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111\Desktop\亜熱帯作物支場災害復旧事業\HP掲載データ\"/>
    </mc:Choice>
  </mc:AlternateContent>
  <xr:revisionPtr revIDLastSave="0" documentId="13_ncr:1_{FC37B212-2115-4F42-B3F4-C4996516EC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Sheet1!$A$1:$G$95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" i="2" l="1"/>
  <c r="G90" i="2"/>
  <c r="H64" i="2"/>
  <c r="H36" i="2"/>
  <c r="H15" i="2"/>
  <c r="G91" i="2"/>
  <c r="G93" i="2" s="1"/>
  <c r="G88" i="2"/>
  <c r="G86" i="2"/>
  <c r="G84" i="2"/>
  <c r="G83" i="2"/>
  <c r="G82" i="2"/>
  <c r="G80" i="2"/>
  <c r="G79" i="2"/>
  <c r="H78" i="2" s="1"/>
  <c r="G76" i="2"/>
  <c r="G74" i="2"/>
  <c r="G72" i="2"/>
  <c r="G71" i="2"/>
  <c r="G70" i="2"/>
  <c r="G69" i="2"/>
  <c r="G67" i="2"/>
  <c r="G66" i="2"/>
  <c r="G65" i="2"/>
  <c r="G62" i="2"/>
  <c r="G60" i="2"/>
  <c r="G58" i="2"/>
  <c r="G57" i="2"/>
  <c r="G56" i="2"/>
  <c r="G55" i="2"/>
  <c r="G53" i="2"/>
  <c r="G52" i="2"/>
  <c r="G51" i="2"/>
  <c r="H50" i="2" s="1"/>
  <c r="G42" i="2"/>
  <c r="G40" i="2"/>
  <c r="G38" i="2"/>
  <c r="G37" i="2"/>
  <c r="G34" i="2"/>
  <c r="G32" i="2"/>
  <c r="H31" i="2" s="1"/>
  <c r="G29" i="2"/>
  <c r="G27" i="2"/>
  <c r="G25" i="2"/>
  <c r="G23" i="2"/>
  <c r="G22" i="2"/>
  <c r="G21" i="2"/>
  <c r="G20" i="2"/>
  <c r="G18" i="2"/>
  <c r="G17" i="2"/>
  <c r="G16" i="2"/>
  <c r="G13" i="2"/>
  <c r="G11" i="2"/>
  <c r="G10" i="2"/>
  <c r="G9" i="2"/>
  <c r="G8" i="2"/>
  <c r="G6" i="2"/>
  <c r="G5" i="2"/>
  <c r="H4" i="2" l="1"/>
  <c r="G94" i="2" l="1"/>
  <c r="G95" i="2" s="1"/>
</calcChain>
</file>

<file path=xl/sharedStrings.xml><?xml version="1.0" encoding="utf-8"?>
<sst xmlns="http://schemas.openxmlformats.org/spreadsheetml/2006/main" count="156" uniqueCount="65">
  <si>
    <t>名称</t>
    <rPh sb="0" eb="2">
      <t>メイショウ</t>
    </rPh>
    <phoneticPr fontId="2"/>
  </si>
  <si>
    <t>品質・規格</t>
    <rPh sb="0" eb="2">
      <t>ヒンシツ</t>
    </rPh>
    <rPh sb="3" eb="5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</si>
  <si>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</si>
  <si>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</si>
  <si>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</si>
  <si>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</si>
  <si>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式</t>
    <rPh sb="0" eb="1">
      <t>シキ</t>
    </rPh>
    <phoneticPr fontId="2"/>
  </si>
  <si>
    <t>【消費税及び地方消費税額】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ガク</t>
    </rPh>
    <phoneticPr fontId="2"/>
  </si>
  <si>
    <t>【合計】</t>
    <rPh sb="1" eb="3">
      <t>ゴウケイ</t>
    </rPh>
    <phoneticPr fontId="2"/>
  </si>
  <si>
    <t>【直接経費計】…①</t>
    <rPh sb="1" eb="3">
      <t>チョクセツ</t>
    </rPh>
    <rPh sb="3" eb="5">
      <t>ケイヒ</t>
    </rPh>
    <rPh sb="5" eb="6">
      <t>ケイ</t>
    </rPh>
    <phoneticPr fontId="2"/>
  </si>
  <si>
    <t>宮崎県総合農業試験場亜熱帯作物支場トロピカルガーデンウッドデッキ他復旧修繕</t>
    <rPh sb="0" eb="3">
      <t>ミヤザキケン</t>
    </rPh>
    <rPh sb="3" eb="5">
      <t>ソウゴウ</t>
    </rPh>
    <rPh sb="5" eb="7">
      <t>ノウギョウ</t>
    </rPh>
    <rPh sb="7" eb="10">
      <t>シケンジョウ</t>
    </rPh>
    <rPh sb="10" eb="13">
      <t>アネッタイ</t>
    </rPh>
    <rPh sb="13" eb="15">
      <t>サクモツ</t>
    </rPh>
    <rPh sb="15" eb="17">
      <t>シジョウ</t>
    </rPh>
    <rPh sb="32" eb="33">
      <t>ホカ</t>
    </rPh>
    <rPh sb="33" eb="35">
      <t>フッキュウ</t>
    </rPh>
    <rPh sb="35" eb="37">
      <t>シュウゼン</t>
    </rPh>
    <phoneticPr fontId="2"/>
  </si>
  <si>
    <t>既設ウッドデッキ解体</t>
    <rPh sb="0" eb="1">
      <t>スデ</t>
    </rPh>
    <rPh sb="8" eb="10">
      <t>カイタイ</t>
    </rPh>
    <phoneticPr fontId="2"/>
  </si>
  <si>
    <t>人力</t>
    <rPh sb="0" eb="2">
      <t>ジンリキ</t>
    </rPh>
    <phoneticPr fontId="2"/>
  </si>
  <si>
    <t>㎡</t>
    <phoneticPr fontId="2"/>
  </si>
  <si>
    <t>解体材処分</t>
    <rPh sb="0" eb="2">
      <t>カイタイ</t>
    </rPh>
    <rPh sb="2" eb="3">
      <t>ザイ</t>
    </rPh>
    <rPh sb="3" eb="5">
      <t>ショブン</t>
    </rPh>
    <phoneticPr fontId="2"/>
  </si>
  <si>
    <t>積込・運搬・処分</t>
    <rPh sb="0" eb="2">
      <t>ツミコ</t>
    </rPh>
    <rPh sb="3" eb="5">
      <t>ウンパン</t>
    </rPh>
    <rPh sb="6" eb="8">
      <t>ショブン</t>
    </rPh>
    <phoneticPr fontId="2"/>
  </si>
  <si>
    <t>構造・下地木材</t>
    <rPh sb="0" eb="2">
      <t>コウゾウ</t>
    </rPh>
    <rPh sb="3" eb="5">
      <t>シモジ</t>
    </rPh>
    <rPh sb="5" eb="7">
      <t>モクザイ</t>
    </rPh>
    <phoneticPr fontId="2"/>
  </si>
  <si>
    <t>床板材（40＊145）</t>
    <rPh sb="0" eb="2">
      <t>ユカイタ</t>
    </rPh>
    <rPh sb="2" eb="3">
      <t>ザイ</t>
    </rPh>
    <phoneticPr fontId="2"/>
  </si>
  <si>
    <t>副資材</t>
    <rPh sb="0" eb="1">
      <t>フク</t>
    </rPh>
    <rPh sb="1" eb="3">
      <t>シザイ</t>
    </rPh>
    <phoneticPr fontId="2"/>
  </si>
  <si>
    <t>ビス、ボルト類</t>
    <rPh sb="6" eb="7">
      <t>ルイ</t>
    </rPh>
    <phoneticPr fontId="2"/>
  </si>
  <si>
    <t>杉１等　注入材</t>
    <rPh sb="0" eb="1">
      <t>スギ</t>
    </rPh>
    <rPh sb="2" eb="3">
      <t>トウ</t>
    </rPh>
    <rPh sb="4" eb="6">
      <t>チュウニュウ</t>
    </rPh>
    <rPh sb="6" eb="7">
      <t>ザイ</t>
    </rPh>
    <phoneticPr fontId="2"/>
  </si>
  <si>
    <t>㎥</t>
    <phoneticPr fontId="2"/>
  </si>
  <si>
    <t>清掃及び後片付け</t>
    <rPh sb="0" eb="2">
      <t>セイソウ</t>
    </rPh>
    <rPh sb="2" eb="3">
      <t>オヨ</t>
    </rPh>
    <rPh sb="4" eb="7">
      <t>アトカタヅ</t>
    </rPh>
    <phoneticPr fontId="2"/>
  </si>
  <si>
    <t>【小計】…①＋②＋③</t>
    <rPh sb="1" eb="3">
      <t>ショウケイ</t>
    </rPh>
    <phoneticPr fontId="2"/>
  </si>
  <si>
    <t>【諸経費】…③</t>
    <rPh sb="1" eb="4">
      <t>ショケイヒ</t>
    </rPh>
    <phoneticPr fontId="2"/>
  </si>
  <si>
    <t>１．トロピカルガーデンウッドデッキ復旧修繕</t>
    <rPh sb="17" eb="19">
      <t>フッキュウ</t>
    </rPh>
    <rPh sb="19" eb="21">
      <t>シュウゼン</t>
    </rPh>
    <phoneticPr fontId="2"/>
  </si>
  <si>
    <t>２．トロピカルバレー木製階段他復旧修繕</t>
    <rPh sb="10" eb="12">
      <t>モクセイ</t>
    </rPh>
    <rPh sb="12" eb="14">
      <t>カイダン</t>
    </rPh>
    <rPh sb="14" eb="15">
      <t>ホカ</t>
    </rPh>
    <rPh sb="15" eb="17">
      <t>フッキュウ</t>
    </rPh>
    <rPh sb="17" eb="19">
      <t>シュウゼン</t>
    </rPh>
    <phoneticPr fontId="2"/>
  </si>
  <si>
    <t>通路解体</t>
    <rPh sb="0" eb="2">
      <t>ツウロ</t>
    </rPh>
    <rPh sb="2" eb="4">
      <t>カイタイ</t>
    </rPh>
    <phoneticPr fontId="2"/>
  </si>
  <si>
    <t>解体材搬出</t>
    <rPh sb="0" eb="2">
      <t>カイタイ</t>
    </rPh>
    <rPh sb="2" eb="3">
      <t>ザイ</t>
    </rPh>
    <rPh sb="3" eb="5">
      <t>ハンシュツ</t>
    </rPh>
    <phoneticPr fontId="2"/>
  </si>
  <si>
    <t>下地木材</t>
    <rPh sb="0" eb="2">
      <t>シタジ</t>
    </rPh>
    <rPh sb="2" eb="4">
      <t>モクザイ</t>
    </rPh>
    <phoneticPr fontId="2"/>
  </si>
  <si>
    <t>小運搬含む</t>
    <rPh sb="0" eb="3">
      <t>コウンパン</t>
    </rPh>
    <rPh sb="3" eb="4">
      <t>フク</t>
    </rPh>
    <phoneticPr fontId="2"/>
  </si>
  <si>
    <t>杉１等　注入材　根太類</t>
    <rPh sb="0" eb="1">
      <t>スギ</t>
    </rPh>
    <rPh sb="2" eb="3">
      <t>トウ</t>
    </rPh>
    <rPh sb="4" eb="6">
      <t>チュウニュウ</t>
    </rPh>
    <rPh sb="6" eb="7">
      <t>ザイ</t>
    </rPh>
    <rPh sb="8" eb="10">
      <t>ネダ</t>
    </rPh>
    <rPh sb="10" eb="11">
      <t>ルイ</t>
    </rPh>
    <phoneticPr fontId="2"/>
  </si>
  <si>
    <t>同上施工費</t>
    <rPh sb="0" eb="2">
      <t>ドウジョウ</t>
    </rPh>
    <rPh sb="2" eb="5">
      <t>セコウヒ</t>
    </rPh>
    <phoneticPr fontId="2"/>
  </si>
  <si>
    <t>75＊330＊2000　３枚</t>
    <rPh sb="13" eb="14">
      <t>マイ</t>
    </rPh>
    <phoneticPr fontId="2"/>
  </si>
  <si>
    <t>階段踏板取替（材工共）</t>
    <rPh sb="0" eb="2">
      <t>カイダン</t>
    </rPh>
    <rPh sb="2" eb="3">
      <t>フ</t>
    </rPh>
    <rPh sb="3" eb="4">
      <t>イタ</t>
    </rPh>
    <rPh sb="4" eb="6">
      <t>トリカ</t>
    </rPh>
    <rPh sb="7" eb="10">
      <t>ザイコウトモ</t>
    </rPh>
    <phoneticPr fontId="2"/>
  </si>
  <si>
    <t>運搬費</t>
    <rPh sb="0" eb="3">
      <t>ウンパンヒ</t>
    </rPh>
    <phoneticPr fontId="2"/>
  </si>
  <si>
    <t>人力・小運搬</t>
    <rPh sb="0" eb="2">
      <t>ジンリキ</t>
    </rPh>
    <rPh sb="3" eb="6">
      <t>コウンパン</t>
    </rPh>
    <phoneticPr fontId="2"/>
  </si>
  <si>
    <t>既設手すり復旧（材工共）</t>
    <rPh sb="0" eb="2">
      <t>キセツ</t>
    </rPh>
    <rPh sb="2" eb="3">
      <t>テ</t>
    </rPh>
    <rPh sb="5" eb="7">
      <t>フッキュウ</t>
    </rPh>
    <rPh sb="8" eb="10">
      <t>ザイコウ</t>
    </rPh>
    <rPh sb="10" eb="11">
      <t>トモ</t>
    </rPh>
    <phoneticPr fontId="2"/>
  </si>
  <si>
    <t>３．道の駅駐車場～オーシャンデッキ間遊歩道手すり復旧修繕（損壊箇所分）</t>
    <rPh sb="2" eb="3">
      <t>ミチ</t>
    </rPh>
    <rPh sb="4" eb="5">
      <t>エキ</t>
    </rPh>
    <rPh sb="5" eb="8">
      <t>チュウシャジョウ</t>
    </rPh>
    <rPh sb="17" eb="18">
      <t>アイダ</t>
    </rPh>
    <rPh sb="18" eb="21">
      <t>ユウホドウ</t>
    </rPh>
    <rPh sb="21" eb="22">
      <t>テ</t>
    </rPh>
    <rPh sb="24" eb="26">
      <t>フッキュウ</t>
    </rPh>
    <rPh sb="26" eb="28">
      <t>シュウゼン</t>
    </rPh>
    <rPh sb="29" eb="31">
      <t>ソンカイ</t>
    </rPh>
    <rPh sb="31" eb="33">
      <t>カショ</t>
    </rPh>
    <rPh sb="33" eb="34">
      <t>ブン</t>
    </rPh>
    <phoneticPr fontId="2"/>
  </si>
  <si>
    <t>４．道の駅駐車場～オーシャンデッキ間遊歩道手すり復旧修繕（傾き箇所分）</t>
    <rPh sb="2" eb="3">
      <t>ミチ</t>
    </rPh>
    <rPh sb="4" eb="5">
      <t>エキ</t>
    </rPh>
    <rPh sb="5" eb="8">
      <t>チュウシャジョウ</t>
    </rPh>
    <rPh sb="17" eb="18">
      <t>アイダ</t>
    </rPh>
    <rPh sb="18" eb="21">
      <t>ユウホドウ</t>
    </rPh>
    <rPh sb="21" eb="22">
      <t>テ</t>
    </rPh>
    <rPh sb="24" eb="26">
      <t>フッキュウ</t>
    </rPh>
    <rPh sb="26" eb="28">
      <t>シュウゼン</t>
    </rPh>
    <rPh sb="29" eb="30">
      <t>カタム</t>
    </rPh>
    <rPh sb="31" eb="34">
      <t>カショブン</t>
    </rPh>
    <phoneticPr fontId="2"/>
  </si>
  <si>
    <t>既存手すり復旧（材工共）</t>
    <rPh sb="0" eb="2">
      <t>キソン</t>
    </rPh>
    <rPh sb="2" eb="3">
      <t>テ</t>
    </rPh>
    <rPh sb="5" eb="7">
      <t>フッキュウ</t>
    </rPh>
    <rPh sb="8" eb="11">
      <t>ザイコウトモ</t>
    </rPh>
    <phoneticPr fontId="2"/>
  </si>
  <si>
    <t>箇所</t>
    <rPh sb="0" eb="2">
      <t>カショ</t>
    </rPh>
    <phoneticPr fontId="2"/>
  </si>
  <si>
    <t>既存手すり部分復旧</t>
    <rPh sb="0" eb="2">
      <t>キソン</t>
    </rPh>
    <rPh sb="2" eb="3">
      <t>テ</t>
    </rPh>
    <rPh sb="5" eb="7">
      <t>ブブン</t>
    </rPh>
    <rPh sb="7" eb="9">
      <t>フッキュウ</t>
    </rPh>
    <phoneticPr fontId="2"/>
  </si>
  <si>
    <t>手すり材外れ</t>
    <rPh sb="0" eb="1">
      <t>テ</t>
    </rPh>
    <rPh sb="3" eb="4">
      <t>ザイ</t>
    </rPh>
    <rPh sb="4" eb="5">
      <t>ハズ</t>
    </rPh>
    <phoneticPr fontId="2"/>
  </si>
  <si>
    <t>５．エントランスガーデン展望デッキ復旧修繕</t>
    <rPh sb="12" eb="14">
      <t>テンボウ</t>
    </rPh>
    <rPh sb="17" eb="19">
      <t>フッキュウ</t>
    </rPh>
    <rPh sb="19" eb="21">
      <t>シュウゼン</t>
    </rPh>
    <phoneticPr fontId="2"/>
  </si>
  <si>
    <t>ウッドデッキ解体</t>
    <rPh sb="6" eb="8">
      <t>カイタイ</t>
    </rPh>
    <phoneticPr fontId="2"/>
  </si>
  <si>
    <t>小運搬含む</t>
    <rPh sb="0" eb="1">
      <t>コ</t>
    </rPh>
    <rPh sb="1" eb="3">
      <t>ウンパン</t>
    </rPh>
    <rPh sb="3" eb="4">
      <t>フク</t>
    </rPh>
    <phoneticPr fontId="2"/>
  </si>
  <si>
    <t>副資材</t>
    <rPh sb="0" eb="3">
      <t>フクシザイ</t>
    </rPh>
    <phoneticPr fontId="2"/>
  </si>
  <si>
    <t>人力・小運搬</t>
    <rPh sb="0" eb="2">
      <t>ジンリキ</t>
    </rPh>
    <rPh sb="3" eb="4">
      <t>コ</t>
    </rPh>
    <rPh sb="4" eb="6">
      <t>ウンパン</t>
    </rPh>
    <phoneticPr fontId="2"/>
  </si>
  <si>
    <t>６．展望広場ウッドデッキ復旧修繕</t>
    <rPh sb="2" eb="4">
      <t>テンボウ</t>
    </rPh>
    <rPh sb="4" eb="6">
      <t>ヒロバ</t>
    </rPh>
    <rPh sb="12" eb="14">
      <t>フッキュウ</t>
    </rPh>
    <rPh sb="14" eb="16">
      <t>シュウゼン</t>
    </rPh>
    <phoneticPr fontId="2"/>
  </si>
  <si>
    <t>構造・下地木材</t>
    <rPh sb="0" eb="2">
      <t>コウゾウ</t>
    </rPh>
    <rPh sb="3" eb="5">
      <t>シタジ</t>
    </rPh>
    <rPh sb="5" eb="7">
      <t>モクザイ</t>
    </rPh>
    <phoneticPr fontId="2"/>
  </si>
  <si>
    <t>杉１等　注入材　根太他</t>
    <rPh sb="0" eb="1">
      <t>スギ</t>
    </rPh>
    <rPh sb="2" eb="3">
      <t>トウ</t>
    </rPh>
    <rPh sb="4" eb="6">
      <t>チュウニュウ</t>
    </rPh>
    <rPh sb="6" eb="7">
      <t>ザイ</t>
    </rPh>
    <rPh sb="8" eb="10">
      <t>ネダ</t>
    </rPh>
    <rPh sb="10" eb="11">
      <t>ホカ</t>
    </rPh>
    <phoneticPr fontId="2"/>
  </si>
  <si>
    <t>人力・小運搬</t>
    <rPh sb="0" eb="2">
      <t>ジンリキ</t>
    </rPh>
    <rPh sb="3" eb="4">
      <t>ショウ</t>
    </rPh>
    <rPh sb="4" eb="6">
      <t>ウンパン</t>
    </rPh>
    <phoneticPr fontId="2"/>
  </si>
  <si>
    <t>７．駐車場トイレ外部パーゴラ復旧修繕</t>
    <rPh sb="2" eb="5">
      <t>チュウシャジョウ</t>
    </rPh>
    <rPh sb="8" eb="10">
      <t>ガイブ</t>
    </rPh>
    <rPh sb="14" eb="16">
      <t>フッキュウ</t>
    </rPh>
    <rPh sb="16" eb="18">
      <t>シュウゼン</t>
    </rPh>
    <phoneticPr fontId="2"/>
  </si>
  <si>
    <t>既設パーゴラ解体</t>
    <rPh sb="0" eb="2">
      <t>キセツ</t>
    </rPh>
    <rPh sb="6" eb="8">
      <t>カイタイ</t>
    </rPh>
    <phoneticPr fontId="2"/>
  </si>
  <si>
    <t>躯体・手すり部分は既設流用</t>
    <rPh sb="0" eb="2">
      <t>クタイ</t>
    </rPh>
    <rPh sb="3" eb="4">
      <t>テ</t>
    </rPh>
    <rPh sb="6" eb="8">
      <t>ブブン</t>
    </rPh>
    <rPh sb="9" eb="11">
      <t>キセツ</t>
    </rPh>
    <rPh sb="11" eb="13">
      <t>リュウヨウ</t>
    </rPh>
    <phoneticPr fontId="2"/>
  </si>
  <si>
    <t>杉１等　注入材　梁・柱・手すり他</t>
    <rPh sb="0" eb="1">
      <t>スギ</t>
    </rPh>
    <rPh sb="2" eb="3">
      <t>トウ</t>
    </rPh>
    <rPh sb="4" eb="6">
      <t>チュウニュウ</t>
    </rPh>
    <rPh sb="6" eb="7">
      <t>ザイ</t>
    </rPh>
    <rPh sb="8" eb="9">
      <t>ハリ</t>
    </rPh>
    <rPh sb="10" eb="11">
      <t>ハシラ</t>
    </rPh>
    <rPh sb="12" eb="13">
      <t>テ</t>
    </rPh>
    <rPh sb="15" eb="16">
      <t>ホカ</t>
    </rPh>
    <phoneticPr fontId="2"/>
  </si>
  <si>
    <t>再組立</t>
    <rPh sb="0" eb="2">
      <t>サイク</t>
    </rPh>
    <rPh sb="2" eb="3">
      <t>タ</t>
    </rPh>
    <phoneticPr fontId="2"/>
  </si>
  <si>
    <t>外部足場</t>
    <rPh sb="0" eb="2">
      <t>ガイブ</t>
    </rPh>
    <rPh sb="2" eb="4">
      <t>アシバ</t>
    </rPh>
    <phoneticPr fontId="2"/>
  </si>
  <si>
    <t>枠組・単管併用</t>
    <rPh sb="0" eb="2">
      <t>ワクグ</t>
    </rPh>
    <rPh sb="3" eb="5">
      <t>タンカン</t>
    </rPh>
    <rPh sb="5" eb="7">
      <t>ヘイヨウ</t>
    </rPh>
    <phoneticPr fontId="2"/>
  </si>
  <si>
    <t>（次頁へ）</t>
    <rPh sb="1" eb="2">
      <t>ツギ</t>
    </rPh>
    <rPh sb="2" eb="3">
      <t>ケツ</t>
    </rPh>
    <phoneticPr fontId="2"/>
  </si>
  <si>
    <t>杉１等　注入材　梁・柱・根太他</t>
    <rPh sb="0" eb="1">
      <t>スギ</t>
    </rPh>
    <rPh sb="2" eb="3">
      <t>トウ</t>
    </rPh>
    <rPh sb="4" eb="6">
      <t>チュウニュウ</t>
    </rPh>
    <rPh sb="6" eb="7">
      <t>ザイ</t>
    </rPh>
    <rPh sb="8" eb="9">
      <t>ハリ</t>
    </rPh>
    <rPh sb="10" eb="11">
      <t>ハシラ</t>
    </rPh>
    <rPh sb="12" eb="14">
      <t>ネダ</t>
    </rPh>
    <rPh sb="14" eb="15">
      <t>ホカ</t>
    </rPh>
    <phoneticPr fontId="2"/>
  </si>
  <si>
    <t>【法定福利費】…②</t>
    <rPh sb="1" eb="3">
      <t>ホウテイ</t>
    </rPh>
    <rPh sb="3" eb="6">
      <t>フクリヒ</t>
    </rPh>
    <phoneticPr fontId="2"/>
  </si>
  <si>
    <t>千円未満切捨て</t>
    <rPh sb="0" eb="1">
      <t>セン</t>
    </rPh>
    <rPh sb="1" eb="4">
      <t>エンミマン</t>
    </rPh>
    <rPh sb="4" eb="6">
      <t>キリス</t>
    </rPh>
    <phoneticPr fontId="2"/>
  </si>
  <si>
    <t>コンクリート巻含む</t>
    <rPh sb="6" eb="7">
      <t>マ</t>
    </rPh>
    <rPh sb="7" eb="8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</si>
</sst>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3E2F-2ECC-468A-9091-F99F05F0B64B}">
  <sheetPr>
    <pageSetUpPr fitToPage="1"/>
  </sheetPr>
  <dimension ref="A1:K99"/>
  <sheetViews>
    <sheetView tabSelected="1" view="pageBreakPreview" zoomScaleNormal="100" zoomScaleSheetLayoutView="100" workbookViewId="0">
      <pane ySplit="3" topLeftCell="A4" activePane="bottomLeft" state="frozen"/>
      <selection pane="bottomLeft" activeCell="C38" sqref="C38"/>
    </sheetView>
  </sheetViews>
  <sheetFormatPr defaultColWidth="9" defaultRowHeight="22.5" customHeight="1" x14ac:dyDescent="0.15"/>
  <cols>
    <col min="1" max="1" width="2.375" style="1" customWidth="1"/>
    <col min="2" max="2" width="44" style="1" customWidth="1"/>
    <col min="3" max="3" width="36.125" style="1" bestFit="1" customWidth="1"/>
    <col min="4" max="4" width="7.5" style="1" customWidth="1"/>
    <col min="5" max="5" width="7.5" style="7" customWidth="1"/>
    <col min="6" max="6" width="11.25" style="1" customWidth="1"/>
    <col min="7" max="7" width="12.5" style="1" bestFit="1" customWidth="1"/>
    <col min="8" max="8" width="11.5" style="1" customWidth="1"/>
    <col min="9" max="9" width="12.5" style="13" bestFit="1" customWidth="1"/>
    <col min="10" max="10" width="12.375" style="13" bestFit="1" customWidth="1"/>
    <col min="11" max="11" width="12.5" style="7" bestFit="1" customWidth="1"/>
    <col min="12" max="16384" width="9" style="1"/>
  </cols>
  <sheetData>
    <row r="1" spans="1:10" ht="22.5" customHeight="1" x14ac:dyDescent="0.15">
      <c r="A1" s="19" t="s">
        <v>10</v>
      </c>
      <c r="B1" s="19"/>
      <c r="C1" s="19"/>
      <c r="G1" s="11"/>
    </row>
    <row r="3" spans="1:10" ht="22.5" customHeight="1" x14ac:dyDescent="0.15">
      <c r="A3" s="10"/>
      <c r="B3" s="8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7"/>
      <c r="I3" s="14"/>
      <c r="J3" s="14"/>
    </row>
    <row r="4" spans="1:10" ht="22.5" customHeight="1" x14ac:dyDescent="0.15">
      <c r="A4" s="16" t="s">
        <v>25</v>
      </c>
      <c r="B4" s="17"/>
      <c r="C4" s="17"/>
      <c r="D4" s="17"/>
      <c r="E4" s="17"/>
      <c r="F4" s="17"/>
      <c r="G4" s="18"/>
      <c r="H4" s="5">
        <f>SUM(G5:G14)</f>
        <v>0</v>
      </c>
    </row>
    <row r="5" spans="1:10" ht="22.5" customHeight="1" x14ac:dyDescent="0.15">
      <c r="A5" s="10"/>
      <c r="B5" s="9" t="s">
        <v>11</v>
      </c>
      <c r="C5" s="3" t="s">
        <v>12</v>
      </c>
      <c r="D5" s="3">
        <v>242.6</v>
      </c>
      <c r="E5" s="2" t="s">
        <v>13</v>
      </c>
      <c r="F5" s="4"/>
      <c r="G5" s="4">
        <f>SUM(D5*F5)</f>
        <v>0</v>
      </c>
    </row>
    <row r="6" spans="1:10" ht="22.5" customHeight="1" x14ac:dyDescent="0.15">
      <c r="A6" s="10"/>
      <c r="B6" s="9" t="s">
        <v>14</v>
      </c>
      <c r="C6" s="3" t="s">
        <v>15</v>
      </c>
      <c r="D6" s="3">
        <v>1</v>
      </c>
      <c r="E6" s="2" t="s">
        <v>6</v>
      </c>
      <c r="F6" s="4"/>
      <c r="G6" s="4">
        <f t="shared" ref="G6:G76" si="0">SUM(D6*F6)</f>
        <v>0</v>
      </c>
    </row>
    <row r="7" spans="1:10" ht="22.5" customHeight="1" x14ac:dyDescent="0.15">
      <c r="A7" s="10"/>
      <c r="B7" s="9"/>
      <c r="C7" s="3"/>
      <c r="D7" s="3"/>
      <c r="E7" s="2"/>
      <c r="F7" s="4"/>
      <c r="G7" s="4"/>
    </row>
    <row r="8" spans="1:10" ht="22.5" customHeight="1" x14ac:dyDescent="0.15">
      <c r="A8" s="10"/>
      <c r="B8" s="9" t="s">
        <v>16</v>
      </c>
      <c r="C8" s="3" t="s">
        <v>61</v>
      </c>
      <c r="D8" s="3">
        <v>4.1500000000000004</v>
      </c>
      <c r="E8" s="2" t="s">
        <v>21</v>
      </c>
      <c r="F8" s="4"/>
      <c r="G8" s="4">
        <f t="shared" si="0"/>
        <v>0</v>
      </c>
      <c r="H8" s="5"/>
    </row>
    <row r="9" spans="1:10" ht="22.5" customHeight="1" x14ac:dyDescent="0.15">
      <c r="A9" s="10"/>
      <c r="B9" s="9" t="s">
        <v>17</v>
      </c>
      <c r="C9" s="3" t="s">
        <v>20</v>
      </c>
      <c r="D9" s="3">
        <v>10.92</v>
      </c>
      <c r="E9" s="2" t="s">
        <v>21</v>
      </c>
      <c r="F9" s="4"/>
      <c r="G9" s="4">
        <f t="shared" si="0"/>
        <v>0</v>
      </c>
      <c r="H9" s="5"/>
    </row>
    <row r="10" spans="1:10" ht="22.5" customHeight="1" x14ac:dyDescent="0.15">
      <c r="A10" s="10"/>
      <c r="B10" s="9" t="s">
        <v>18</v>
      </c>
      <c r="C10" s="3" t="s">
        <v>19</v>
      </c>
      <c r="D10" s="3">
        <v>1</v>
      </c>
      <c r="E10" s="2" t="s">
        <v>6</v>
      </c>
      <c r="F10" s="4"/>
      <c r="G10" s="4">
        <f t="shared" si="0"/>
        <v>0</v>
      </c>
      <c r="H10" s="5"/>
    </row>
    <row r="11" spans="1:10" ht="22.5" customHeight="1" x14ac:dyDescent="0.15">
      <c r="A11" s="10"/>
      <c r="B11" s="9" t="s">
        <v>32</v>
      </c>
      <c r="C11" s="3"/>
      <c r="D11" s="3">
        <v>242.6</v>
      </c>
      <c r="E11" s="2" t="s">
        <v>13</v>
      </c>
      <c r="F11" s="4"/>
      <c r="G11" s="4">
        <f t="shared" si="0"/>
        <v>0</v>
      </c>
      <c r="H11" s="5"/>
    </row>
    <row r="12" spans="1:10" ht="22.5" customHeight="1" x14ac:dyDescent="0.15">
      <c r="A12" s="10"/>
      <c r="B12" s="9"/>
      <c r="C12" s="3"/>
      <c r="D12" s="3"/>
      <c r="E12" s="2"/>
      <c r="F12" s="4"/>
      <c r="G12" s="12"/>
      <c r="H12" s="5"/>
    </row>
    <row r="13" spans="1:10" ht="22.5" customHeight="1" x14ac:dyDescent="0.15">
      <c r="A13" s="10"/>
      <c r="B13" s="9" t="s">
        <v>22</v>
      </c>
      <c r="C13" s="3"/>
      <c r="D13" s="3">
        <v>1</v>
      </c>
      <c r="E13" s="2" t="s">
        <v>6</v>
      </c>
      <c r="F13" s="4"/>
      <c r="G13" s="12">
        <f t="shared" si="0"/>
        <v>0</v>
      </c>
      <c r="H13" s="5"/>
    </row>
    <row r="14" spans="1:10" ht="22.5" customHeight="1" x14ac:dyDescent="0.15">
      <c r="A14" s="10"/>
      <c r="B14" s="9"/>
      <c r="C14" s="3"/>
      <c r="D14" s="3"/>
      <c r="E14" s="2"/>
      <c r="F14" s="4"/>
      <c r="G14" s="12"/>
    </row>
    <row r="15" spans="1:10" ht="22.5" customHeight="1" x14ac:dyDescent="0.15">
      <c r="A15" s="16" t="s">
        <v>26</v>
      </c>
      <c r="B15" s="17"/>
      <c r="C15" s="17"/>
      <c r="D15" s="17"/>
      <c r="E15" s="17"/>
      <c r="F15" s="17"/>
      <c r="G15" s="18"/>
      <c r="H15" s="5">
        <f>SUM(G16:G30)</f>
        <v>0</v>
      </c>
    </row>
    <row r="16" spans="1:10" ht="22.5" customHeight="1" x14ac:dyDescent="0.15">
      <c r="A16" s="10"/>
      <c r="B16" s="9" t="s">
        <v>27</v>
      </c>
      <c r="C16" s="3" t="s">
        <v>12</v>
      </c>
      <c r="D16" s="3">
        <v>15</v>
      </c>
      <c r="E16" s="2" t="s">
        <v>13</v>
      </c>
      <c r="F16" s="4"/>
      <c r="G16" s="12">
        <f t="shared" si="0"/>
        <v>0</v>
      </c>
    </row>
    <row r="17" spans="1:8" ht="22.5" customHeight="1" x14ac:dyDescent="0.15">
      <c r="A17" s="10"/>
      <c r="B17" s="9" t="s">
        <v>28</v>
      </c>
      <c r="C17" s="3" t="s">
        <v>30</v>
      </c>
      <c r="D17" s="3">
        <v>1</v>
      </c>
      <c r="E17" s="2" t="s">
        <v>6</v>
      </c>
      <c r="F17" s="4"/>
      <c r="G17" s="12">
        <f t="shared" si="0"/>
        <v>0</v>
      </c>
    </row>
    <row r="18" spans="1:8" ht="22.5" customHeight="1" x14ac:dyDescent="0.15">
      <c r="A18" s="10"/>
      <c r="B18" s="9" t="s">
        <v>14</v>
      </c>
      <c r="C18" s="3" t="s">
        <v>15</v>
      </c>
      <c r="D18" s="3">
        <v>1</v>
      </c>
      <c r="E18" s="2" t="s">
        <v>6</v>
      </c>
      <c r="F18" s="4"/>
      <c r="G18" s="12">
        <f t="shared" si="0"/>
        <v>0</v>
      </c>
    </row>
    <row r="19" spans="1:8" ht="22.5" customHeight="1" x14ac:dyDescent="0.15">
      <c r="A19" s="10"/>
      <c r="B19" s="9"/>
      <c r="C19" s="3"/>
      <c r="D19" s="3"/>
      <c r="E19" s="2"/>
      <c r="F19" s="4"/>
      <c r="G19" s="12"/>
    </row>
    <row r="20" spans="1:8" ht="22.5" customHeight="1" x14ac:dyDescent="0.15">
      <c r="A20" s="10"/>
      <c r="B20" s="9" t="s">
        <v>29</v>
      </c>
      <c r="C20" s="3" t="s">
        <v>31</v>
      </c>
      <c r="D20" s="3">
        <v>0.21</v>
      </c>
      <c r="E20" s="2" t="s">
        <v>21</v>
      </c>
      <c r="F20" s="4"/>
      <c r="G20" s="12">
        <f t="shared" si="0"/>
        <v>0</v>
      </c>
    </row>
    <row r="21" spans="1:8" ht="22.5" customHeight="1" x14ac:dyDescent="0.15">
      <c r="A21" s="10"/>
      <c r="B21" s="9" t="s">
        <v>17</v>
      </c>
      <c r="C21" s="3" t="s">
        <v>20</v>
      </c>
      <c r="D21" s="3">
        <v>0.68</v>
      </c>
      <c r="E21" s="2" t="s">
        <v>21</v>
      </c>
      <c r="F21" s="4"/>
      <c r="G21" s="12">
        <f t="shared" si="0"/>
        <v>0</v>
      </c>
    </row>
    <row r="22" spans="1:8" ht="22.5" customHeight="1" x14ac:dyDescent="0.15">
      <c r="A22" s="10"/>
      <c r="B22" s="9" t="s">
        <v>18</v>
      </c>
      <c r="C22" s="3" t="s">
        <v>19</v>
      </c>
      <c r="D22" s="3">
        <v>1</v>
      </c>
      <c r="E22" s="2" t="s">
        <v>6</v>
      </c>
      <c r="F22" s="4"/>
      <c r="G22" s="12">
        <f t="shared" si="0"/>
        <v>0</v>
      </c>
    </row>
    <row r="23" spans="1:8" ht="22.5" customHeight="1" x14ac:dyDescent="0.15">
      <c r="A23" s="10"/>
      <c r="B23" s="9" t="s">
        <v>32</v>
      </c>
      <c r="C23" s="3"/>
      <c r="D23" s="3">
        <v>15</v>
      </c>
      <c r="E23" s="2" t="s">
        <v>13</v>
      </c>
      <c r="F23" s="4"/>
      <c r="G23" s="12">
        <f t="shared" si="0"/>
        <v>0</v>
      </c>
    </row>
    <row r="24" spans="1:8" ht="22.5" customHeight="1" x14ac:dyDescent="0.15">
      <c r="A24" s="10"/>
      <c r="B24" s="9"/>
      <c r="C24" s="3"/>
      <c r="D24" s="3"/>
      <c r="E24" s="2"/>
      <c r="F24" s="4"/>
      <c r="G24" s="12"/>
    </row>
    <row r="25" spans="1:8" ht="22.5" customHeight="1" x14ac:dyDescent="0.15">
      <c r="A25" s="10"/>
      <c r="B25" s="9" t="s">
        <v>34</v>
      </c>
      <c r="C25" s="3" t="s">
        <v>33</v>
      </c>
      <c r="D25" s="3">
        <v>1</v>
      </c>
      <c r="E25" s="2" t="s">
        <v>41</v>
      </c>
      <c r="F25" s="4"/>
      <c r="G25" s="12">
        <f t="shared" si="0"/>
        <v>0</v>
      </c>
    </row>
    <row r="26" spans="1:8" ht="22.5" customHeight="1" x14ac:dyDescent="0.15">
      <c r="A26" s="10"/>
      <c r="B26" s="9"/>
      <c r="C26" s="3"/>
      <c r="D26" s="3"/>
      <c r="E26" s="2"/>
      <c r="F26" s="4"/>
      <c r="G26" s="12"/>
    </row>
    <row r="27" spans="1:8" ht="22.5" customHeight="1" x14ac:dyDescent="0.15">
      <c r="A27" s="10"/>
      <c r="B27" s="9" t="s">
        <v>35</v>
      </c>
      <c r="C27" s="3" t="s">
        <v>36</v>
      </c>
      <c r="D27" s="3">
        <v>1</v>
      </c>
      <c r="E27" s="2" t="s">
        <v>6</v>
      </c>
      <c r="F27" s="4"/>
      <c r="G27" s="12">
        <f t="shared" si="0"/>
        <v>0</v>
      </c>
    </row>
    <row r="28" spans="1:8" ht="22.5" customHeight="1" x14ac:dyDescent="0.15">
      <c r="A28" s="10"/>
      <c r="B28" s="9"/>
      <c r="C28" s="3"/>
      <c r="D28" s="3"/>
      <c r="E28" s="2"/>
      <c r="F28" s="4"/>
      <c r="G28" s="12"/>
    </row>
    <row r="29" spans="1:8" ht="22.5" customHeight="1" x14ac:dyDescent="0.15">
      <c r="A29" s="10"/>
      <c r="B29" s="9" t="s">
        <v>22</v>
      </c>
      <c r="C29" s="3"/>
      <c r="D29" s="3">
        <v>1</v>
      </c>
      <c r="E29" s="2" t="s">
        <v>6</v>
      </c>
      <c r="F29" s="4"/>
      <c r="G29" s="12">
        <f t="shared" si="0"/>
        <v>0</v>
      </c>
      <c r="H29" s="5"/>
    </row>
    <row r="30" spans="1:8" ht="22.5" customHeight="1" x14ac:dyDescent="0.15">
      <c r="A30" s="10"/>
      <c r="B30" s="9"/>
      <c r="C30" s="3"/>
      <c r="D30" s="3"/>
      <c r="E30" s="2"/>
      <c r="F30" s="4"/>
      <c r="G30" s="12"/>
    </row>
    <row r="31" spans="1:8" ht="22.5" customHeight="1" x14ac:dyDescent="0.15">
      <c r="A31" s="16" t="s">
        <v>38</v>
      </c>
      <c r="B31" s="17"/>
      <c r="C31" s="17"/>
      <c r="D31" s="17"/>
      <c r="E31" s="17"/>
      <c r="F31" s="17"/>
      <c r="G31" s="18"/>
      <c r="H31" s="5">
        <f>SUM(G32:G35)</f>
        <v>0</v>
      </c>
    </row>
    <row r="32" spans="1:8" ht="22.5" customHeight="1" x14ac:dyDescent="0.15">
      <c r="A32" s="10"/>
      <c r="B32" s="9" t="s">
        <v>37</v>
      </c>
      <c r="C32" s="3"/>
      <c r="D32" s="3">
        <v>1</v>
      </c>
      <c r="E32" s="2" t="s">
        <v>6</v>
      </c>
      <c r="F32" s="4"/>
      <c r="G32" s="12">
        <f t="shared" si="0"/>
        <v>0</v>
      </c>
    </row>
    <row r="33" spans="1:8" ht="22.5" customHeight="1" x14ac:dyDescent="0.15">
      <c r="A33" s="10"/>
      <c r="B33" s="9"/>
      <c r="C33" s="3"/>
      <c r="D33" s="3"/>
      <c r="E33" s="2"/>
      <c r="F33" s="4"/>
      <c r="G33" s="12"/>
    </row>
    <row r="34" spans="1:8" ht="22.5" customHeight="1" x14ac:dyDescent="0.15">
      <c r="A34" s="10"/>
      <c r="B34" s="9" t="s">
        <v>22</v>
      </c>
      <c r="C34" s="3"/>
      <c r="D34" s="3">
        <v>1</v>
      </c>
      <c r="E34" s="2" t="s">
        <v>6</v>
      </c>
      <c r="F34" s="4"/>
      <c r="G34" s="12">
        <f t="shared" si="0"/>
        <v>0</v>
      </c>
      <c r="H34" s="5"/>
    </row>
    <row r="35" spans="1:8" ht="22.5" customHeight="1" x14ac:dyDescent="0.15">
      <c r="A35" s="10"/>
      <c r="B35" s="9"/>
      <c r="C35" s="3"/>
      <c r="D35" s="3"/>
      <c r="E35" s="2"/>
      <c r="F35" s="4"/>
      <c r="G35" s="12"/>
    </row>
    <row r="36" spans="1:8" ht="22.5" customHeight="1" x14ac:dyDescent="0.15">
      <c r="A36" s="16" t="s">
        <v>39</v>
      </c>
      <c r="B36" s="17"/>
      <c r="C36" s="17"/>
      <c r="D36" s="17"/>
      <c r="E36" s="17"/>
      <c r="F36" s="17"/>
      <c r="G36" s="18"/>
      <c r="H36" s="5">
        <f>SUM(G37:G43)</f>
        <v>0</v>
      </c>
    </row>
    <row r="37" spans="1:8" ht="22.5" customHeight="1" x14ac:dyDescent="0.15">
      <c r="A37" s="10"/>
      <c r="B37" s="9" t="s">
        <v>40</v>
      </c>
      <c r="C37" s="3" t="s">
        <v>64</v>
      </c>
      <c r="D37" s="3">
        <v>12</v>
      </c>
      <c r="E37" s="2" t="s">
        <v>41</v>
      </c>
      <c r="F37" s="4"/>
      <c r="G37" s="12">
        <f t="shared" si="0"/>
        <v>0</v>
      </c>
    </row>
    <row r="38" spans="1:8" ht="22.5" customHeight="1" x14ac:dyDescent="0.15">
      <c r="A38" s="10"/>
      <c r="B38" s="9" t="s">
        <v>42</v>
      </c>
      <c r="C38" s="3" t="s">
        <v>43</v>
      </c>
      <c r="D38" s="3">
        <v>2</v>
      </c>
      <c r="E38" s="2" t="s">
        <v>41</v>
      </c>
      <c r="F38" s="4"/>
      <c r="G38" s="12">
        <f t="shared" si="0"/>
        <v>0</v>
      </c>
    </row>
    <row r="39" spans="1:8" ht="22.5" customHeight="1" x14ac:dyDescent="0.15">
      <c r="A39" s="10"/>
      <c r="B39" s="9"/>
      <c r="C39" s="3"/>
      <c r="D39" s="3"/>
      <c r="E39" s="2"/>
      <c r="F39" s="4"/>
      <c r="G39" s="12"/>
    </row>
    <row r="40" spans="1:8" ht="22.5" customHeight="1" x14ac:dyDescent="0.15">
      <c r="A40" s="10"/>
      <c r="B40" s="9" t="s">
        <v>35</v>
      </c>
      <c r="C40" s="3" t="s">
        <v>46</v>
      </c>
      <c r="D40" s="3">
        <v>1</v>
      </c>
      <c r="E40" s="2" t="s">
        <v>6</v>
      </c>
      <c r="F40" s="4"/>
      <c r="G40" s="12">
        <f t="shared" si="0"/>
        <v>0</v>
      </c>
    </row>
    <row r="41" spans="1:8" ht="22.5" customHeight="1" x14ac:dyDescent="0.15">
      <c r="A41" s="10"/>
      <c r="B41" s="9"/>
      <c r="C41" s="3"/>
      <c r="D41" s="3"/>
      <c r="E41" s="2"/>
      <c r="F41" s="4"/>
      <c r="G41" s="12"/>
    </row>
    <row r="42" spans="1:8" ht="22.5" customHeight="1" x14ac:dyDescent="0.15">
      <c r="A42" s="10"/>
      <c r="B42" s="9" t="s">
        <v>22</v>
      </c>
      <c r="C42" s="3"/>
      <c r="D42" s="3">
        <v>1</v>
      </c>
      <c r="E42" s="2" t="s">
        <v>6</v>
      </c>
      <c r="F42" s="4"/>
      <c r="G42" s="12">
        <f t="shared" si="0"/>
        <v>0</v>
      </c>
      <c r="H42" s="5"/>
    </row>
    <row r="43" spans="1:8" ht="22.5" customHeight="1" x14ac:dyDescent="0.15">
      <c r="A43" s="10"/>
      <c r="B43" s="9"/>
      <c r="C43" s="3"/>
      <c r="D43" s="3"/>
      <c r="E43" s="2"/>
      <c r="F43" s="4"/>
      <c r="G43" s="12"/>
      <c r="H43" s="5"/>
    </row>
    <row r="44" spans="1:8" ht="22.5" customHeight="1" x14ac:dyDescent="0.15">
      <c r="A44" s="10" t="s">
        <v>60</v>
      </c>
      <c r="B44" s="9"/>
      <c r="C44" s="3"/>
      <c r="D44" s="3"/>
      <c r="E44" s="2"/>
      <c r="F44" s="4"/>
      <c r="G44" s="12"/>
      <c r="H44" s="5"/>
    </row>
    <row r="45" spans="1:8" ht="22.5" customHeight="1" x14ac:dyDescent="0.15">
      <c r="A45" s="10"/>
      <c r="B45" s="9"/>
      <c r="C45" s="3"/>
      <c r="D45" s="3"/>
      <c r="E45" s="2"/>
      <c r="F45" s="4"/>
      <c r="G45" s="12"/>
      <c r="H45" s="5"/>
    </row>
    <row r="46" spans="1:8" ht="22.5" customHeight="1" x14ac:dyDescent="0.15">
      <c r="A46" s="10"/>
      <c r="B46" s="9"/>
      <c r="C46" s="3"/>
      <c r="D46" s="3"/>
      <c r="E46" s="2"/>
      <c r="F46" s="4"/>
      <c r="G46" s="12"/>
      <c r="H46" s="5"/>
    </row>
    <row r="47" spans="1:8" ht="22.5" customHeight="1" x14ac:dyDescent="0.15">
      <c r="A47" s="10"/>
      <c r="B47" s="9"/>
      <c r="C47" s="3"/>
      <c r="D47" s="3"/>
      <c r="E47" s="2"/>
      <c r="F47" s="4"/>
      <c r="G47" s="12"/>
      <c r="H47" s="5"/>
    </row>
    <row r="48" spans="1:8" ht="22.5" customHeight="1" x14ac:dyDescent="0.15">
      <c r="A48" s="10"/>
      <c r="B48" s="9"/>
      <c r="C48" s="3"/>
      <c r="D48" s="3"/>
      <c r="E48" s="2"/>
      <c r="F48" s="4"/>
      <c r="G48" s="12"/>
      <c r="H48" s="5"/>
    </row>
    <row r="49" spans="1:8" ht="22.5" customHeight="1" x14ac:dyDescent="0.15">
      <c r="A49" s="10"/>
      <c r="B49" s="9"/>
      <c r="C49" s="3"/>
      <c r="D49" s="3"/>
      <c r="E49" s="2"/>
      <c r="F49" s="4"/>
      <c r="G49" s="12"/>
      <c r="H49" s="5"/>
    </row>
    <row r="50" spans="1:8" ht="22.5" customHeight="1" x14ac:dyDescent="0.15">
      <c r="A50" s="16" t="s">
        <v>44</v>
      </c>
      <c r="B50" s="17"/>
      <c r="C50" s="17"/>
      <c r="D50" s="17"/>
      <c r="E50" s="17"/>
      <c r="F50" s="17"/>
      <c r="G50" s="18"/>
      <c r="H50" s="5">
        <f>SUM(G51:G63)</f>
        <v>0</v>
      </c>
    </row>
    <row r="51" spans="1:8" ht="22.5" customHeight="1" x14ac:dyDescent="0.15">
      <c r="A51" s="10"/>
      <c r="B51" s="9" t="s">
        <v>45</v>
      </c>
      <c r="C51" s="3" t="s">
        <v>12</v>
      </c>
      <c r="D51" s="3">
        <v>33.5</v>
      </c>
      <c r="E51" s="2" t="s">
        <v>13</v>
      </c>
      <c r="F51" s="4"/>
      <c r="G51" s="12">
        <f t="shared" si="0"/>
        <v>0</v>
      </c>
    </row>
    <row r="52" spans="1:8" ht="22.5" customHeight="1" x14ac:dyDescent="0.15">
      <c r="A52" s="10"/>
      <c r="B52" s="9" t="s">
        <v>28</v>
      </c>
      <c r="C52" s="3" t="s">
        <v>46</v>
      </c>
      <c r="D52" s="3">
        <v>1</v>
      </c>
      <c r="E52" s="2" t="s">
        <v>6</v>
      </c>
      <c r="F52" s="4"/>
      <c r="G52" s="12">
        <f t="shared" si="0"/>
        <v>0</v>
      </c>
    </row>
    <row r="53" spans="1:8" ht="22.5" customHeight="1" x14ac:dyDescent="0.15">
      <c r="A53" s="10"/>
      <c r="B53" s="9" t="s">
        <v>14</v>
      </c>
      <c r="C53" s="3" t="s">
        <v>15</v>
      </c>
      <c r="D53" s="3">
        <v>1</v>
      </c>
      <c r="E53" s="2" t="s">
        <v>6</v>
      </c>
      <c r="F53" s="4"/>
      <c r="G53" s="12">
        <f t="shared" si="0"/>
        <v>0</v>
      </c>
    </row>
    <row r="54" spans="1:8" ht="22.5" customHeight="1" x14ac:dyDescent="0.15">
      <c r="A54" s="10"/>
      <c r="B54" s="9"/>
      <c r="C54" s="3"/>
      <c r="D54" s="3"/>
      <c r="E54" s="2"/>
      <c r="F54" s="4"/>
      <c r="G54" s="12"/>
    </row>
    <row r="55" spans="1:8" ht="22.5" customHeight="1" x14ac:dyDescent="0.15">
      <c r="A55" s="10"/>
      <c r="B55" s="9" t="s">
        <v>29</v>
      </c>
      <c r="C55" s="3" t="s">
        <v>31</v>
      </c>
      <c r="D55" s="3">
        <v>0.27</v>
      </c>
      <c r="E55" s="2" t="s">
        <v>21</v>
      </c>
      <c r="F55" s="4"/>
      <c r="G55" s="12">
        <f t="shared" si="0"/>
        <v>0</v>
      </c>
    </row>
    <row r="56" spans="1:8" ht="22.5" customHeight="1" x14ac:dyDescent="0.15">
      <c r="A56" s="10"/>
      <c r="B56" s="9" t="s">
        <v>17</v>
      </c>
      <c r="C56" s="3" t="s">
        <v>20</v>
      </c>
      <c r="D56" s="3">
        <v>1.51</v>
      </c>
      <c r="E56" s="2" t="s">
        <v>21</v>
      </c>
      <c r="F56" s="4"/>
      <c r="G56" s="12">
        <f t="shared" si="0"/>
        <v>0</v>
      </c>
    </row>
    <row r="57" spans="1:8" ht="22.5" customHeight="1" x14ac:dyDescent="0.15">
      <c r="A57" s="10"/>
      <c r="B57" s="9" t="s">
        <v>47</v>
      </c>
      <c r="C57" s="3" t="s">
        <v>19</v>
      </c>
      <c r="D57" s="3">
        <v>1</v>
      </c>
      <c r="E57" s="2" t="s">
        <v>6</v>
      </c>
      <c r="F57" s="4"/>
      <c r="G57" s="12">
        <f t="shared" si="0"/>
        <v>0</v>
      </c>
    </row>
    <row r="58" spans="1:8" ht="22.5" customHeight="1" x14ac:dyDescent="0.15">
      <c r="A58" s="10"/>
      <c r="B58" s="9" t="s">
        <v>32</v>
      </c>
      <c r="C58" s="3"/>
      <c r="D58" s="3">
        <v>33.5</v>
      </c>
      <c r="E58" s="2" t="s">
        <v>13</v>
      </c>
      <c r="F58" s="4"/>
      <c r="G58" s="12">
        <f t="shared" si="0"/>
        <v>0</v>
      </c>
    </row>
    <row r="59" spans="1:8" ht="22.5" customHeight="1" x14ac:dyDescent="0.15">
      <c r="A59" s="10"/>
      <c r="B59" s="9"/>
      <c r="C59" s="3"/>
      <c r="D59" s="3"/>
      <c r="E59" s="2"/>
      <c r="F59" s="4"/>
      <c r="G59" s="12"/>
    </row>
    <row r="60" spans="1:8" ht="22.5" customHeight="1" x14ac:dyDescent="0.15">
      <c r="A60" s="10"/>
      <c r="B60" s="9" t="s">
        <v>35</v>
      </c>
      <c r="C60" s="3" t="s">
        <v>48</v>
      </c>
      <c r="D60" s="3">
        <v>1</v>
      </c>
      <c r="E60" s="2" t="s">
        <v>6</v>
      </c>
      <c r="F60" s="4"/>
      <c r="G60" s="12">
        <f t="shared" si="0"/>
        <v>0</v>
      </c>
    </row>
    <row r="61" spans="1:8" ht="22.5" customHeight="1" x14ac:dyDescent="0.15">
      <c r="A61" s="10"/>
      <c r="B61" s="9"/>
      <c r="C61" s="3"/>
      <c r="D61" s="3"/>
      <c r="E61" s="2"/>
      <c r="F61" s="4"/>
      <c r="G61" s="12"/>
    </row>
    <row r="62" spans="1:8" ht="22.5" customHeight="1" x14ac:dyDescent="0.15">
      <c r="A62" s="10"/>
      <c r="B62" s="9" t="s">
        <v>22</v>
      </c>
      <c r="C62" s="3"/>
      <c r="D62" s="3">
        <v>1</v>
      </c>
      <c r="E62" s="2" t="s">
        <v>6</v>
      </c>
      <c r="F62" s="4"/>
      <c r="G62" s="12">
        <f t="shared" si="0"/>
        <v>0</v>
      </c>
      <c r="H62" s="5"/>
    </row>
    <row r="63" spans="1:8" ht="22.5" customHeight="1" x14ac:dyDescent="0.15">
      <c r="A63" s="10"/>
      <c r="B63" s="9"/>
      <c r="C63" s="3"/>
      <c r="D63" s="3"/>
      <c r="E63" s="2"/>
      <c r="F63" s="4"/>
      <c r="G63" s="12"/>
    </row>
    <row r="64" spans="1:8" ht="22.5" customHeight="1" x14ac:dyDescent="0.15">
      <c r="A64" s="16" t="s">
        <v>49</v>
      </c>
      <c r="B64" s="17"/>
      <c r="C64" s="17"/>
      <c r="D64" s="17"/>
      <c r="E64" s="17"/>
      <c r="F64" s="17"/>
      <c r="G64" s="18"/>
      <c r="H64" s="5">
        <f>SUM(G65:G77)</f>
        <v>0</v>
      </c>
    </row>
    <row r="65" spans="1:8" ht="22.5" customHeight="1" x14ac:dyDescent="0.15">
      <c r="A65" s="10"/>
      <c r="B65" s="9" t="s">
        <v>45</v>
      </c>
      <c r="C65" s="3" t="s">
        <v>12</v>
      </c>
      <c r="D65" s="3">
        <v>69.3</v>
      </c>
      <c r="E65" s="2" t="s">
        <v>13</v>
      </c>
      <c r="F65" s="4"/>
      <c r="G65" s="12">
        <f t="shared" si="0"/>
        <v>0</v>
      </c>
    </row>
    <row r="66" spans="1:8" ht="22.5" customHeight="1" x14ac:dyDescent="0.15">
      <c r="A66" s="10"/>
      <c r="B66" s="9" t="s">
        <v>28</v>
      </c>
      <c r="C66" s="3" t="s">
        <v>46</v>
      </c>
      <c r="D66" s="3">
        <v>1</v>
      </c>
      <c r="E66" s="2" t="s">
        <v>6</v>
      </c>
      <c r="F66" s="4"/>
      <c r="G66" s="12">
        <f t="shared" si="0"/>
        <v>0</v>
      </c>
    </row>
    <row r="67" spans="1:8" ht="22.5" customHeight="1" x14ac:dyDescent="0.15">
      <c r="A67" s="10"/>
      <c r="B67" s="9" t="s">
        <v>14</v>
      </c>
      <c r="C67" s="3" t="s">
        <v>15</v>
      </c>
      <c r="D67" s="3">
        <v>1</v>
      </c>
      <c r="E67" s="2" t="s">
        <v>6</v>
      </c>
      <c r="F67" s="4"/>
      <c r="G67" s="12">
        <f t="shared" si="0"/>
        <v>0</v>
      </c>
    </row>
    <row r="68" spans="1:8" ht="22.5" customHeight="1" x14ac:dyDescent="0.15">
      <c r="A68" s="10"/>
      <c r="B68" s="9"/>
      <c r="C68" s="3"/>
      <c r="D68" s="3"/>
      <c r="E68" s="2"/>
      <c r="F68" s="4"/>
      <c r="G68" s="12"/>
    </row>
    <row r="69" spans="1:8" ht="22.5" customHeight="1" x14ac:dyDescent="0.15">
      <c r="A69" s="10"/>
      <c r="B69" s="9" t="s">
        <v>50</v>
      </c>
      <c r="C69" s="3" t="s">
        <v>51</v>
      </c>
      <c r="D69" s="3">
        <v>0.2</v>
      </c>
      <c r="E69" s="2" t="s">
        <v>21</v>
      </c>
      <c r="F69" s="4"/>
      <c r="G69" s="12">
        <f t="shared" si="0"/>
        <v>0</v>
      </c>
    </row>
    <row r="70" spans="1:8" ht="22.5" customHeight="1" x14ac:dyDescent="0.15">
      <c r="A70" s="10"/>
      <c r="B70" s="9" t="s">
        <v>17</v>
      </c>
      <c r="C70" s="3" t="s">
        <v>20</v>
      </c>
      <c r="D70" s="3">
        <v>3.18</v>
      </c>
      <c r="E70" s="2" t="s">
        <v>21</v>
      </c>
      <c r="F70" s="4"/>
      <c r="G70" s="12">
        <f t="shared" si="0"/>
        <v>0</v>
      </c>
    </row>
    <row r="71" spans="1:8" ht="22.5" customHeight="1" x14ac:dyDescent="0.15">
      <c r="A71" s="10"/>
      <c r="B71" s="9" t="s">
        <v>47</v>
      </c>
      <c r="C71" s="3" t="s">
        <v>19</v>
      </c>
      <c r="D71" s="3">
        <v>1</v>
      </c>
      <c r="E71" s="2" t="s">
        <v>6</v>
      </c>
      <c r="F71" s="4"/>
      <c r="G71" s="12">
        <f t="shared" si="0"/>
        <v>0</v>
      </c>
    </row>
    <row r="72" spans="1:8" ht="22.5" customHeight="1" x14ac:dyDescent="0.15">
      <c r="A72" s="10"/>
      <c r="B72" s="9" t="s">
        <v>32</v>
      </c>
      <c r="C72" s="3"/>
      <c r="D72" s="3">
        <v>69.3</v>
      </c>
      <c r="E72" s="2" t="s">
        <v>13</v>
      </c>
      <c r="F72" s="4"/>
      <c r="G72" s="12">
        <f t="shared" si="0"/>
        <v>0</v>
      </c>
    </row>
    <row r="73" spans="1:8" ht="22.5" customHeight="1" x14ac:dyDescent="0.15">
      <c r="A73" s="10"/>
      <c r="B73" s="9"/>
      <c r="C73" s="3"/>
      <c r="D73" s="3"/>
      <c r="E73" s="2"/>
      <c r="F73" s="4"/>
      <c r="G73" s="12"/>
    </row>
    <row r="74" spans="1:8" ht="22.5" customHeight="1" x14ac:dyDescent="0.15">
      <c r="A74" s="10"/>
      <c r="B74" s="9" t="s">
        <v>35</v>
      </c>
      <c r="C74" s="3" t="s">
        <v>52</v>
      </c>
      <c r="D74" s="3">
        <v>1</v>
      </c>
      <c r="E74" s="2" t="s">
        <v>6</v>
      </c>
      <c r="F74" s="4"/>
      <c r="G74" s="12">
        <f t="shared" si="0"/>
        <v>0</v>
      </c>
    </row>
    <row r="75" spans="1:8" ht="22.5" customHeight="1" x14ac:dyDescent="0.15">
      <c r="A75" s="10"/>
      <c r="B75" s="9"/>
      <c r="C75" s="3"/>
      <c r="D75" s="3"/>
      <c r="E75" s="2"/>
      <c r="F75" s="4"/>
      <c r="G75" s="12"/>
    </row>
    <row r="76" spans="1:8" ht="22.5" customHeight="1" x14ac:dyDescent="0.15">
      <c r="A76" s="10"/>
      <c r="B76" s="9" t="s">
        <v>22</v>
      </c>
      <c r="C76" s="3"/>
      <c r="D76" s="3">
        <v>1</v>
      </c>
      <c r="E76" s="2" t="s">
        <v>6</v>
      </c>
      <c r="F76" s="4"/>
      <c r="G76" s="12">
        <f t="shared" si="0"/>
        <v>0</v>
      </c>
      <c r="H76" s="5"/>
    </row>
    <row r="77" spans="1:8" ht="22.5" customHeight="1" x14ac:dyDescent="0.15">
      <c r="A77" s="10"/>
      <c r="B77" s="9"/>
      <c r="C77" s="3"/>
      <c r="D77" s="3"/>
      <c r="E77" s="2"/>
      <c r="F77" s="4"/>
      <c r="G77" s="12"/>
    </row>
    <row r="78" spans="1:8" ht="22.5" customHeight="1" x14ac:dyDescent="0.15">
      <c r="A78" s="16" t="s">
        <v>53</v>
      </c>
      <c r="B78" s="17"/>
      <c r="C78" s="17"/>
      <c r="D78" s="17"/>
      <c r="E78" s="17"/>
      <c r="F78" s="17"/>
      <c r="G78" s="18"/>
      <c r="H78" s="5">
        <f>SUM(G79:G89)</f>
        <v>0</v>
      </c>
    </row>
    <row r="79" spans="1:8" ht="22.5" customHeight="1" x14ac:dyDescent="0.15">
      <c r="A79" s="10"/>
      <c r="B79" s="9" t="s">
        <v>54</v>
      </c>
      <c r="C79" s="3" t="s">
        <v>55</v>
      </c>
      <c r="D79" s="3">
        <v>9</v>
      </c>
      <c r="E79" s="2" t="s">
        <v>13</v>
      </c>
      <c r="F79" s="4"/>
      <c r="G79" s="12">
        <f t="shared" ref="G79:G88" si="1">SUM(D79*F79)</f>
        <v>0</v>
      </c>
    </row>
    <row r="80" spans="1:8" ht="22.5" customHeight="1" x14ac:dyDescent="0.15">
      <c r="A80" s="10"/>
      <c r="B80" s="9" t="s">
        <v>14</v>
      </c>
      <c r="C80" s="3" t="s">
        <v>15</v>
      </c>
      <c r="D80" s="3">
        <v>1</v>
      </c>
      <c r="E80" s="2" t="s">
        <v>6</v>
      </c>
      <c r="F80" s="4"/>
      <c r="G80" s="12">
        <f t="shared" si="1"/>
        <v>0</v>
      </c>
    </row>
    <row r="81" spans="1:11" ht="22.5" customHeight="1" x14ac:dyDescent="0.15">
      <c r="A81" s="10"/>
      <c r="B81" s="9"/>
      <c r="C81" s="3"/>
      <c r="D81" s="3"/>
      <c r="E81" s="2"/>
      <c r="F81" s="4"/>
      <c r="G81" s="12"/>
    </row>
    <row r="82" spans="1:11" ht="22.5" customHeight="1" x14ac:dyDescent="0.15">
      <c r="A82" s="10"/>
      <c r="B82" s="9" t="s">
        <v>50</v>
      </c>
      <c r="C82" s="3" t="s">
        <v>56</v>
      </c>
      <c r="D82" s="3">
        <v>0.54</v>
      </c>
      <c r="E82" s="2" t="s">
        <v>21</v>
      </c>
      <c r="F82" s="4"/>
      <c r="G82" s="12">
        <f t="shared" si="1"/>
        <v>0</v>
      </c>
    </row>
    <row r="83" spans="1:11" ht="22.5" customHeight="1" x14ac:dyDescent="0.15">
      <c r="A83" s="10"/>
      <c r="B83" s="9" t="s">
        <v>47</v>
      </c>
      <c r="C83" s="3" t="s">
        <v>19</v>
      </c>
      <c r="D83" s="3">
        <v>1</v>
      </c>
      <c r="E83" s="2" t="s">
        <v>6</v>
      </c>
      <c r="F83" s="4"/>
      <c r="G83" s="12">
        <f t="shared" si="1"/>
        <v>0</v>
      </c>
    </row>
    <row r="84" spans="1:11" ht="22.5" customHeight="1" x14ac:dyDescent="0.15">
      <c r="A84" s="10"/>
      <c r="B84" s="9" t="s">
        <v>32</v>
      </c>
      <c r="C84" s="3" t="s">
        <v>57</v>
      </c>
      <c r="D84" s="3">
        <v>9</v>
      </c>
      <c r="E84" s="2" t="s">
        <v>13</v>
      </c>
      <c r="F84" s="4"/>
      <c r="G84" s="12">
        <f t="shared" si="1"/>
        <v>0</v>
      </c>
    </row>
    <row r="85" spans="1:11" ht="22.5" customHeight="1" x14ac:dyDescent="0.15">
      <c r="A85" s="10"/>
      <c r="B85" s="9"/>
      <c r="C85" s="3"/>
      <c r="D85" s="3"/>
      <c r="E85" s="2"/>
      <c r="F85" s="4"/>
      <c r="G85" s="12"/>
    </row>
    <row r="86" spans="1:11" ht="22.5" customHeight="1" x14ac:dyDescent="0.15">
      <c r="A86" s="10"/>
      <c r="B86" s="9" t="s">
        <v>58</v>
      </c>
      <c r="C86" s="3" t="s">
        <v>59</v>
      </c>
      <c r="D86" s="3">
        <v>18</v>
      </c>
      <c r="E86" s="2" t="s">
        <v>13</v>
      </c>
      <c r="F86" s="4"/>
      <c r="G86" s="12">
        <f t="shared" si="1"/>
        <v>0</v>
      </c>
    </row>
    <row r="87" spans="1:11" ht="22.5" customHeight="1" x14ac:dyDescent="0.15">
      <c r="A87" s="10"/>
      <c r="B87" s="9"/>
      <c r="C87" s="3"/>
      <c r="D87" s="3"/>
      <c r="E87" s="2"/>
      <c r="F87" s="4"/>
      <c r="G87" s="12"/>
    </row>
    <row r="88" spans="1:11" ht="22.5" customHeight="1" x14ac:dyDescent="0.15">
      <c r="A88" s="10"/>
      <c r="B88" s="9" t="s">
        <v>22</v>
      </c>
      <c r="C88" s="3"/>
      <c r="D88" s="3">
        <v>1</v>
      </c>
      <c r="E88" s="2" t="s">
        <v>6</v>
      </c>
      <c r="F88" s="4"/>
      <c r="G88" s="12">
        <f t="shared" si="1"/>
        <v>0</v>
      </c>
      <c r="H88" s="5"/>
    </row>
    <row r="89" spans="1:11" ht="22.5" customHeight="1" x14ac:dyDescent="0.15">
      <c r="A89" s="10"/>
      <c r="B89" s="9"/>
      <c r="C89" s="3"/>
      <c r="D89" s="3"/>
      <c r="E89" s="2"/>
      <c r="F89" s="4"/>
      <c r="G89" s="4"/>
    </row>
    <row r="90" spans="1:11" ht="22.5" customHeight="1" x14ac:dyDescent="0.15">
      <c r="A90" s="16" t="s">
        <v>9</v>
      </c>
      <c r="B90" s="17"/>
      <c r="C90" s="18"/>
      <c r="D90" s="3"/>
      <c r="E90" s="2"/>
      <c r="F90" s="4"/>
      <c r="G90" s="4">
        <f>H4+H15+H31+H36+H50+H64+H78</f>
        <v>0</v>
      </c>
      <c r="H90" s="13"/>
    </row>
    <row r="91" spans="1:11" ht="22.5" customHeight="1" x14ac:dyDescent="0.15">
      <c r="A91" s="10" t="s">
        <v>62</v>
      </c>
      <c r="B91" s="9"/>
      <c r="C91" s="3"/>
      <c r="D91" s="3">
        <v>1</v>
      </c>
      <c r="E91" s="2" t="s">
        <v>6</v>
      </c>
      <c r="F91" s="4"/>
      <c r="G91" s="4">
        <f>SUM(D91*F91)</f>
        <v>0</v>
      </c>
    </row>
    <row r="92" spans="1:11" ht="22.5" customHeight="1" x14ac:dyDescent="0.15">
      <c r="A92" s="10" t="s">
        <v>24</v>
      </c>
      <c r="B92" s="9"/>
      <c r="C92" s="3"/>
      <c r="D92" s="3">
        <v>1</v>
      </c>
      <c r="E92" s="2" t="s">
        <v>6</v>
      </c>
      <c r="F92" s="4"/>
      <c r="G92" s="4">
        <f>SUM(D92*F92)</f>
        <v>0</v>
      </c>
    </row>
    <row r="93" spans="1:11" ht="22.5" customHeight="1" x14ac:dyDescent="0.15">
      <c r="A93" s="10" t="s">
        <v>23</v>
      </c>
      <c r="B93" s="9"/>
      <c r="C93" s="3" t="s">
        <v>63</v>
      </c>
      <c r="D93" s="3"/>
      <c r="E93" s="2"/>
      <c r="F93" s="4"/>
      <c r="G93" s="4">
        <f>ROUNDDOWN(G90+G91+G92,-3)</f>
        <v>0</v>
      </c>
    </row>
    <row r="94" spans="1:11" ht="22.5" customHeight="1" x14ac:dyDescent="0.15">
      <c r="A94" s="10" t="s">
        <v>7</v>
      </c>
      <c r="B94" s="9"/>
      <c r="C94" s="3"/>
      <c r="D94" s="3"/>
      <c r="E94" s="2"/>
      <c r="F94" s="4"/>
      <c r="G94" s="4">
        <f>SUM(G93)/10</f>
        <v>0</v>
      </c>
      <c r="H94" s="7"/>
      <c r="I94" s="14"/>
      <c r="J94" s="14"/>
    </row>
    <row r="95" spans="1:11" ht="22.5" customHeight="1" x14ac:dyDescent="0.15">
      <c r="A95" s="10" t="s">
        <v>8</v>
      </c>
      <c r="B95" s="9"/>
      <c r="C95" s="3"/>
      <c r="D95" s="3"/>
      <c r="E95" s="2"/>
      <c r="F95" s="4"/>
      <c r="G95" s="4">
        <f>SUM(G93:G94)</f>
        <v>0</v>
      </c>
      <c r="H95" s="5"/>
      <c r="K95" s="15"/>
    </row>
    <row r="96" spans="1:11" ht="22.5" customHeight="1" x14ac:dyDescent="0.15">
      <c r="G96" s="5"/>
    </row>
    <row r="97" spans="2:2" ht="22.5" customHeight="1" x14ac:dyDescent="0.15">
      <c r="B97" s="6"/>
    </row>
    <row r="98" spans="2:2" ht="22.5" customHeight="1" x14ac:dyDescent="0.15">
      <c r="B98" s="6"/>
    </row>
    <row r="99" spans="2:2" ht="22.5" customHeight="1" x14ac:dyDescent="0.15">
      <c r="B99" s="6"/>
    </row>
  </sheetData>
  <mergeCells count="9">
    <mergeCell ref="A90:C90"/>
    <mergeCell ref="A1:C1"/>
    <mergeCell ref="A4:G4"/>
    <mergeCell ref="A15:G15"/>
    <mergeCell ref="A31:G31"/>
    <mergeCell ref="A36:G36"/>
    <mergeCell ref="A50:G50"/>
    <mergeCell ref="A64:G64"/>
    <mergeCell ref="A78:G78"/>
  </mergeCells>
  <phoneticPr fontId="2"/>
  <pageMargins left="0.70866141732283472" right="0.70866141732283472" top="0.74803149606299213" bottom="0.74803149606299213" header="0.31496062992125984" footer="0.39370078740157483"/>
  <pageSetup paperSize="9" scale="73" fitToHeight="0" orientation="portrait" r:id="rId1"/>
  <headerFooter>
    <oddHeader>&amp;R&amp;"-,太字"PAGE　&amp;P/&amp;N</oddHeader>
  </headerFooter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ちひろ</dc:creator>
  <cp:lastModifiedBy>松崎 直弥</cp:lastModifiedBy>
  <cp:lastPrinted>2025-06-04T06:57:55Z</cp:lastPrinted>
  <dcterms:created xsi:type="dcterms:W3CDTF">2013-06-17T00:00:04Z</dcterms:created>
  <dcterms:modified xsi:type="dcterms:W3CDTF">2025-07-23T13:41:28Z</dcterms:modified>
</cp:coreProperties>
</file>