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Q:\20 人材育成担当(Q)\02人材育成担当（～R4.5.12）\25 委託訓練・障がい者訓練\03 委託先選定（企画コンペ）\R8\00 長期コース\02 共通様式\"/>
    </mc:Choice>
  </mc:AlternateContent>
  <xr:revisionPtr revIDLastSave="0" documentId="13_ncr:1_{58D848F6-604B-4E36-8FD6-40B073963BD2}" xr6:coauthVersionLast="47" xr6:coauthVersionMax="47" xr10:uidLastSave="{00000000-0000-0000-0000-000000000000}"/>
  <bookViews>
    <workbookView xWindow="-108" yWindow="-108" windowWidth="23256" windowHeight="12456" activeTab="2" xr2:uid="{00000000-000D-0000-FFFF-FFFF00000000}"/>
  </bookViews>
  <sheets>
    <sheet name="鑑" sheetId="2" r:id="rId1"/>
    <sheet name="1法人概要" sheetId="4" r:id="rId2"/>
    <sheet name="２訓練内容" sheetId="5" r:id="rId3"/>
    <sheet name="3使用教材" sheetId="6" r:id="rId4"/>
    <sheet name="4講師" sheetId="8" r:id="rId5"/>
    <sheet name="5就職支援担当" sheetId="7" r:id="rId6"/>
    <sheet name="6就職支援計画" sheetId="10" r:id="rId7"/>
    <sheet name="7職場実習" sheetId="11" r:id="rId8"/>
    <sheet name="8訓練生配慮" sheetId="12" r:id="rId9"/>
    <sheet name="9_就職実績" sheetId="13" r:id="rId10"/>
    <sheet name="10_経費内訳書（精神・社福・調理）" sheetId="19" r:id="rId11"/>
    <sheet name="11_デジタルリテラシー" sheetId="21" r:id="rId12"/>
    <sheet name="（記入例）経費内訳書" sheetId="23" r:id="rId13"/>
  </sheets>
  <externalReferences>
    <externalReference r:id="rId14"/>
  </externalReferences>
  <definedNames>
    <definedName name="_Hlk497477633" localSheetId="1">'1法人概要'!#REF!</definedName>
    <definedName name="_Hlk497477633" localSheetId="2">'２訓練内容'!#REF!</definedName>
    <definedName name="_Hlk497477633" localSheetId="3">'3使用教材'!#REF!</definedName>
    <definedName name="_Hlk497477633" localSheetId="4">'4講師'!#REF!</definedName>
    <definedName name="_Hlk497477633" localSheetId="5">'5就職支援担当'!#REF!</definedName>
    <definedName name="_Hlk497477633" localSheetId="6">'6就職支援計画'!$A$4</definedName>
    <definedName name="_Hlk497477633" localSheetId="7">'7職場実習'!#REF!</definedName>
    <definedName name="_Hlk497477633" localSheetId="8">'8訓練生配慮'!#REF!</definedName>
    <definedName name="_Hlk497477633" localSheetId="9">'9_就職実績'!#REF!</definedName>
    <definedName name="_Hlk497477633" localSheetId="0">鑑!#REF!</definedName>
    <definedName name="_Hlk497477667" localSheetId="1">'1法人概要'!#REF!</definedName>
    <definedName name="_Hlk497477667" localSheetId="2">'２訓練内容'!#REF!</definedName>
    <definedName name="_Hlk497477667" localSheetId="3">'3使用教材'!#REF!</definedName>
    <definedName name="_Hlk497477667" localSheetId="4">'4講師'!#REF!</definedName>
    <definedName name="_Hlk497477667" localSheetId="5">'5就職支援担当'!#REF!</definedName>
    <definedName name="_Hlk497477667" localSheetId="6">'6就職支援計画'!#REF!</definedName>
    <definedName name="_Hlk497477667" localSheetId="7">'7職場実習'!$A$3</definedName>
    <definedName name="_Hlk497477667" localSheetId="8">'8訓練生配慮'!#REF!</definedName>
    <definedName name="_Hlk497477667" localSheetId="9">'9_就職実績'!#REF!</definedName>
    <definedName name="_Hlk497477667" localSheetId="0">鑑!#REF!</definedName>
    <definedName name="_Hlk497477716" localSheetId="1">'1法人概要'!#REF!</definedName>
    <definedName name="_Hlk497477716" localSheetId="2">'２訓練内容'!#REF!</definedName>
    <definedName name="_Hlk497477716" localSheetId="3">'3使用教材'!#REF!</definedName>
    <definedName name="_Hlk497477716" localSheetId="4">'4講師'!#REF!</definedName>
    <definedName name="_Hlk497477716" localSheetId="5">'5就職支援担当'!#REF!</definedName>
    <definedName name="_Hlk497477716" localSheetId="6">'6就職支援計画'!#REF!</definedName>
    <definedName name="_Hlk497477716" localSheetId="7">'7職場実習'!#REF!</definedName>
    <definedName name="_Hlk497477716" localSheetId="8">'8訓練生配慮'!$A$4</definedName>
    <definedName name="_Hlk497477716" localSheetId="9">'9_就職実績'!#REF!</definedName>
    <definedName name="_Hlk497477716" localSheetId="0">鑑!#REF!</definedName>
    <definedName name="_xlnm.Print_Area" localSheetId="12">'（記入例）経費内訳書'!$A$1:$Z$48</definedName>
    <definedName name="_xlnm.Print_Area" localSheetId="10">'10_経費内訳書（精神・社福・調理）'!$A$1:$Z$48</definedName>
    <definedName name="_xlnm.Print_Area" localSheetId="11">'11_デジタルリテラシー'!$A$1:$Z$44</definedName>
    <definedName name="_xlnm.Print_Area" localSheetId="1">'1法人概要'!$A$1:$Z$42</definedName>
    <definedName name="_xlnm.Print_Area" localSheetId="2">'２訓練内容'!$A$1:$Z$126</definedName>
    <definedName name="_xlnm.Print_Area" localSheetId="3">'3使用教材'!$A$1:$Z$42</definedName>
    <definedName name="_xlnm.Print_Area" localSheetId="4">'4講師'!$A$1:$Z$42</definedName>
    <definedName name="_xlnm.Print_Area" localSheetId="5">'5就職支援担当'!$A$1:$Z$42</definedName>
    <definedName name="_xlnm.Print_Area" localSheetId="6">'6就職支援計画'!$A$1:$Z$84</definedName>
    <definedName name="_xlnm.Print_Area" localSheetId="7">'7職場実習'!$A$1:$Z$42</definedName>
    <definedName name="_xlnm.Print_Area" localSheetId="8">'8訓練生配慮'!$A$1:$Z$43</definedName>
    <definedName name="_xlnm.Print_Area" localSheetId="9">'9_就職実績'!$A$1:$Z$42</definedName>
    <definedName name="_xlnm.Print_Area" localSheetId="0">鑑!$A$1:$Z$84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21" l="1"/>
  <c r="U1" i="21"/>
  <c r="W12" i="13" l="1"/>
  <c r="T12" i="13"/>
  <c r="C6" i="5"/>
  <c r="L9" i="23"/>
  <c r="R9" i="23" s="1"/>
  <c r="V9" i="23" s="1"/>
  <c r="D9" i="23"/>
  <c r="A9" i="23"/>
  <c r="R9" i="19"/>
  <c r="Y2" i="23"/>
  <c r="Y1" i="23"/>
  <c r="Y2" i="19"/>
  <c r="Y1" i="19"/>
  <c r="Y2" i="13"/>
  <c r="Y1" i="13"/>
  <c r="Y44" i="10"/>
  <c r="Y43" i="10"/>
  <c r="Y2" i="12"/>
  <c r="Y1" i="12"/>
  <c r="Y2" i="11"/>
  <c r="Y1" i="11"/>
  <c r="Y2" i="10"/>
  <c r="Y1" i="10"/>
  <c r="Y2" i="7"/>
  <c r="Y1" i="7"/>
  <c r="Y2" i="8"/>
  <c r="Y1" i="8"/>
  <c r="Y86" i="5"/>
  <c r="Y85" i="5"/>
  <c r="Y44" i="5"/>
  <c r="Y43" i="5"/>
  <c r="Y2" i="6"/>
  <c r="Y1" i="6"/>
  <c r="Y2" i="5"/>
  <c r="Y1" i="5"/>
  <c r="Y2" i="4"/>
  <c r="Y1" i="4"/>
  <c r="I72" i="2"/>
  <c r="E6" i="4" l="1"/>
  <c r="U26" i="4"/>
  <c r="V77" i="5"/>
  <c r="A9" i="19"/>
  <c r="N47" i="23"/>
  <c r="Q46" i="23"/>
  <c r="Q45" i="23"/>
  <c r="Q44" i="23"/>
  <c r="Q43" i="23"/>
  <c r="Q42" i="23"/>
  <c r="Q41" i="23"/>
  <c r="Q40" i="23"/>
  <c r="Q39" i="23"/>
  <c r="Q38" i="23"/>
  <c r="Q37" i="23"/>
  <c r="Q36" i="23"/>
  <c r="Q35" i="23"/>
  <c r="Q34" i="23"/>
  <c r="Q33" i="23"/>
  <c r="Q32" i="23"/>
  <c r="N30" i="23"/>
  <c r="Q29" i="23"/>
  <c r="Q28" i="23"/>
  <c r="Q27" i="23"/>
  <c r="Q26" i="23"/>
  <c r="Q25" i="23"/>
  <c r="Q24" i="23"/>
  <c r="Q23" i="23"/>
  <c r="Q22" i="23"/>
  <c r="Q21" i="23"/>
  <c r="Q20" i="23"/>
  <c r="Q19" i="23"/>
  <c r="Q18" i="23"/>
  <c r="N48" i="19"/>
  <c r="G79" i="5"/>
  <c r="N47" i="19"/>
  <c r="Q46" i="19"/>
  <c r="Q45" i="19"/>
  <c r="Q44" i="19"/>
  <c r="Q43" i="19"/>
  <c r="Q42" i="19"/>
  <c r="Q41" i="19"/>
  <c r="Q40" i="19"/>
  <c r="Q39" i="19"/>
  <c r="Q38" i="19"/>
  <c r="Q37" i="19"/>
  <c r="Q36" i="19"/>
  <c r="Q35" i="19"/>
  <c r="Q34" i="19"/>
  <c r="Q33" i="19"/>
  <c r="Q32" i="19"/>
  <c r="Q47" i="19" s="1"/>
  <c r="L9" i="19" s="1"/>
  <c r="N30" i="19"/>
  <c r="Q29" i="19"/>
  <c r="Q28" i="19"/>
  <c r="Q27" i="19"/>
  <c r="Q26" i="19"/>
  <c r="Q25" i="19"/>
  <c r="Q24" i="19"/>
  <c r="Q23" i="19"/>
  <c r="Q22" i="19"/>
  <c r="Q21" i="19"/>
  <c r="Q20" i="19"/>
  <c r="Q19" i="19"/>
  <c r="Q18" i="19"/>
  <c r="Q47" i="23" l="1"/>
  <c r="N48" i="23"/>
  <c r="Q30" i="23"/>
  <c r="Q30" i="19"/>
  <c r="V9" i="19"/>
  <c r="W28" i="13"/>
  <c r="T28" i="13"/>
  <c r="W27" i="13"/>
  <c r="T27" i="13"/>
  <c r="W26" i="13"/>
  <c r="T26" i="13"/>
  <c r="W25" i="13"/>
  <c r="T25" i="13"/>
  <c r="W24" i="13"/>
  <c r="T24" i="13"/>
  <c r="T13" i="13"/>
  <c r="T14" i="13"/>
  <c r="T15" i="13"/>
  <c r="T16" i="13"/>
  <c r="W13" i="13"/>
  <c r="W14" i="13"/>
  <c r="W15" i="13"/>
  <c r="W16" i="13"/>
  <c r="Q48" i="23" l="1"/>
  <c r="D9" i="19"/>
  <c r="Q48" i="19"/>
  <c r="W69" i="5"/>
  <c r="W68" i="5"/>
  <c r="W67" i="5"/>
  <c r="W66" i="5"/>
  <c r="W65" i="5"/>
  <c r="W64" i="5"/>
  <c r="W63" i="5"/>
  <c r="W62" i="5"/>
  <c r="X78" i="5"/>
  <c r="Q78" i="5"/>
  <c r="U27" i="4"/>
  <c r="O28" i="6" l="1"/>
  <c r="Q40" i="11"/>
  <c r="W70" i="5" l="1"/>
  <c r="W71" i="5"/>
  <c r="W72" i="5"/>
  <c r="W50" i="5"/>
  <c r="W51" i="5"/>
  <c r="W52" i="5"/>
  <c r="W53" i="5"/>
  <c r="W54" i="5"/>
  <c r="W55" i="5"/>
  <c r="W56" i="5"/>
  <c r="W57" i="5"/>
  <c r="W58" i="5"/>
  <c r="W59" i="5"/>
  <c r="W60" i="5"/>
  <c r="W61" i="5"/>
  <c r="W73" i="5"/>
  <c r="W74" i="5"/>
  <c r="W75" i="5"/>
  <c r="W76" i="5"/>
  <c r="W49" i="5"/>
</calcChain>
</file>

<file path=xl/sharedStrings.xml><?xml version="1.0" encoding="utf-8"?>
<sst xmlns="http://schemas.openxmlformats.org/spreadsheetml/2006/main" count="424" uniqueCount="301">
  <si>
    <t>宮崎県公共職業訓練（委託訓練）受託申請書</t>
  </si>
  <si>
    <t>訓練科名</t>
  </si>
  <si>
    <t>訓練対象者</t>
  </si>
  <si>
    <t>訓練期間</t>
  </si>
  <si>
    <t>様式第１号</t>
  </si>
  <si>
    <t>〒</t>
  </si>
  <si>
    <t>訓　練　施　設　の　概　要</t>
  </si>
  <si>
    <t>宮崎 ・ 延岡 ・ 日向 ・ 都城 ・ 日南 ・ 高鍋 ・ 小林</t>
  </si>
  <si>
    <t>合　　　計</t>
  </si>
  <si>
    <t>常　　勤</t>
  </si>
  <si>
    <t>〔訓練を実施する際の責任者等〕</t>
  </si>
  <si>
    <t>責任者</t>
  </si>
  <si>
    <t>氏名(役職)</t>
  </si>
  <si>
    <t>ＴＥＬ</t>
  </si>
  <si>
    <t>ＦＡＸ</t>
  </si>
  <si>
    <t>Ｅﾒｰﾙｱﾄﾞﾚｽ</t>
  </si>
  <si>
    <t>実質事務担当者</t>
  </si>
  <si>
    <t>就職支援責任者</t>
  </si>
  <si>
    <t>様式第２号－１</t>
  </si>
  <si>
    <t>訓　練　カ　リ　キ　ュ　ラ　ム</t>
  </si>
  <si>
    <t>仕上がり像</t>
  </si>
  <si>
    <t>※過去に同様のコースを実施している場合は、資格の取得率等の実績も記入してください。</t>
  </si>
  <si>
    <t>様式第２号－２</t>
  </si>
  <si>
    <t>訓　練　内　容</t>
  </si>
  <si>
    <t>内　　容</t>
  </si>
  <si>
    <t>※入校式や修了式は訓練時間には含まれないため、総訓練時間からは除いてください。</t>
  </si>
  <si>
    <t>※時間数は「①学科」「②実技（職場実習含む）」に分けて記入してください。（職場実習がある場合は「②実技」に含めて記入し、別に職場実習の時間も記入してください。）</t>
  </si>
  <si>
    <t>※日数は、総訓練日数を記入してください。</t>
  </si>
  <si>
    <t>様式第２号－３</t>
  </si>
  <si>
    <t>カリキュラム作成において</t>
  </si>
  <si>
    <t xml:space="preserve">                                                        </t>
  </si>
  <si>
    <t>様式第３号</t>
  </si>
  <si>
    <t>教　　材　　名</t>
  </si>
  <si>
    <t>ページ数</t>
  </si>
  <si>
    <t>出版社名・オリジナル書名</t>
  </si>
  <si>
    <t>様式第４号</t>
  </si>
  <si>
    <t>講　　師　　名　　簿</t>
  </si>
  <si>
    <t>氏名</t>
  </si>
  <si>
    <t>年齢</t>
  </si>
  <si>
    <t>免許・資格</t>
  </si>
  <si>
    <t>【講師へのサポート体制・教育指導】</t>
  </si>
  <si>
    <t>※講師に対する研修や指導等、講師の質向上のために実施していることを具体的に記入してください。</t>
  </si>
  <si>
    <t xml:space="preserve">様式第５号 </t>
  </si>
  <si>
    <t>就　職　支　援　担　当　者　名　簿</t>
  </si>
  <si>
    <t>氏　　　名</t>
  </si>
  <si>
    <t>様式第６号</t>
  </si>
  <si>
    <t>就　職　支　援　実　施　計　画</t>
  </si>
  <si>
    <t>様式第７号</t>
  </si>
  <si>
    <t>所在地</t>
  </si>
  <si>
    <t>受入予定者合計</t>
  </si>
  <si>
    <t xml:space="preserve">委 託 訓 練 等 実 績 </t>
  </si>
  <si>
    <t>【委託訓練の実績】</t>
  </si>
  <si>
    <t>　宮崎県商工観光労働部雇用労働政策課長　様</t>
  </si>
  <si>
    <t>受託申請書の提出について</t>
  </si>
  <si>
    <t>※受入可能な範囲内で定員を設定</t>
  </si>
  <si>
    <t xml:space="preserve"> 記</t>
    <phoneticPr fontId="27"/>
  </si>
  <si>
    <t>所 在 地</t>
    <phoneticPr fontId="27"/>
  </si>
  <si>
    <t>法 人 名</t>
    <phoneticPr fontId="27"/>
  </si>
  <si>
    <t>代表者
役職・氏名</t>
    <rPh sb="4" eb="6">
      <t>ヤクショク</t>
    </rPh>
    <phoneticPr fontId="27"/>
  </si>
  <si>
    <t>訓練施設名</t>
    <phoneticPr fontId="27"/>
  </si>
  <si>
    <t>所　在　地</t>
    <phoneticPr fontId="27"/>
  </si>
  <si>
    <t>訓練実施地区</t>
    <phoneticPr fontId="27"/>
  </si>
  <si>
    <t>(※安定所単位)</t>
    <phoneticPr fontId="27"/>
  </si>
  <si>
    <t>設立年月日</t>
    <phoneticPr fontId="27"/>
  </si>
  <si>
    <t>法　人　の　概　要</t>
    <phoneticPr fontId="27"/>
  </si>
  <si>
    <t>非　常　勤</t>
    <phoneticPr fontId="27"/>
  </si>
  <si>
    <t>時間数</t>
    <rPh sb="0" eb="3">
      <t>ジカンスウ</t>
    </rPh>
    <phoneticPr fontId="27"/>
  </si>
  <si>
    <t>合計</t>
    <rPh sb="0" eb="2">
      <t>ゴウケイ</t>
    </rPh>
    <phoneticPr fontId="27"/>
  </si>
  <si>
    <t>学科</t>
    <rPh sb="0" eb="2">
      <t>ガッカ</t>
    </rPh>
    <phoneticPr fontId="27"/>
  </si>
  <si>
    <t>訓　　練　　の　　内　　容</t>
    <rPh sb="0" eb="1">
      <t>クン</t>
    </rPh>
    <rPh sb="3" eb="4">
      <t>ネリ</t>
    </rPh>
    <rPh sb="9" eb="10">
      <t>ナイ</t>
    </rPh>
    <rPh sb="12" eb="13">
      <t>カタチ</t>
    </rPh>
    <phoneticPr fontId="27"/>
  </si>
  <si>
    <t>～</t>
    <phoneticPr fontId="27"/>
  </si>
  <si>
    <t>(①学科</t>
    <phoneticPr fontId="27"/>
  </si>
  <si>
    <t>②実技</t>
    <rPh sb="1" eb="3">
      <t>ジツギ</t>
    </rPh>
    <phoneticPr fontId="27"/>
  </si>
  <si>
    <t>※うち職場実習　　　　</t>
    <phoneticPr fontId="27"/>
  </si>
  <si>
    <t>時間</t>
  </si>
  <si>
    <t>（日数</t>
    <phoneticPr fontId="27"/>
  </si>
  <si>
    <t>日間）</t>
  </si>
  <si>
    <t>休憩時間　　　</t>
    <phoneticPr fontId="27"/>
  </si>
  <si>
    <t>訓練時間　</t>
    <phoneticPr fontId="27"/>
  </si>
  <si>
    <t>なぜ、その訓練内容にしたのかを記入してください。
また、当該訓練カリキュラムの中で、セールスポイントを記入してください。</t>
    <phoneticPr fontId="27"/>
  </si>
  <si>
    <t>使用する科目</t>
    <phoneticPr fontId="27"/>
  </si>
  <si>
    <t>使　用　教　材　一　覧</t>
    <phoneticPr fontId="27"/>
  </si>
  <si>
    <t>教材名</t>
    <rPh sb="0" eb="3">
      <t>キョウザイメイ</t>
    </rPh>
    <phoneticPr fontId="27"/>
  </si>
  <si>
    <t>税込価格（円)</t>
    <rPh sb="0" eb="2">
      <t>ゼイコ</t>
    </rPh>
    <phoneticPr fontId="27"/>
  </si>
  <si>
    <t>担当
科目</t>
    <phoneticPr fontId="27"/>
  </si>
  <si>
    <t>講師の
経歴</t>
    <phoneticPr fontId="27"/>
  </si>
  <si>
    <t>経験
年数</t>
    <rPh sb="3" eb="5">
      <t>ネンスウ</t>
    </rPh>
    <phoneticPr fontId="27"/>
  </si>
  <si>
    <t>勤務
形態</t>
    <rPh sb="0" eb="2">
      <t>キンム</t>
    </rPh>
    <rPh sb="3" eb="5">
      <t>ケイタイ</t>
    </rPh>
    <phoneticPr fontId="27"/>
  </si>
  <si>
    <t>勤務
形態</t>
    <phoneticPr fontId="27"/>
  </si>
  <si>
    <t>経歴</t>
    <rPh sb="0" eb="2">
      <t>ケイレキ</t>
    </rPh>
    <phoneticPr fontId="27"/>
  </si>
  <si>
    <t>経験
年数</t>
    <rPh sb="0" eb="2">
      <t>ケイケン</t>
    </rPh>
    <rPh sb="3" eb="5">
      <t>ネンスウ</t>
    </rPh>
    <phoneticPr fontId="27"/>
  </si>
  <si>
    <t>年齢</t>
    <rPh sb="0" eb="2">
      <t>ネンレイ</t>
    </rPh>
    <phoneticPr fontId="27"/>
  </si>
  <si>
    <t>①</t>
    <phoneticPr fontId="27"/>
  </si>
  <si>
    <t>②</t>
    <phoneticPr fontId="27"/>
  </si>
  <si>
    <t>③</t>
    <phoneticPr fontId="27"/>
  </si>
  <si>
    <t>④</t>
    <phoneticPr fontId="27"/>
  </si>
  <si>
    <t>⑤</t>
    <phoneticPr fontId="27"/>
  </si>
  <si>
    <t>資格名</t>
    <rPh sb="0" eb="2">
      <t>シカク</t>
    </rPh>
    <rPh sb="2" eb="3">
      <t>ナ</t>
    </rPh>
    <phoneticPr fontId="27"/>
  </si>
  <si>
    <t>有効期限</t>
    <rPh sb="0" eb="2">
      <t>ユウコウ</t>
    </rPh>
    <rPh sb="2" eb="4">
      <t>キゲン</t>
    </rPh>
    <phoneticPr fontId="27"/>
  </si>
  <si>
    <t>受講の有無</t>
    <rPh sb="0" eb="2">
      <t>ジュコウ</t>
    </rPh>
    <rPh sb="3" eb="5">
      <t>ウム</t>
    </rPh>
    <phoneticPr fontId="27"/>
  </si>
  <si>
    <t>キャリアコンサルティング技能士１級</t>
    <rPh sb="12" eb="15">
      <t>ギノウシ</t>
    </rPh>
    <rPh sb="16" eb="17">
      <t>キュウ</t>
    </rPh>
    <phoneticPr fontId="27"/>
  </si>
  <si>
    <t>キャリアコンサルティング技能士２級</t>
    <rPh sb="12" eb="15">
      <t>ギノウシ</t>
    </rPh>
    <rPh sb="16" eb="17">
      <t>キュウ</t>
    </rPh>
    <phoneticPr fontId="27"/>
  </si>
  <si>
    <t>職業訓練指導員免許</t>
    <rPh sb="0" eb="9">
      <t>ショクギョウクンレンシドウインメンキョ</t>
    </rPh>
    <phoneticPr fontId="27"/>
  </si>
  <si>
    <t>キャリアコンサルタント</t>
    <phoneticPr fontId="27"/>
  </si>
  <si>
    <t>※2　就職支援責任者は、就職支援を担当する者のうち責任者を記入してください。</t>
    <phoneticPr fontId="27"/>
  </si>
  <si>
    <t>免許・資格　</t>
    <rPh sb="0" eb="2">
      <t>メンキョ</t>
    </rPh>
    <rPh sb="3" eb="5">
      <t>シカク</t>
    </rPh>
    <phoneticPr fontId="27"/>
  </si>
  <si>
    <t>　　具体的な実施時期　：</t>
    <phoneticPr fontId="27"/>
  </si>
  <si>
    <t>事業所名</t>
    <rPh sb="0" eb="4">
      <t>ジギョウショメイ</t>
    </rPh>
    <phoneticPr fontId="27"/>
  </si>
  <si>
    <t>受入予定者数</t>
    <rPh sb="0" eb="1">
      <t>ウ</t>
    </rPh>
    <rPh sb="1" eb="2">
      <t>イ</t>
    </rPh>
    <rPh sb="2" eb="6">
      <t>ヨテイシャスウ</t>
    </rPh>
    <phoneticPr fontId="27"/>
  </si>
  <si>
    <t>実習内容</t>
    <rPh sb="0" eb="4">
      <t>ジッシュウナイヨウ</t>
    </rPh>
    <phoneticPr fontId="27"/>
  </si>
  <si>
    <t>従業員数</t>
    <rPh sb="0" eb="4">
      <t>ジュウギョウインスウ</t>
    </rPh>
    <phoneticPr fontId="27"/>
  </si>
  <si>
    <t>訓練生に対して考慮していること</t>
    <phoneticPr fontId="27"/>
  </si>
  <si>
    <t>実施年度</t>
    <rPh sb="0" eb="4">
      <t>ジッシネンド</t>
    </rPh>
    <phoneticPr fontId="27"/>
  </si>
  <si>
    <t xml:space="preserve">TEL </t>
    <phoneticPr fontId="27"/>
  </si>
  <si>
    <t>FAX</t>
  </si>
  <si>
    <t>訓練科名</t>
    <rPh sb="0" eb="3">
      <t>クンレンカ</t>
    </rPh>
    <rPh sb="3" eb="4">
      <t>メイ</t>
    </rPh>
    <phoneticPr fontId="27"/>
  </si>
  <si>
    <t>訓練
期間</t>
    <rPh sb="0" eb="2">
      <t>クンレン</t>
    </rPh>
    <rPh sb="3" eb="5">
      <t>キカン</t>
    </rPh>
    <phoneticPr fontId="27"/>
  </si>
  <si>
    <t>定員</t>
    <rPh sb="0" eb="2">
      <t>テイイン</t>
    </rPh>
    <phoneticPr fontId="27"/>
  </si>
  <si>
    <t>委託訓練
入校者</t>
    <rPh sb="0" eb="2">
      <t>イタク</t>
    </rPh>
    <rPh sb="2" eb="4">
      <t>クンレン</t>
    </rPh>
    <rPh sb="5" eb="7">
      <t>ニュウコウ</t>
    </rPh>
    <rPh sb="7" eb="8">
      <t>シャ</t>
    </rPh>
    <phoneticPr fontId="27"/>
  </si>
  <si>
    <t>中退者</t>
    <phoneticPr fontId="27"/>
  </si>
  <si>
    <t>修了者（卒業者)</t>
    <rPh sb="0" eb="3">
      <t>シュウリョウシャ</t>
    </rPh>
    <rPh sb="4" eb="7">
      <t>ソツギョウシャ</t>
    </rPh>
    <phoneticPr fontId="27"/>
  </si>
  <si>
    <t>就職率
（％）</t>
    <rPh sb="0" eb="3">
      <t>シュウショクリツ</t>
    </rPh>
    <phoneticPr fontId="27"/>
  </si>
  <si>
    <t>正社員
就職率
（％）</t>
    <rPh sb="0" eb="3">
      <t>セイシャイン</t>
    </rPh>
    <rPh sb="4" eb="7">
      <t>シュウショクリツ</t>
    </rPh>
    <phoneticPr fontId="27"/>
  </si>
  <si>
    <t>うち
就職者</t>
    <rPh sb="5" eb="6">
      <t>モノ</t>
    </rPh>
    <phoneticPr fontId="27"/>
  </si>
  <si>
    <t>うち
就職者</t>
    <phoneticPr fontId="27"/>
  </si>
  <si>
    <t>うち
正社員
就職者</t>
    <rPh sb="3" eb="6">
      <t>セイシャイン</t>
    </rPh>
    <rPh sb="7" eb="9">
      <t>シュウショク</t>
    </rPh>
    <rPh sb="9" eb="10">
      <t>モノ</t>
    </rPh>
    <phoneticPr fontId="27"/>
  </si>
  <si>
    <t>うち
正社員
就職者</t>
    <phoneticPr fontId="27"/>
  </si>
  <si>
    <t>⑥</t>
    <phoneticPr fontId="27"/>
  </si>
  <si>
    <t>⑦</t>
    <phoneticPr fontId="27"/>
  </si>
  <si>
    <t>⑧</t>
    <phoneticPr fontId="27"/>
  </si>
  <si>
    <t>※過去３年間に実施した受託希望と同等以上の訓練コースの実績を記入してください。実績がない場合は記入する必要はありません。</t>
    <phoneticPr fontId="27"/>
  </si>
  <si>
    <t>※委託訓練の就職率は、県に報告した訓練修了後３か月以内の就職率を記入してください。なお、就職者には雇用期間が４か月未満の就職者も含みます。</t>
    <phoneticPr fontId="27"/>
  </si>
  <si>
    <t>法人名</t>
    <rPh sb="0" eb="2">
      <t>ホウジン</t>
    </rPh>
    <rPh sb="2" eb="3">
      <t>メイ</t>
    </rPh>
    <phoneticPr fontId="27"/>
  </si>
  <si>
    <t>訓練科名</t>
    <rPh sb="0" eb="2">
      <t>クンレン</t>
    </rPh>
    <rPh sb="2" eb="3">
      <t>カ</t>
    </rPh>
    <rPh sb="3" eb="4">
      <t>ナ</t>
    </rPh>
    <phoneticPr fontId="27"/>
  </si>
  <si>
    <t>養成科</t>
    <phoneticPr fontId="27"/>
  </si>
  <si>
    <t>（　　　　　　</t>
    <phoneticPr fontId="27"/>
  </si>
  <si>
    <t>養成科）</t>
  </si>
  <si>
    <t xml:space="preserve"> 訓練生に対して考慮していることを記入してください。</t>
    <phoneticPr fontId="27"/>
  </si>
  <si>
    <t>※3　長期高度人材育成コースにおいては、当面の間サービスガイドライン研修の受講は必須ではありません。</t>
    <rPh sb="3" eb="7">
      <t>チョウキコウド</t>
    </rPh>
    <rPh sb="7" eb="11">
      <t>ジンザイイクセイ</t>
    </rPh>
    <rPh sb="20" eb="22">
      <t>トウメン</t>
    </rPh>
    <rPh sb="23" eb="24">
      <t>アイダ</t>
    </rPh>
    <rPh sb="34" eb="36">
      <t>ケンシュウ</t>
    </rPh>
    <rPh sb="37" eb="39">
      <t>ジュコウ</t>
    </rPh>
    <rPh sb="40" eb="42">
      <t>ヒッス</t>
    </rPh>
    <phoneticPr fontId="27"/>
  </si>
  <si>
    <r>
      <t>【</t>
    </r>
    <r>
      <rPr>
        <b/>
        <sz val="12"/>
        <color theme="1"/>
        <rFont val="ＭＳ ゴシック"/>
        <family val="3"/>
        <charset val="128"/>
      </rPr>
      <t>受講生による購入が必要なもの</t>
    </r>
    <r>
      <rPr>
        <sz val="12"/>
        <color theme="1"/>
        <rFont val="ＭＳ ゴシック"/>
        <family val="3"/>
        <charset val="128"/>
      </rPr>
      <t>】</t>
    </r>
  </si>
  <si>
    <r>
      <t>【</t>
    </r>
    <r>
      <rPr>
        <b/>
        <sz val="12"/>
        <color theme="1"/>
        <rFont val="ＭＳ ゴシック"/>
        <family val="3"/>
        <charset val="128"/>
      </rPr>
      <t>参考：受講生に配布予定のもの</t>
    </r>
    <r>
      <rPr>
        <sz val="12"/>
        <color theme="1"/>
        <rFont val="ＭＳ ゴシック"/>
        <family val="3"/>
        <charset val="128"/>
      </rPr>
      <t>】</t>
    </r>
  </si>
  <si>
    <t>総訓練
時間</t>
    <rPh sb="0" eb="1">
      <t>ソウ</t>
    </rPh>
    <rPh sb="1" eb="3">
      <t>クンレン</t>
    </rPh>
    <rPh sb="4" eb="6">
      <t>ジカン</t>
    </rPh>
    <phoneticPr fontId="27"/>
  </si>
  <si>
    <t>法人名</t>
    <phoneticPr fontId="27"/>
  </si>
  <si>
    <t>訓練科名</t>
    <phoneticPr fontId="27"/>
  </si>
  <si>
    <t>就職支援責任者　（訓練実施日数のうち５０％以上の日数は、当該訓練実施施設にて業務を行うこと。)</t>
    <phoneticPr fontId="27"/>
  </si>
  <si>
    <t>① キャリア・コンサルティングの回数：訓練生１人あたり</t>
    <phoneticPr fontId="27"/>
  </si>
  <si>
    <t>② 就職率を上げるために行っていることを具体的に記入してください。</t>
    <phoneticPr fontId="27"/>
  </si>
  <si>
    <t xml:space="preserve">③ ②とは別に、公共職業安定所の活用や連携について具体的に記入してください。 </t>
    <phoneticPr fontId="27"/>
  </si>
  <si>
    <t>④ ②とは別に、求人開拓の取組を具体的に記入してください。</t>
    <phoneticPr fontId="27"/>
  </si>
  <si>
    <t>⑤ 訓練修了者への就職支援として実施していることがあれば記載してください。</t>
    <phoneticPr fontId="27"/>
  </si>
  <si>
    <t>※正社員就職率＝（正社員就職者⑧＋中退正社員就職者⑤）/（修了者⑥＋中退正社員就職者⑤）</t>
    <rPh sb="1" eb="4">
      <t>セイシャイン</t>
    </rPh>
    <rPh sb="4" eb="7">
      <t>シュウショクリツ</t>
    </rPh>
    <rPh sb="29" eb="31">
      <t>シュウリョウ</t>
    </rPh>
    <phoneticPr fontId="27"/>
  </si>
  <si>
    <t>※就職率＝（就職者⑦＋中退就職者④）/（修了者⑥＋中退就職者④））</t>
    <rPh sb="1" eb="4">
      <t>シュウショクリツ</t>
    </rPh>
    <rPh sb="20" eb="22">
      <t>シュウリョウ</t>
    </rPh>
    <phoneticPr fontId="27"/>
  </si>
  <si>
    <t>【その他訓練の実績】　</t>
    <phoneticPr fontId="27"/>
  </si>
  <si>
    <t>※正社員就職者とは、雇用契約において雇用期間の定めがない者であって、勤め先で正社員・正職員などと呼称される者を指します。</t>
    <rPh sb="1" eb="4">
      <t>セイシャイン</t>
    </rPh>
    <rPh sb="4" eb="7">
      <t>シュウショクシャ</t>
    </rPh>
    <rPh sb="55" eb="56">
      <t>サ</t>
    </rPh>
    <phoneticPr fontId="27"/>
  </si>
  <si>
    <t>※委託訓練の実績が３年分ない場合は、一般の受講者を対象として実施しているコースにおける実績を【その他訓練の実績】に記入してください。</t>
    <rPh sb="1" eb="3">
      <t>イタク</t>
    </rPh>
    <rPh sb="3" eb="5">
      <t>クンレン</t>
    </rPh>
    <rPh sb="6" eb="8">
      <t>ジッセキ</t>
    </rPh>
    <rPh sb="10" eb="12">
      <t>ネンブン</t>
    </rPh>
    <rPh sb="14" eb="16">
      <t>バアイ</t>
    </rPh>
    <rPh sb="43" eb="45">
      <t>ジッセキ</t>
    </rPh>
    <rPh sb="49" eb="52">
      <t>タクンレン</t>
    </rPh>
    <rPh sb="53" eb="55">
      <t>ジッセキ</t>
    </rPh>
    <rPh sb="57" eb="59">
      <t>キニュウ</t>
    </rPh>
    <phoneticPr fontId="27"/>
  </si>
  <si>
    <t>※④「中退者うち就職者」には、③の「中退者」のうち、就職を理由に訓練を中退した者を記入してください（中退後に就職した者は除く。）。</t>
    <rPh sb="3" eb="6">
      <t>チュウタイシャ</t>
    </rPh>
    <phoneticPr fontId="27"/>
  </si>
  <si>
    <t>その他</t>
    <phoneticPr fontId="27"/>
  </si>
  <si>
    <t>（</t>
    <phoneticPr fontId="27"/>
  </si>
  <si>
    <t>）</t>
    <phoneticPr fontId="27"/>
  </si>
  <si>
    <t>従 業 員 数
(訓練施設に
限る)</t>
    <phoneticPr fontId="27"/>
  </si>
  <si>
    <t>事務部門</t>
    <rPh sb="0" eb="2">
      <t>ジム</t>
    </rPh>
    <rPh sb="2" eb="4">
      <t>ブモン</t>
    </rPh>
    <phoneticPr fontId="27"/>
  </si>
  <si>
    <t>教育訓練部門</t>
    <rPh sb="0" eb="2">
      <t>キョウイク</t>
    </rPh>
    <rPh sb="2" eb="4">
      <t>クンレン</t>
    </rPh>
    <rPh sb="4" eb="6">
      <t>ブモン</t>
    </rPh>
    <phoneticPr fontId="27"/>
  </si>
  <si>
    <t>合計</t>
    <rPh sb="0" eb="2">
      <t>ゴウケイ</t>
    </rPh>
    <phoneticPr fontId="27"/>
  </si>
  <si>
    <t>年</t>
    <rPh sb="0" eb="1">
      <t>ネン</t>
    </rPh>
    <phoneticPr fontId="27"/>
  </si>
  <si>
    <t>月</t>
    <rPh sb="0" eb="1">
      <t>ガツ</t>
    </rPh>
    <phoneticPr fontId="27"/>
  </si>
  <si>
    <t>日</t>
    <rPh sb="0" eb="1">
      <t>ニチ</t>
    </rPh>
    <phoneticPr fontId="27"/>
  </si>
  <si>
    <t>（訓練受講状況等をお問い合わせする際に確実に対応できる方を記入してください。）</t>
    <phoneticPr fontId="27"/>
  </si>
  <si>
    <t>訓練
科名</t>
    <phoneticPr fontId="27"/>
  </si>
  <si>
    <t>訓練
目標</t>
    <phoneticPr fontId="27"/>
  </si>
  <si>
    <t>※訓練を修了した後に、修了生はどのように活躍できるのかを具体的に記入してください。</t>
    <phoneticPr fontId="27"/>
  </si>
  <si>
    <t>科目</t>
    <rPh sb="0" eb="2">
      <t>カモク</t>
    </rPh>
    <phoneticPr fontId="27"/>
  </si>
  <si>
    <t>出版社名</t>
    <rPh sb="0" eb="4">
      <t>シュッパンシャメイ</t>
    </rPh>
    <phoneticPr fontId="27"/>
  </si>
  <si>
    <t>法 人 の 
属 性</t>
    <phoneticPr fontId="27"/>
  </si>
  <si>
    <t>常勤</t>
    <rPh sb="0" eb="2">
      <t>ジョウキン</t>
    </rPh>
    <phoneticPr fontId="27"/>
  </si>
  <si>
    <t>非常勤</t>
    <rPh sb="0" eb="3">
      <t>ヒジョウキン</t>
    </rPh>
    <phoneticPr fontId="27"/>
  </si>
  <si>
    <t>〔留意事項〕</t>
    <rPh sb="1" eb="3">
      <t>リュウイ</t>
    </rPh>
    <rPh sb="3" eb="5">
      <t>ジコウ</t>
    </rPh>
    <phoneticPr fontId="27"/>
  </si>
  <si>
    <t>　１．別添の平成２５年３月１日厚生労働省通知「委託費の単価設定について」を参考に記載すること。</t>
    <rPh sb="3" eb="5">
      <t>ベッテン</t>
    </rPh>
    <rPh sb="6" eb="8">
      <t>ヘイセイ</t>
    </rPh>
    <rPh sb="10" eb="11">
      <t>ネン</t>
    </rPh>
    <rPh sb="12" eb="13">
      <t>ガツ</t>
    </rPh>
    <rPh sb="14" eb="15">
      <t>ニチ</t>
    </rPh>
    <rPh sb="15" eb="17">
      <t>コウセイ</t>
    </rPh>
    <rPh sb="17" eb="20">
      <t>ロウドウショウ</t>
    </rPh>
    <rPh sb="20" eb="22">
      <t>ツウチ</t>
    </rPh>
    <rPh sb="23" eb="26">
      <t>イタクヒ</t>
    </rPh>
    <rPh sb="27" eb="29">
      <t>タンカ</t>
    </rPh>
    <rPh sb="29" eb="31">
      <t>セッテイ</t>
    </rPh>
    <rPh sb="37" eb="39">
      <t>サンコウ</t>
    </rPh>
    <rPh sb="40" eb="42">
      <t>キサイ</t>
    </rPh>
    <phoneticPr fontId="27"/>
  </si>
  <si>
    <t>　２．①～③については、その内訳を以下の「諸経費詳細」に記載してください。</t>
    <rPh sb="14" eb="16">
      <t>ウチワケ</t>
    </rPh>
    <rPh sb="17" eb="19">
      <t>イカ</t>
    </rPh>
    <rPh sb="21" eb="24">
      <t>ショケイヒ</t>
    </rPh>
    <rPh sb="24" eb="26">
      <t>ショウサイ</t>
    </rPh>
    <rPh sb="28" eb="30">
      <t>キサイ</t>
    </rPh>
    <phoneticPr fontId="27"/>
  </si>
  <si>
    <t>　３．④の「月額単価」は、端数切り捨てとします。</t>
    <rPh sb="6" eb="8">
      <t>ゲツガク</t>
    </rPh>
    <rPh sb="8" eb="10">
      <t>タンカ</t>
    </rPh>
    <rPh sb="13" eb="15">
      <t>ハスウ</t>
    </rPh>
    <rPh sb="15" eb="16">
      <t>キ</t>
    </rPh>
    <rPh sb="17" eb="18">
      <t>ス</t>
    </rPh>
    <phoneticPr fontId="27"/>
  </si>
  <si>
    <t>　４．黄色のセルに御記入ください。</t>
    <phoneticPr fontId="27"/>
  </si>
  <si>
    <t>＜諸経費詳細＞　</t>
    <rPh sb="1" eb="4">
      <t>ショケイヒ</t>
    </rPh>
    <rPh sb="4" eb="6">
      <t>ショウサイ</t>
    </rPh>
    <phoneticPr fontId="27"/>
  </si>
  <si>
    <t>No</t>
    <phoneticPr fontId="27"/>
  </si>
  <si>
    <t>訓練生負担　項目</t>
    <rPh sb="0" eb="5">
      <t>クンレンセイフタン</t>
    </rPh>
    <rPh sb="6" eb="8">
      <t>コウモク</t>
    </rPh>
    <phoneticPr fontId="27"/>
  </si>
  <si>
    <t>非課税</t>
    <rPh sb="0" eb="3">
      <t>ヒカゼイ</t>
    </rPh>
    <phoneticPr fontId="27"/>
  </si>
  <si>
    <t>金額（税込）</t>
    <rPh sb="0" eb="2">
      <t>キンガク</t>
    </rPh>
    <phoneticPr fontId="27"/>
  </si>
  <si>
    <t>金額（税抜）</t>
    <rPh sb="0" eb="2">
      <t>キンガク</t>
    </rPh>
    <rPh sb="3" eb="5">
      <t>ゼイヌ</t>
    </rPh>
    <phoneticPr fontId="27"/>
  </si>
  <si>
    <t>選択肢</t>
    <rPh sb="0" eb="3">
      <t>センタクシ</t>
    </rPh>
    <phoneticPr fontId="27"/>
  </si>
  <si>
    <t>○</t>
    <phoneticPr fontId="27"/>
  </si>
  <si>
    <t>訓練生負担以外の項目</t>
    <rPh sb="0" eb="5">
      <t>クンレンセイフタン</t>
    </rPh>
    <rPh sb="5" eb="7">
      <t>イガイ</t>
    </rPh>
    <rPh sb="8" eb="10">
      <t>コウモク</t>
    </rPh>
    <phoneticPr fontId="27"/>
  </si>
  <si>
    <t>③　訓練生負担以外の項目　合計</t>
    <rPh sb="2" eb="5">
      <t>クンレンセイ</t>
    </rPh>
    <rPh sb="5" eb="7">
      <t>フタン</t>
    </rPh>
    <rPh sb="7" eb="9">
      <t>イガイ</t>
    </rPh>
    <rPh sb="10" eb="12">
      <t>コウモク</t>
    </rPh>
    <rPh sb="13" eb="15">
      <t>ゴウケイ</t>
    </rPh>
    <phoneticPr fontId="27"/>
  </si>
  <si>
    <t>①　合計</t>
    <rPh sb="2" eb="4">
      <t>ゴウケイ</t>
    </rPh>
    <phoneticPr fontId="27"/>
  </si>
  <si>
    <t>リスト1</t>
    <phoneticPr fontId="27"/>
  </si>
  <si>
    <t>リスト2</t>
    <phoneticPr fontId="27"/>
  </si>
  <si>
    <t>リスト３</t>
    <phoneticPr fontId="27"/>
  </si>
  <si>
    <t>有</t>
    <rPh sb="0" eb="1">
      <t>ア</t>
    </rPh>
    <phoneticPr fontId="27"/>
  </si>
  <si>
    <t>無</t>
    <rPh sb="0" eb="1">
      <t>ナ</t>
    </rPh>
    <phoneticPr fontId="27"/>
  </si>
  <si>
    <t>回</t>
    <rPh sb="0" eb="1">
      <t>カイ</t>
    </rPh>
    <phoneticPr fontId="27"/>
  </si>
  <si>
    <t>リスト</t>
    <phoneticPr fontId="27"/>
  </si>
  <si>
    <t>職場実習（再委託）先事業所一覧</t>
    <rPh sb="0" eb="2">
      <t>ショクバ</t>
    </rPh>
    <rPh sb="2" eb="4">
      <t>ジッシュウ</t>
    </rPh>
    <rPh sb="5" eb="8">
      <t>サイイタク</t>
    </rPh>
    <rPh sb="9" eb="10">
      <t>サキ</t>
    </rPh>
    <rPh sb="10" eb="13">
      <t>ジギョウショ</t>
    </rPh>
    <rPh sb="13" eb="15">
      <t>イチラン</t>
    </rPh>
    <phoneticPr fontId="27"/>
  </si>
  <si>
    <t>様式第８号</t>
    <phoneticPr fontId="27"/>
  </si>
  <si>
    <t>様式第９号</t>
    <phoneticPr fontId="27"/>
  </si>
  <si>
    <r>
      <t>3　講師の経歴及び経験年数は、</t>
    </r>
    <r>
      <rPr>
        <u/>
        <sz val="12"/>
        <color theme="1"/>
        <rFont val="ＭＳ 明朝"/>
        <family val="1"/>
        <charset val="128"/>
      </rPr>
      <t>担当する訓練内容に対しての経験</t>
    </r>
    <r>
      <rPr>
        <sz val="12"/>
        <color theme="1"/>
        <rFont val="ＭＳ 明朝"/>
        <family val="1"/>
        <charset val="128"/>
      </rPr>
      <t>を記入してください。</t>
    </r>
    <phoneticPr fontId="27"/>
  </si>
  <si>
    <t>※1　免許・資格は、就職支援等に関する経歴、経験年数、免許・資格（キャリアコンサルタント、キャリアコンサルティング技能士、職業訓練指導員免許等）を記入してください。</t>
    <phoneticPr fontId="27"/>
  </si>
  <si>
    <t>様式第１０号</t>
    <phoneticPr fontId="27"/>
  </si>
  <si>
    <t>備考</t>
    <rPh sb="0" eb="2">
      <t>ビコウ</t>
    </rPh>
    <phoneticPr fontId="27"/>
  </si>
  <si>
    <t>②　訓練生負担　合計</t>
    <rPh sb="2" eb="5">
      <t>クンレンセイ</t>
    </rPh>
    <rPh sb="5" eb="7">
      <t>フタン</t>
    </rPh>
    <rPh sb="8" eb="10">
      <t>ゴウケイ</t>
    </rPh>
    <phoneticPr fontId="27"/>
  </si>
  <si>
    <t>○</t>
  </si>
  <si>
    <t>入学金</t>
    <rPh sb="0" eb="3">
      <t>ニュウガクキン</t>
    </rPh>
    <phoneticPr fontId="27"/>
  </si>
  <si>
    <t>授業料</t>
    <rPh sb="0" eb="3">
      <t>ジュギョウリョウ</t>
    </rPh>
    <phoneticPr fontId="27"/>
  </si>
  <si>
    <t>シラバス</t>
    <phoneticPr fontId="27"/>
  </si>
  <si>
    <t>テキスト代</t>
    <rPh sb="4" eb="5">
      <t>ダイ</t>
    </rPh>
    <phoneticPr fontId="27"/>
  </si>
  <si>
    <t>取得
可能な資格</t>
    <phoneticPr fontId="27"/>
  </si>
  <si>
    <t>実技</t>
    <rPh sb="0" eb="2">
      <t>ジツギ</t>
    </rPh>
    <phoneticPr fontId="27"/>
  </si>
  <si>
    <t>記入してください。</t>
    <phoneticPr fontId="27"/>
  </si>
  <si>
    <t xml:space="preserve">  １日の訓練時間   </t>
  </si>
  <si>
    <t xml:space="preserve"> ※上記法人の属性において、選択肢に該当するものがない場合は、その他の欄に記入してください。</t>
  </si>
  <si>
    <t>デジタルリテラシーを含むカリキュラムの例</t>
  </si>
  <si>
    <t>チェック欄</t>
    <rPh sb="4" eb="5">
      <t>ラン</t>
    </rPh>
    <phoneticPr fontId="27"/>
  </si>
  <si>
    <t>　効果的なSNS広報の事例、データ・デジタル技術を活用した顧客・ユーザー行動の分析の紹介等</t>
    <phoneticPr fontId="27"/>
  </si>
  <si>
    <t>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27"/>
  </si>
  <si>
    <t xml:space="preserve">(    </t>
    <phoneticPr fontId="27"/>
  </si>
  <si>
    <t>※　実際のデジタル機器の操作だけではなく、操作方法、活用方法の説明等もデジタルリテラシーに含みます。</t>
  </si>
  <si>
    <t>※　【項目】の番号は別紙４のDXリテラシー標準のどの項目に該当するか示しています。</t>
    <phoneticPr fontId="27"/>
  </si>
  <si>
    <t>　eコマース、デリバリーサービス等の事例の紹介等</t>
    <phoneticPr fontId="27"/>
  </si>
  <si>
    <t>　小売・流通業界・観光業界等の事例の紹介等</t>
    <phoneticPr fontId="27"/>
  </si>
  <si>
    <t>　ZOOM、Teams等の代表的なWEB会議用ソフト、グループウェアの利用方法・紹介等</t>
    <phoneticPr fontId="27"/>
  </si>
  <si>
    <t>　デジタルデータに係る情報セキュリティの重要性、情報セキュリティ事故の原因、個人がとるべきセキュリティ対策等</t>
    <phoneticPr fontId="27"/>
  </si>
  <si>
    <t>　投稿内容、ネットエチケット等の注意点</t>
    <phoneticPr fontId="27"/>
  </si>
  <si>
    <t>　顧客等のデジタルデータを扱う際の個人情報保護法、画像等のデジタルデータを扱う際の著作権などのルール等</t>
    <phoneticPr fontId="27"/>
  </si>
  <si>
    <t>　介護・美容・飲食・病院・流通等のデジタル活用による効率化の事例の紹介等</t>
    <phoneticPr fontId="27"/>
  </si>
  <si>
    <t>　POSシステム、キャッシュレス決済、モバイルPOSレジ、電子カルテ、介護ソフト、施工管理や勤怠管理のICT化導入、生成ＡＩの活用事例の紹介等</t>
    <phoneticPr fontId="27"/>
  </si>
  <si>
    <t xml:space="preserve"> １　実施地区</t>
    <phoneticPr fontId="27"/>
  </si>
  <si>
    <t xml:space="preserve"> ２　訓練科名</t>
    <phoneticPr fontId="27"/>
  </si>
  <si>
    <t xml:space="preserve"> ３　定員※</t>
    <phoneticPr fontId="27"/>
  </si>
  <si>
    <t xml:space="preserve"> ４　訓練施設名</t>
    <phoneticPr fontId="27"/>
  </si>
  <si>
    <t xml:space="preserve"> 専修学校 ・ 各種学校 ・ 事業主団体 ・ 事業主 ・ 大学 ・ＮＰＯ法人</t>
    <phoneticPr fontId="27"/>
  </si>
  <si>
    <t>※訓練効果を高めるための取り組みや、訓練を行うにあたって工夫していること等について、記入してください。</t>
    <phoneticPr fontId="27"/>
  </si>
  <si>
    <t>※適宜行を挿入してください。</t>
    <rPh sb="1" eb="3">
      <t>テキギ</t>
    </rPh>
    <rPh sb="3" eb="4">
      <t>ギョウ</t>
    </rPh>
    <rPh sb="5" eb="7">
      <t>ソウニュウ</t>
    </rPh>
    <phoneticPr fontId="27"/>
  </si>
  <si>
    <t>（単位：円）</t>
    <rPh sb="1" eb="3">
      <t>タンイ</t>
    </rPh>
    <rPh sb="4" eb="5">
      <t>エン</t>
    </rPh>
    <phoneticPr fontId="27"/>
  </si>
  <si>
    <t>2　勤務形態は該当するものを選んでください。</t>
    <rPh sb="2" eb="4">
      <t>キンム</t>
    </rPh>
    <rPh sb="4" eb="6">
      <t>ケイタイ</t>
    </rPh>
    <rPh sb="7" eb="9">
      <t>ガイトウ</t>
    </rPh>
    <rPh sb="14" eb="15">
      <t>エラ</t>
    </rPh>
    <phoneticPr fontId="27"/>
  </si>
  <si>
    <t xml:space="preserve"> 注）</t>
    <phoneticPr fontId="27"/>
  </si>
  <si>
    <t>1　実際に担当する講師のみ記入してください。</t>
  </si>
  <si>
    <t>補助講師の場合は、担当科目の下に「（補助）」と記入してください。</t>
    <phoneticPr fontId="27"/>
  </si>
  <si>
    <t>また、記入した免許などの証書の写しを講師名簿順（上から順に）添付してください。（非常勤職員</t>
    <rPh sb="3" eb="5">
      <t>キニュウ</t>
    </rPh>
    <rPh sb="7" eb="9">
      <t>メンキョ</t>
    </rPh>
    <rPh sb="12" eb="14">
      <t>ショウショ</t>
    </rPh>
    <rPh sb="15" eb="16">
      <t>ウツ</t>
    </rPh>
    <rPh sb="18" eb="20">
      <t>コウシ</t>
    </rPh>
    <rPh sb="20" eb="22">
      <t>メイボ</t>
    </rPh>
    <rPh sb="22" eb="23">
      <t>ジュン</t>
    </rPh>
    <rPh sb="24" eb="25">
      <t>ウエ</t>
    </rPh>
    <rPh sb="27" eb="28">
      <t>ジュン</t>
    </rPh>
    <rPh sb="30" eb="32">
      <t>テンプ</t>
    </rPh>
    <phoneticPr fontId="27"/>
  </si>
  <si>
    <t>含む。）</t>
  </si>
  <si>
    <t>4　免許・資格は、担当する訓練内容に関する職業訓練指導員免許、教員免許及び資格等を記入して</t>
    <rPh sb="41" eb="43">
      <t>キニュウ</t>
    </rPh>
    <phoneticPr fontId="27"/>
  </si>
  <si>
    <t>ください。</t>
    <phoneticPr fontId="27"/>
  </si>
  <si>
    <t>①一般の入学者が支払う入学金・授業料等の1年間の合計額（税抜）</t>
    <rPh sb="1" eb="3">
      <t>イッパン</t>
    </rPh>
    <rPh sb="4" eb="7">
      <t>ニュウガクシャ</t>
    </rPh>
    <rPh sb="8" eb="10">
      <t>シハラ</t>
    </rPh>
    <rPh sb="11" eb="14">
      <t>ニュウガクキン</t>
    </rPh>
    <rPh sb="15" eb="18">
      <t>ジュギョウリョウ</t>
    </rPh>
    <rPh sb="18" eb="19">
      <t>トウ</t>
    </rPh>
    <rPh sb="21" eb="23">
      <t>ネンカン</t>
    </rPh>
    <rPh sb="24" eb="26">
      <t>ゴウケイ</t>
    </rPh>
    <rPh sb="26" eb="27">
      <t>ガク</t>
    </rPh>
    <rPh sb="29" eb="30">
      <t>ヌ</t>
    </rPh>
    <phoneticPr fontId="33"/>
  </si>
  <si>
    <r>
      <t>・就職先業界の社会課題とデータやデジタルによる解決</t>
    </r>
    <r>
      <rPr>
        <sz val="12"/>
        <color rgb="FF000000"/>
        <rFont val="ＭＳ ゴシック"/>
        <family val="3"/>
        <charset val="128"/>
      </rPr>
      <t>【項目１】</t>
    </r>
  </si>
  <si>
    <r>
      <t>・就職先業界の顧客・ユーザーの行動変化と変化への対応</t>
    </r>
    <r>
      <rPr>
        <sz val="12"/>
        <color rgb="FF000000"/>
        <rFont val="ＭＳ ゴシック"/>
        <family val="3"/>
        <charset val="128"/>
      </rPr>
      <t>【項目２】</t>
    </r>
  </si>
  <si>
    <r>
      <t>・就職先業界の顧客・ユーザーを取り巻くデジタルサービス</t>
    </r>
    <r>
      <rPr>
        <sz val="12"/>
        <color rgb="FF000000"/>
        <rFont val="ＭＳ ゴシック"/>
        <family val="3"/>
        <charset val="128"/>
      </rPr>
      <t>【項目２】</t>
    </r>
  </si>
  <si>
    <r>
      <t>・就職先業界のデジタル技術の活用による競争環境変化の具体的事例</t>
    </r>
    <r>
      <rPr>
        <sz val="12"/>
        <color rgb="FF000000"/>
        <rFont val="ＭＳ ゴシック"/>
        <family val="3"/>
        <charset val="128"/>
      </rPr>
      <t>【項目３】</t>
    </r>
  </si>
  <si>
    <r>
      <t>・就職先で想定されるインターネットサービスの活用</t>
    </r>
    <r>
      <rPr>
        <sz val="12"/>
        <color rgb="FF000000"/>
        <rFont val="ＭＳ ゴシック"/>
        <family val="3"/>
        <charset val="128"/>
      </rPr>
      <t>【項目11】</t>
    </r>
  </si>
  <si>
    <r>
      <t>・就職先で想定されるデータ・デジタル技術の活用事例</t>
    </r>
    <r>
      <rPr>
        <sz val="12"/>
        <color rgb="FF000000"/>
        <rFont val="ＭＳ ゴシック"/>
        <family val="3"/>
        <charset val="128"/>
      </rPr>
      <t>【項目12】</t>
    </r>
  </si>
  <si>
    <r>
      <t>・就職先で想定される日常業務に関するパソコン等のツールの利用方法</t>
    </r>
    <r>
      <rPr>
        <sz val="12"/>
        <color rgb="FF000000"/>
        <rFont val="ＭＳ ゴシック"/>
        <family val="3"/>
        <charset val="128"/>
      </rPr>
      <t>【項目13】</t>
    </r>
  </si>
  <si>
    <r>
      <t>・就職先で想定されるツール利用方法</t>
    </r>
    <r>
      <rPr>
        <sz val="12"/>
        <color rgb="FF000000"/>
        <rFont val="ＭＳ ゴシック"/>
        <family val="3"/>
        <charset val="128"/>
      </rPr>
      <t>【項目13】</t>
    </r>
  </si>
  <si>
    <r>
      <t>・就職先で想定される情報セキュリティ関係</t>
    </r>
    <r>
      <rPr>
        <sz val="12"/>
        <color rgb="FF000000"/>
        <rFont val="ＭＳ ゴシック"/>
        <family val="3"/>
        <charset val="128"/>
      </rPr>
      <t>【項目14】</t>
    </r>
  </si>
  <si>
    <r>
      <t>・就職先で想定されるインターネット、SNS等を利用する際の注意点</t>
    </r>
    <r>
      <rPr>
        <sz val="12"/>
        <color rgb="FF000000"/>
        <rFont val="ＭＳ ゴシック"/>
        <family val="3"/>
        <charset val="128"/>
      </rPr>
      <t>【項目15】</t>
    </r>
  </si>
  <si>
    <r>
      <t>・就職先業界のデジタルデータを扱う際の法令遵守</t>
    </r>
    <r>
      <rPr>
        <sz val="12"/>
        <color rgb="FF000000"/>
        <rFont val="ＭＳ ゴシック"/>
        <family val="3"/>
        <charset val="128"/>
      </rPr>
      <t>【項目16】</t>
    </r>
  </si>
  <si>
    <r>
      <t>・その他</t>
    </r>
    <r>
      <rPr>
        <sz val="12"/>
        <color rgb="FF000000"/>
        <rFont val="ＭＳ ゴシック"/>
        <family val="3"/>
        <charset val="128"/>
      </rPr>
      <t>【項目　　　　】</t>
    </r>
    <phoneticPr fontId="27"/>
  </si>
  <si>
    <t>デジタルリテラシーを含むカリキュラムチェックシート</t>
    <phoneticPr fontId="27"/>
  </si>
  <si>
    <t>② ①のうち、委託訓練において受講生本人が負担する額
（税抜）</t>
    <rPh sb="7" eb="9">
      <t>イタク</t>
    </rPh>
    <rPh sb="9" eb="11">
      <t>クンレン</t>
    </rPh>
    <rPh sb="15" eb="18">
      <t>ジュコウセイ</t>
    </rPh>
    <rPh sb="18" eb="20">
      <t>ホンニン</t>
    </rPh>
    <rPh sb="21" eb="23">
      <t>フタン</t>
    </rPh>
    <rPh sb="25" eb="26">
      <t>ガク</t>
    </rPh>
    <rPh sb="28" eb="30">
      <t>ゼイヌ</t>
    </rPh>
    <phoneticPr fontId="33"/>
  </si>
  <si>
    <t>③　②以外の費用
（税抜）</t>
    <rPh sb="3" eb="5">
      <t>イガイ</t>
    </rPh>
    <rPh sb="6" eb="8">
      <t>ヒヨウ</t>
    </rPh>
    <rPh sb="10" eb="12">
      <t>ゼイヌ</t>
    </rPh>
    <phoneticPr fontId="33"/>
  </si>
  <si>
    <t xml:space="preserve">総訓練時間  　 　 </t>
    <phoneticPr fontId="27"/>
  </si>
  <si>
    <r>
      <t>サービスガイド
ライン研修</t>
    </r>
    <r>
      <rPr>
        <sz val="12"/>
        <color rgb="FFFF0000"/>
        <rFont val="ＭＳ ゴシック"/>
        <family val="3"/>
        <charset val="128"/>
      </rPr>
      <t>※3</t>
    </r>
    <phoneticPr fontId="27"/>
  </si>
  <si>
    <t>住所　</t>
    <phoneticPr fontId="27"/>
  </si>
  <si>
    <t>機関(法人)名　</t>
    <phoneticPr fontId="27"/>
  </si>
  <si>
    <t>代表者職・氏名　</t>
    <phoneticPr fontId="27"/>
  </si>
  <si>
    <t xml:space="preserve">   （所在地）</t>
    <phoneticPr fontId="27"/>
  </si>
  <si>
    <t>法人名</t>
    <rPh sb="0" eb="2">
      <t>ホウジン</t>
    </rPh>
    <rPh sb="2" eb="3">
      <t>メイ</t>
    </rPh>
    <phoneticPr fontId="27"/>
  </si>
  <si>
    <t>（</t>
    <phoneticPr fontId="27"/>
  </si>
  <si>
    <t>養成科</t>
    <rPh sb="0" eb="2">
      <t>ヨウセイ</t>
    </rPh>
    <phoneticPr fontId="27"/>
  </si>
  <si>
    <t>）</t>
    <phoneticPr fontId="27"/>
  </si>
  <si>
    <t>離職者等</t>
    <rPh sb="0" eb="3">
      <t>リショクシャ</t>
    </rPh>
    <rPh sb="3" eb="4">
      <t>ナド</t>
    </rPh>
    <phoneticPr fontId="27"/>
  </si>
  <si>
    <t>　また、募集要領に規定する受託資格要件、仕様書に規定する受託対象要件に該当することを</t>
    <phoneticPr fontId="27"/>
  </si>
  <si>
    <t>誓約します。</t>
  </si>
  <si>
    <t>令和</t>
    <rPh sb="0" eb="2">
      <t>レイワ</t>
    </rPh>
    <phoneticPr fontId="27"/>
  </si>
  <si>
    <t>年</t>
    <rPh sb="0" eb="1">
      <t>ネン</t>
    </rPh>
    <phoneticPr fontId="27"/>
  </si>
  <si>
    <t>月</t>
    <rPh sb="0" eb="1">
      <t>ガツ</t>
    </rPh>
    <phoneticPr fontId="27"/>
  </si>
  <si>
    <t>日</t>
    <rPh sb="0" eb="1">
      <t>ニチ</t>
    </rPh>
    <phoneticPr fontId="27"/>
  </si>
  <si>
    <t>～</t>
    <phoneticPr fontId="27"/>
  </si>
  <si>
    <t>経 費 内 訳 書（精神・社福・調理）</t>
    <rPh sb="0" eb="1">
      <t>ヘ</t>
    </rPh>
    <rPh sb="2" eb="3">
      <t>ヒ</t>
    </rPh>
    <rPh sb="4" eb="5">
      <t>ナイ</t>
    </rPh>
    <rPh sb="6" eb="7">
      <t>ワケ</t>
    </rPh>
    <rPh sb="8" eb="9">
      <t>ショ</t>
    </rPh>
    <rPh sb="10" eb="12">
      <t>セイシン</t>
    </rPh>
    <rPh sb="13" eb="14">
      <t>シャ</t>
    </rPh>
    <rPh sb="14" eb="15">
      <t>フク</t>
    </rPh>
    <rPh sb="16" eb="18">
      <t>チョウリ</t>
    </rPh>
    <phoneticPr fontId="27"/>
  </si>
  <si>
    <r>
      <t>④-1 ③を</t>
    </r>
    <r>
      <rPr>
        <b/>
        <sz val="12"/>
        <color rgb="FFFF0000"/>
        <rFont val="ＭＳ ゴシック"/>
        <family val="3"/>
        <charset val="128"/>
      </rPr>
      <t>12か月</t>
    </r>
    <r>
      <rPr>
        <sz val="12"/>
        <color theme="1"/>
        <rFont val="ＭＳ ゴシック"/>
        <family val="3"/>
        <charset val="128"/>
      </rPr>
      <t xml:space="preserve">で割り戻した月額単価
</t>
    </r>
    <r>
      <rPr>
        <b/>
        <sz val="12"/>
        <color theme="1"/>
        <rFont val="ＭＳ ゴシック"/>
        <family val="3"/>
        <charset val="128"/>
      </rPr>
      <t>（税抜）</t>
    </r>
    <rPh sb="9" eb="10">
      <t>ゲツ</t>
    </rPh>
    <rPh sb="11" eb="12">
      <t>ワ</t>
    </rPh>
    <rPh sb="13" eb="14">
      <t>モド</t>
    </rPh>
    <rPh sb="16" eb="18">
      <t>ゲツガク</t>
    </rPh>
    <rPh sb="18" eb="20">
      <t>タンカ</t>
    </rPh>
    <rPh sb="23" eb="24">
      <t>ヌ</t>
    </rPh>
    <phoneticPr fontId="33"/>
  </si>
  <si>
    <r>
      <t>④-２ ③を</t>
    </r>
    <r>
      <rPr>
        <b/>
        <sz val="12"/>
        <color rgb="FFFF0000"/>
        <rFont val="ＭＳ ゴシック"/>
        <family val="3"/>
        <charset val="128"/>
      </rPr>
      <t>12か月</t>
    </r>
    <r>
      <rPr>
        <sz val="12"/>
        <rFont val="ＭＳ ゴシック"/>
        <family val="3"/>
        <charset val="128"/>
      </rPr>
      <t xml:space="preserve">で割り戻した月額単価
</t>
    </r>
    <r>
      <rPr>
        <b/>
        <sz val="12"/>
        <rFont val="ＭＳ ゴシック"/>
        <family val="3"/>
        <charset val="128"/>
      </rPr>
      <t>（税込）</t>
    </r>
    <rPh sb="9" eb="10">
      <t>ゲツ</t>
    </rPh>
    <rPh sb="11" eb="12">
      <t>ワ</t>
    </rPh>
    <rPh sb="13" eb="14">
      <t>モド</t>
    </rPh>
    <rPh sb="16" eb="18">
      <t>ゲツガク</t>
    </rPh>
    <rPh sb="18" eb="20">
      <t>タンカ</t>
    </rPh>
    <rPh sb="22" eb="24">
      <t>ゼイコミ</t>
    </rPh>
    <phoneticPr fontId="33"/>
  </si>
  <si>
    <t>（記入例）経 費 内 訳 書</t>
    <rPh sb="1" eb="3">
      <t>キニュウ</t>
    </rPh>
    <rPh sb="3" eb="4">
      <t>レイ</t>
    </rPh>
    <rPh sb="5" eb="6">
      <t>ヘ</t>
    </rPh>
    <rPh sb="7" eb="8">
      <t>ヒ</t>
    </rPh>
    <rPh sb="9" eb="10">
      <t>ナイ</t>
    </rPh>
    <rPh sb="11" eb="12">
      <t>ワケ</t>
    </rPh>
    <rPh sb="13" eb="14">
      <t>ショ</t>
    </rPh>
    <phoneticPr fontId="27"/>
  </si>
  <si>
    <t>リスト</t>
    <phoneticPr fontId="27"/>
  </si>
  <si>
    <t>☑</t>
    <phoneticPr fontId="27"/>
  </si>
  <si>
    <t>□</t>
  </si>
  <si>
    <t>□</t>
    <phoneticPr fontId="27"/>
  </si>
  <si>
    <t>就職支援担当者</t>
    <rPh sb="0" eb="7">
      <t>シュウショクシエンタントウシャ</t>
    </rPh>
    <phoneticPr fontId="27"/>
  </si>
  <si>
    <t xml:space="preserve">
入校者</t>
    <rPh sb="1" eb="3">
      <t>ニュウコウ</t>
    </rPh>
    <rPh sb="3" eb="4">
      <t>シャ</t>
    </rPh>
    <phoneticPr fontId="27"/>
  </si>
  <si>
    <t>令和８年度宮崎県公共職業訓練（委託訓練）事業</t>
    <phoneticPr fontId="27"/>
  </si>
  <si>
    <t>　令和８年度に宮崎県が実施する職業訓練を受託したく、下記及び別添のとおり提出します。</t>
    <phoneticPr fontId="27"/>
  </si>
  <si>
    <t>（例：１０名程度）</t>
    <rPh sb="1" eb="2">
      <t>レイ</t>
    </rPh>
    <rPh sb="6" eb="8">
      <t>テイド</t>
    </rPh>
    <phoneticPr fontId="27"/>
  </si>
  <si>
    <t>令和８年度</t>
    <phoneticPr fontId="27"/>
  </si>
  <si>
    <t>様式第１１号</t>
    <rPh sb="0" eb="2">
      <t>ヨウシキ</t>
    </rPh>
    <rPh sb="2" eb="3">
      <t>ダイ</t>
    </rPh>
    <rPh sb="5" eb="6">
      <t>ゴウ</t>
    </rPh>
    <phoneticPr fontId="27"/>
  </si>
  <si>
    <t>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紙６を参考に検討したカリキュラム内容とDXリテラシー標準の該当項目の番号を記載してください。併せて様式２－２の該当部分に【項目番号】を記入してください。複数の欄にチェックしていただいても差し支えありません。</t>
    <phoneticPr fontId="27"/>
  </si>
  <si>
    <t>・就職先で想定されるハードウェア、ソフトウェアの活用【項目10】</t>
    <rPh sb="1" eb="4">
      <t>シュウショクサキ</t>
    </rPh>
    <rPh sb="5" eb="7">
      <t>ソウテイ</t>
    </rPh>
    <rPh sb="24" eb="26">
      <t>カツヨウ</t>
    </rPh>
    <rPh sb="27" eb="29">
      <t>コウモク</t>
    </rPh>
    <phoneticPr fontId="27"/>
  </si>
  <si>
    <t>　スマートフォン、タブレット等のハードウェア、JavaやPython等の代表的なプログラミング言語の特徴・利用方法等</t>
    <rPh sb="14" eb="15">
      <t>ナド</t>
    </rPh>
    <rPh sb="34" eb="35">
      <t>ナド</t>
    </rPh>
    <rPh sb="36" eb="38">
      <t>ダイヒョウ</t>
    </rPh>
    <rPh sb="38" eb="39">
      <t>テキ</t>
    </rPh>
    <rPh sb="47" eb="49">
      <t>ゲンゴ</t>
    </rPh>
    <rPh sb="50" eb="52">
      <t>トクチョウ</t>
    </rPh>
    <rPh sb="53" eb="57">
      <t>リヨウホウホウ</t>
    </rPh>
    <rPh sb="57" eb="58">
      <t>ナド</t>
    </rPh>
    <phoneticPr fontId="27"/>
  </si>
  <si>
    <t>　会計ソフト、医療事務システム、CADシステム、CMSなどの利用方法・紹介等</t>
    <phoneticPr fontId="27"/>
  </si>
  <si>
    <t>※令和8年度入校生のカリキュラム及びカリキュラム別の時間数を</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</si>
</sst>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General&quot;時&quot;&quot;間&quot;"/>
    <numFmt numFmtId="177" formatCode="h:mm;@"/>
    <numFmt numFmtId="178" formatCode="h&quot;時間&quot;mm&quot;分&quot;"/>
    <numFmt numFmtId="179" formatCode="#,##0&quot;円&quot;"/>
    <numFmt numFmtId="180" formatCode="General&quot;人&quot;"/>
    <numFmt numFmtId="181" formatCode="0.0%"/>
    <numFmt numFmtId="182" formatCode="&quot;¥&quot;#,##0_);[Red]\(&quot;¥&quot;#,##0\)"/>
    <numFmt numFmtId="183" formatCode="General&quot;回&quot;"/>
    <numFmt numFmtId="184" formatCode="General&quot;名&quot;"/>
    <numFmt numFmtId="185" formatCode="General&quot;養成科&quot;"/>
    <numFmt numFmtId="186" formatCode="General&quot;年&quot;"/>
    <numFmt numFmtId="187" formatCode="General&quot;歳&quot;"/>
    <numFmt numFmtId="188" formatCode="#,##0_ "/>
  </numFmts>
  <fonts count="7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Times New Roman"/>
      <family val="1"/>
    </font>
    <font>
      <sz val="10.5"/>
      <color theme="1"/>
      <name val="ＭＳ 明朝"/>
      <family val="1"/>
      <charset val="128"/>
    </font>
    <font>
      <sz val="10.5"/>
      <color rgb="FF000000"/>
      <name val="ＭＳ 明朝"/>
      <family val="1"/>
      <charset val="128"/>
    </font>
    <font>
      <b/>
      <sz val="20"/>
      <color theme="1"/>
      <name val="ＭＳ ゴシック"/>
      <family val="3"/>
      <charset val="128"/>
    </font>
    <font>
      <sz val="12"/>
      <color theme="1"/>
      <name val="ＭＳ 明朝"/>
      <family val="1"/>
      <charset val="128"/>
    </font>
    <font>
      <b/>
      <sz val="14"/>
      <color theme="1"/>
      <name val="ＭＳ ゴシック"/>
      <family val="3"/>
      <charset val="128"/>
    </font>
    <font>
      <sz val="10.5"/>
      <color theme="1"/>
      <name val="ＭＳ ゴシック"/>
      <family val="3"/>
      <charset val="128"/>
    </font>
    <font>
      <sz val="9"/>
      <color theme="1"/>
      <name val="ＭＳ 明朝"/>
      <family val="1"/>
      <charset val="128"/>
    </font>
    <font>
      <sz val="10"/>
      <color theme="1"/>
      <name val="ＭＳ 明朝"/>
      <family val="1"/>
      <charset val="128"/>
    </font>
    <font>
      <sz val="6"/>
      <name val="游ゴシック"/>
      <family val="2"/>
      <charset val="128"/>
      <scheme val="minor"/>
    </font>
    <font>
      <sz val="10.5"/>
      <name val="ＭＳ 明朝"/>
      <family val="1"/>
      <charset val="128"/>
    </font>
    <font>
      <sz val="11"/>
      <color theme="1"/>
      <name val="ＭＳ 明朝"/>
      <family val="1"/>
      <charset val="128"/>
    </font>
    <font>
      <sz val="12"/>
      <color theme="1"/>
      <name val="游ゴシック"/>
      <family val="2"/>
      <charset val="128"/>
      <scheme val="minor"/>
    </font>
    <font>
      <sz val="20"/>
      <color theme="1"/>
      <name val="ＭＳ ゴシック"/>
      <family val="3"/>
      <charset val="128"/>
    </font>
    <font>
      <sz val="11"/>
      <color theme="1"/>
      <name val="游ゴシック"/>
      <family val="3"/>
      <charset val="128"/>
      <scheme val="minor"/>
    </font>
    <font>
      <sz val="6"/>
      <name val="ＭＳ Ｐゴシック"/>
      <family val="3"/>
      <charset val="128"/>
    </font>
    <font>
      <sz val="12"/>
      <color theme="1"/>
      <name val="ＭＳ ゴシック"/>
      <family val="3"/>
      <charset val="128"/>
    </font>
    <font>
      <b/>
      <sz val="12"/>
      <color theme="1"/>
      <name val="ＭＳ ゴシック"/>
      <family val="3"/>
      <charset val="128"/>
    </font>
    <font>
      <sz val="12"/>
      <color theme="1"/>
      <name val="游ゴシック"/>
      <family val="3"/>
      <charset val="128"/>
      <scheme val="minor"/>
    </font>
    <font>
      <sz val="12"/>
      <name val="ＭＳ ゴシック"/>
      <family val="3"/>
      <charset val="128"/>
    </font>
    <font>
      <sz val="12"/>
      <color theme="1"/>
      <name val="ＭＳ Ｐゴシック"/>
      <family val="3"/>
      <charset val="128"/>
    </font>
    <font>
      <u/>
      <sz val="12"/>
      <color theme="1"/>
      <name val="ＭＳ 明朝"/>
      <family val="1"/>
      <charset val="128"/>
    </font>
    <font>
      <sz val="12"/>
      <color theme="1"/>
      <name val="Times New Roman"/>
      <family val="1"/>
    </font>
    <font>
      <sz val="12"/>
      <name val="ＭＳ 明朝"/>
      <family val="1"/>
      <charset val="128"/>
    </font>
    <font>
      <b/>
      <sz val="20"/>
      <name val="ＭＳ ゴシック"/>
      <family val="3"/>
      <charset val="128"/>
    </font>
    <font>
      <sz val="11"/>
      <name val="游ゴシック"/>
      <family val="2"/>
      <charset val="128"/>
      <scheme val="minor"/>
    </font>
    <font>
      <sz val="12"/>
      <color rgb="FFFF0000"/>
      <name val="ＭＳ 明朝"/>
      <family val="1"/>
      <charset val="128"/>
    </font>
    <font>
      <sz val="12"/>
      <color theme="1"/>
      <name val="ＭＳ Ｐ明朝"/>
      <family val="1"/>
      <charset val="128"/>
    </font>
    <font>
      <sz val="10"/>
      <color theme="1"/>
      <name val="ＭＳ ゴシック"/>
      <family val="3"/>
      <charset val="128"/>
    </font>
    <font>
      <sz val="14"/>
      <color theme="1"/>
      <name val="ＭＳ Ｐゴシック"/>
      <family val="3"/>
      <charset val="128"/>
    </font>
    <font>
      <sz val="14"/>
      <color theme="1"/>
      <name val="ＭＳ Ｐ明朝"/>
      <family val="1"/>
      <charset val="128"/>
    </font>
    <font>
      <sz val="11"/>
      <color theme="1"/>
      <name val="ＭＳ Ｐ明朝"/>
      <family val="1"/>
      <charset val="128"/>
    </font>
    <font>
      <sz val="12"/>
      <name val="ＭＳ Ｐゴシック"/>
      <family val="3"/>
      <charset val="128"/>
    </font>
    <font>
      <b/>
      <sz val="11"/>
      <color theme="1"/>
      <name val="ＭＳ Ｐ明朝"/>
      <family val="1"/>
      <charset val="128"/>
    </font>
    <font>
      <sz val="11"/>
      <color theme="1"/>
      <name val="ＭＳ ゴシック"/>
      <family val="3"/>
      <charset val="128"/>
    </font>
    <font>
      <b/>
      <sz val="12"/>
      <color theme="1"/>
      <name val="ＭＳ 明朝"/>
      <family val="1"/>
      <charset val="128"/>
    </font>
    <font>
      <sz val="11"/>
      <color theme="1"/>
      <name val="ＭＳ Ｐゴシック"/>
      <family val="3"/>
      <charset val="128"/>
    </font>
    <font>
      <sz val="10.5"/>
      <color theme="1"/>
      <name val="ＭＳ Ｐゴシック"/>
      <family val="3"/>
      <charset val="128"/>
    </font>
    <font>
      <sz val="12"/>
      <color rgb="FF000000"/>
      <name val="ＭＳ ゴシック"/>
      <family val="3"/>
      <charset val="128"/>
    </font>
    <font>
      <sz val="14"/>
      <color theme="1"/>
      <name val="ＭＳ ゴシック"/>
      <family val="3"/>
      <charset val="128"/>
    </font>
    <font>
      <b/>
      <sz val="12"/>
      <color theme="1"/>
      <name val="游ゴシック"/>
      <family val="3"/>
      <charset val="128"/>
      <scheme val="minor"/>
    </font>
    <font>
      <sz val="10.5"/>
      <color theme="1"/>
      <name val="游ゴシック"/>
      <family val="3"/>
      <charset val="128"/>
      <scheme val="minor"/>
    </font>
    <font>
      <b/>
      <sz val="12"/>
      <color rgb="FFFF0000"/>
      <name val="ＭＳ ゴシック"/>
      <family val="3"/>
      <charset val="128"/>
    </font>
    <font>
      <b/>
      <sz val="12"/>
      <name val="ＭＳ ゴシック"/>
      <family val="3"/>
      <charset val="128"/>
    </font>
    <font>
      <b/>
      <sz val="11"/>
      <color theme="1"/>
      <name val="ＭＳ Ｐゴシック"/>
      <family val="3"/>
      <charset val="128"/>
    </font>
    <font>
      <sz val="12"/>
      <color rgb="FFFF0000"/>
      <name val="ＭＳ ゴシック"/>
      <family val="3"/>
      <charset val="128"/>
    </font>
    <font>
      <b/>
      <sz val="12"/>
      <color rgb="FFFF0000"/>
      <name val="ＭＳ 明朝"/>
      <family val="1"/>
      <charset val="128"/>
    </font>
    <font>
      <sz val="14"/>
      <color rgb="FF000000"/>
      <name val="ＭＳ 明朝"/>
      <family val="1"/>
      <charset val="128"/>
    </font>
    <font>
      <sz val="14"/>
      <color rgb="FF000000"/>
      <name val="ＭＳ ゴシック"/>
      <family val="3"/>
      <charset val="128"/>
    </font>
    <font>
      <sz val="14"/>
      <color theme="1"/>
      <name val="游ゴシック"/>
      <family val="2"/>
      <charset val="128"/>
      <scheme val="minor"/>
    </font>
    <font>
      <sz val="14"/>
      <color theme="1"/>
      <name val="ＭＳ 明朝"/>
      <family val="1"/>
      <charset val="128"/>
    </font>
    <font>
      <sz val="14"/>
      <name val="ＭＳ 明朝"/>
      <family val="1"/>
      <charset val="128"/>
    </font>
    <font>
      <sz val="11"/>
      <color theme="1"/>
      <name val="Segoe UI Symbo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EF798"/>
        <bgColor indexed="64"/>
      </patternFill>
    </fill>
  </fills>
  <borders count="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s>
  <cellStyleXfs count="47">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alignment vertical="center"/>
    </xf>
    <xf numFmtId="38" fontId="1" fillId="0" borderId="0" applyFon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cellStyleXfs>
  <cellXfs count="673">
    <xf numFmtId="0" fontId="0" fillId="0" borderId="0" xfId="0">
      <alignment vertical="center"/>
    </xf>
    <xf numFmtId="0" fontId="19" fillId="0" borderId="0" xfId="0" applyFont="1" applyAlignment="1">
      <alignment horizontal="justify" vertical="center"/>
    </xf>
    <xf numFmtId="0" fontId="20" fillId="0" borderId="0" xfId="0" applyFont="1" applyAlignment="1">
      <alignment horizontal="justify" vertical="center"/>
    </xf>
    <xf numFmtId="0" fontId="24" fillId="0" borderId="0" xfId="0" applyFont="1" applyAlignment="1">
      <alignment horizontal="justify" vertical="center" wrapText="1"/>
    </xf>
    <xf numFmtId="0" fontId="0" fillId="0" borderId="0" xfId="0" applyAlignment="1">
      <alignment horizontal="centerContinuous" vertical="center"/>
    </xf>
    <xf numFmtId="0" fontId="23" fillId="0" borderId="0" xfId="0" applyFont="1" applyAlignment="1">
      <alignment horizontal="centerContinuous" vertical="center" wrapText="1"/>
    </xf>
    <xf numFmtId="0" fontId="22" fillId="0" borderId="0" xfId="0" applyFont="1">
      <alignment vertical="center"/>
    </xf>
    <xf numFmtId="0" fontId="22" fillId="0" borderId="10" xfId="0" applyFont="1" applyBorder="1" applyAlignment="1">
      <alignment horizontal="center" vertical="center" wrapText="1"/>
    </xf>
    <xf numFmtId="0" fontId="22" fillId="0" borderId="0" xfId="0" applyFont="1" applyAlignment="1">
      <alignment horizontal="center" vertical="center"/>
    </xf>
    <xf numFmtId="0" fontId="30" fillId="0" borderId="0" xfId="0" applyFont="1">
      <alignment vertical="center"/>
    </xf>
    <xf numFmtId="0" fontId="22" fillId="0" borderId="0" xfId="0" applyFont="1" applyAlignment="1">
      <alignment horizontal="justify" vertical="center"/>
    </xf>
    <xf numFmtId="0" fontId="35" fillId="0" borderId="0" xfId="0" applyFont="1" applyAlignment="1">
      <alignment horizontal="center" vertical="center" wrapText="1"/>
    </xf>
    <xf numFmtId="0" fontId="35" fillId="0" borderId="0" xfId="0" applyFont="1" applyAlignment="1">
      <alignment horizontal="right" vertical="center" wrapText="1"/>
    </xf>
    <xf numFmtId="0" fontId="34" fillId="0" borderId="0" xfId="0" applyFont="1">
      <alignment vertical="center"/>
    </xf>
    <xf numFmtId="0" fontId="22" fillId="0" borderId="28" xfId="0" applyFont="1" applyBorder="1">
      <alignment vertical="center"/>
    </xf>
    <xf numFmtId="0" fontId="22" fillId="0" borderId="31" xfId="0" applyFont="1" applyBorder="1" applyAlignment="1">
      <alignment horizontal="center" vertical="center"/>
    </xf>
    <xf numFmtId="0" fontId="36" fillId="0" borderId="0" xfId="0" applyFont="1">
      <alignment vertical="center"/>
    </xf>
    <xf numFmtId="0" fontId="35" fillId="0" borderId="0" xfId="0" applyFont="1" applyAlignment="1">
      <alignment vertical="center" wrapText="1"/>
    </xf>
    <xf numFmtId="0" fontId="40" fillId="0" borderId="0" xfId="0" applyFont="1" applyAlignment="1">
      <alignment horizontal="justify" vertical="center"/>
    </xf>
    <xf numFmtId="0" fontId="22" fillId="0" borderId="0" xfId="0" applyFont="1" applyAlignment="1">
      <alignment vertical="top" wrapText="1"/>
    </xf>
    <xf numFmtId="0" fontId="0" fillId="0" borderId="30" xfId="0" applyBorder="1">
      <alignment vertical="center"/>
    </xf>
    <xf numFmtId="0" fontId="34" fillId="0" borderId="0" xfId="0" applyFont="1" applyAlignment="1">
      <alignment horizontal="center" vertical="center" wrapText="1"/>
    </xf>
    <xf numFmtId="0" fontId="22" fillId="0" borderId="0" xfId="0" applyFont="1" applyAlignment="1">
      <alignment horizontal="center" vertical="center" wrapText="1"/>
    </xf>
    <xf numFmtId="181" fontId="19" fillId="0" borderId="0" xfId="0" applyNumberFormat="1" applyFont="1" applyAlignment="1">
      <alignment horizontal="right" vertical="center" wrapText="1"/>
    </xf>
    <xf numFmtId="181" fontId="29" fillId="0" borderId="0" xfId="1" applyNumberFormat="1" applyFont="1" applyFill="1" applyBorder="1">
      <alignment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31" xfId="0" applyFont="1" applyBorder="1" applyAlignment="1">
      <alignment horizontal="center" vertical="center"/>
    </xf>
    <xf numFmtId="0" fontId="25" fillId="0" borderId="31" xfId="0" applyFont="1" applyBorder="1" applyAlignment="1">
      <alignment horizontal="center" vertical="center" wrapText="1"/>
    </xf>
    <xf numFmtId="0" fontId="25" fillId="0" borderId="32" xfId="0" applyFont="1" applyBorder="1" applyAlignment="1">
      <alignment horizontal="center" vertical="center"/>
    </xf>
    <xf numFmtId="0" fontId="25" fillId="0" borderId="32" xfId="0" applyFont="1" applyBorder="1" applyAlignment="1">
      <alignment horizontal="center" vertical="center" wrapText="1"/>
    </xf>
    <xf numFmtId="0" fontId="25" fillId="0" borderId="33" xfId="0" applyFont="1" applyBorder="1" applyAlignment="1">
      <alignment horizontal="center" vertical="center" wrapText="1"/>
    </xf>
    <xf numFmtId="0" fontId="0" fillId="0" borderId="33" xfId="0" applyBorder="1">
      <alignment vertical="center"/>
    </xf>
    <xf numFmtId="0" fontId="19" fillId="0" borderId="33" xfId="0" applyFont="1" applyBorder="1" applyAlignment="1">
      <alignment vertical="top" wrapText="1"/>
    </xf>
    <xf numFmtId="0" fontId="19" fillId="0" borderId="36" xfId="0" applyFont="1" applyBorder="1" applyAlignment="1">
      <alignment vertical="top"/>
    </xf>
    <xf numFmtId="0" fontId="19" fillId="0" borderId="29" xfId="0" applyFont="1" applyBorder="1" applyAlignment="1">
      <alignment vertical="top"/>
    </xf>
    <xf numFmtId="0" fontId="0" fillId="0" borderId="36" xfId="0" applyBorder="1">
      <alignment vertical="center"/>
    </xf>
    <xf numFmtId="0" fontId="0" fillId="0" borderId="37" xfId="0" applyBorder="1">
      <alignment vertical="center"/>
    </xf>
    <xf numFmtId="0" fontId="0" fillId="0" borderId="32" xfId="0" applyBorder="1">
      <alignment vertical="center"/>
    </xf>
    <xf numFmtId="0" fontId="0" fillId="0" borderId="34" xfId="0" applyBorder="1">
      <alignment vertical="center"/>
    </xf>
    <xf numFmtId="0" fontId="40" fillId="0" borderId="29" xfId="0" applyFont="1" applyBorder="1" applyAlignment="1">
      <alignment vertical="center" wrapText="1"/>
    </xf>
    <xf numFmtId="0" fontId="18" fillId="0" borderId="29" xfId="0" applyFont="1" applyBorder="1" applyAlignment="1">
      <alignment vertical="center" wrapText="1"/>
    </xf>
    <xf numFmtId="0" fontId="0" fillId="0" borderId="29" xfId="0" applyBorder="1">
      <alignment vertical="center"/>
    </xf>
    <xf numFmtId="0" fontId="40" fillId="0" borderId="33" xfId="0" applyFont="1" applyBorder="1" applyAlignment="1">
      <alignment vertical="center" wrapText="1"/>
    </xf>
    <xf numFmtId="0" fontId="18" fillId="0" borderId="33" xfId="0" applyFont="1" applyBorder="1" applyAlignment="1">
      <alignment vertical="center" wrapText="1"/>
    </xf>
    <xf numFmtId="0" fontId="22" fillId="0" borderId="33" xfId="0" applyFont="1" applyBorder="1" applyAlignment="1">
      <alignment vertical="top" wrapText="1"/>
    </xf>
    <xf numFmtId="0" fontId="22" fillId="0" borderId="28" xfId="0" applyFont="1" applyBorder="1" applyAlignment="1">
      <alignment vertical="top"/>
    </xf>
    <xf numFmtId="0" fontId="22" fillId="0" borderId="29" xfId="0" applyFont="1" applyBorder="1" applyAlignment="1">
      <alignment vertical="top"/>
    </xf>
    <xf numFmtId="0" fontId="22" fillId="0" borderId="0" xfId="0" applyFont="1" applyAlignment="1">
      <alignment horizontal="left" vertical="center" wrapText="1"/>
    </xf>
    <xf numFmtId="0" fontId="35" fillId="0" borderId="0" xfId="0" applyFont="1" applyAlignment="1">
      <alignment horizontal="centerContinuous" vertical="center"/>
    </xf>
    <xf numFmtId="0" fontId="23" fillId="0" borderId="0" xfId="0" applyFont="1" applyAlignment="1">
      <alignment horizontal="centerContinuous" vertical="center"/>
    </xf>
    <xf numFmtId="0" fontId="22" fillId="0" borderId="25" xfId="0" applyFont="1" applyBorder="1">
      <alignment vertical="center"/>
    </xf>
    <xf numFmtId="0" fontId="22" fillId="0" borderId="0" xfId="0" applyFont="1" applyAlignment="1">
      <alignment vertical="top"/>
    </xf>
    <xf numFmtId="0" fontId="19" fillId="0" borderId="0" xfId="0" applyFont="1">
      <alignment vertical="center"/>
    </xf>
    <xf numFmtId="0" fontId="40" fillId="0" borderId="0" xfId="0" applyFont="1">
      <alignment vertical="center"/>
    </xf>
    <xf numFmtId="0" fontId="18" fillId="0" borderId="0" xfId="0" applyFont="1">
      <alignment vertical="center"/>
    </xf>
    <xf numFmtId="0" fontId="22" fillId="0" borderId="33" xfId="0" applyFont="1" applyBorder="1" applyAlignment="1">
      <alignment vertical="top"/>
    </xf>
    <xf numFmtId="0" fontId="19" fillId="0" borderId="33" xfId="0" applyFont="1" applyBorder="1" applyAlignment="1">
      <alignment vertical="top"/>
    </xf>
    <xf numFmtId="0" fontId="19" fillId="0" borderId="0" xfId="0" applyFont="1" applyAlignment="1">
      <alignment vertical="top"/>
    </xf>
    <xf numFmtId="0" fontId="22" fillId="0" borderId="33" xfId="0" applyFont="1" applyBorder="1">
      <alignment vertical="center"/>
    </xf>
    <xf numFmtId="0" fontId="19" fillId="0" borderId="33" xfId="0" applyFont="1" applyBorder="1">
      <alignment vertical="center"/>
    </xf>
    <xf numFmtId="0" fontId="22" fillId="0" borderId="32" xfId="0" applyFont="1" applyBorder="1" applyAlignment="1">
      <alignment vertical="top"/>
    </xf>
    <xf numFmtId="0" fontId="34" fillId="0" borderId="27" xfId="0" applyFont="1" applyBorder="1">
      <alignment vertical="center"/>
    </xf>
    <xf numFmtId="0" fontId="34" fillId="0" borderId="32" xfId="0" applyFont="1" applyBorder="1" applyAlignment="1">
      <alignment vertical="center" wrapText="1"/>
    </xf>
    <xf numFmtId="0" fontId="34" fillId="0" borderId="36" xfId="0" applyFont="1" applyBorder="1" applyAlignment="1">
      <alignment vertical="center" wrapText="1"/>
    </xf>
    <xf numFmtId="0" fontId="40" fillId="0" borderId="0" xfId="0" applyFont="1" applyAlignment="1">
      <alignment vertical="center" wrapText="1"/>
    </xf>
    <xf numFmtId="0" fontId="18" fillId="0" borderId="0" xfId="0" applyFont="1" applyAlignment="1">
      <alignment vertical="center" wrapText="1"/>
    </xf>
    <xf numFmtId="20" fontId="34" fillId="0" borderId="28" xfId="0" applyNumberFormat="1" applyFont="1" applyBorder="1" applyAlignment="1">
      <alignment vertical="center" wrapText="1"/>
    </xf>
    <xf numFmtId="20" fontId="34" fillId="0" borderId="36" xfId="0" applyNumberFormat="1" applyFont="1" applyBorder="1" applyAlignment="1">
      <alignment vertical="center" wrapText="1"/>
    </xf>
    <xf numFmtId="20" fontId="34" fillId="0" borderId="32" xfId="0" applyNumberFormat="1" applyFont="1" applyBorder="1" applyAlignment="1">
      <alignment vertical="center" wrapText="1"/>
    </xf>
    <xf numFmtId="0" fontId="19" fillId="0" borderId="0" xfId="0" applyFont="1" applyAlignment="1">
      <alignment vertical="top" wrapText="1"/>
    </xf>
    <xf numFmtId="0" fontId="34" fillId="0" borderId="36" xfId="0" applyFont="1" applyBorder="1">
      <alignment vertical="center"/>
    </xf>
    <xf numFmtId="0" fontId="22" fillId="0" borderId="29" xfId="0" applyFont="1" applyBorder="1" applyAlignment="1">
      <alignment horizontal="left" vertical="top"/>
    </xf>
    <xf numFmtId="0" fontId="22" fillId="0" borderId="36" xfId="0" applyFont="1" applyBorder="1" applyAlignment="1">
      <alignment vertical="top"/>
    </xf>
    <xf numFmtId="0" fontId="22" fillId="0" borderId="0" xfId="0" applyFont="1" applyAlignment="1">
      <alignment horizontal="left" vertical="top"/>
    </xf>
    <xf numFmtId="0" fontId="30" fillId="0" borderId="0" xfId="0" applyFont="1" applyAlignment="1">
      <alignment vertical="top"/>
    </xf>
    <xf numFmtId="0" fontId="30" fillId="0" borderId="37" xfId="0" applyFont="1" applyBorder="1" applyAlignment="1">
      <alignment vertical="top"/>
    </xf>
    <xf numFmtId="0" fontId="0" fillId="0" borderId="0" xfId="0" applyAlignment="1">
      <alignment vertical="top"/>
    </xf>
    <xf numFmtId="0" fontId="19" fillId="0" borderId="0" xfId="0" applyFont="1" applyAlignment="1">
      <alignment horizontal="left" vertical="top"/>
    </xf>
    <xf numFmtId="0" fontId="0" fillId="0" borderId="37" xfId="0" applyBorder="1" applyAlignment="1">
      <alignment vertical="top"/>
    </xf>
    <xf numFmtId="0" fontId="19" fillId="0" borderId="32" xfId="0" applyFont="1" applyBorder="1" applyAlignment="1">
      <alignment vertical="top"/>
    </xf>
    <xf numFmtId="0" fontId="19" fillId="0" borderId="33" xfId="0" applyFont="1" applyBorder="1" applyAlignment="1">
      <alignment horizontal="left" vertical="top"/>
    </xf>
    <xf numFmtId="0" fontId="0" fillId="0" borderId="33" xfId="0" applyBorder="1" applyAlignment="1">
      <alignment vertical="top"/>
    </xf>
    <xf numFmtId="0" fontId="0" fillId="0" borderId="34" xfId="0" applyBorder="1" applyAlignment="1">
      <alignment vertical="top"/>
    </xf>
    <xf numFmtId="0" fontId="26" fillId="0" borderId="25" xfId="0" applyFont="1" applyBorder="1">
      <alignment vertical="center"/>
    </xf>
    <xf numFmtId="0" fontId="26" fillId="0" borderId="0" xfId="0" applyFont="1">
      <alignment vertical="center"/>
    </xf>
    <xf numFmtId="0" fontId="0" fillId="0" borderId="0" xfId="0" applyAlignment="1">
      <alignment horizontal="left" vertical="center" wrapText="1"/>
    </xf>
    <xf numFmtId="0" fontId="22" fillId="0" borderId="29" xfId="0" applyFont="1" applyBorder="1">
      <alignment vertical="center"/>
    </xf>
    <xf numFmtId="0" fontId="35" fillId="0" borderId="0" xfId="0" applyFont="1" applyAlignment="1">
      <alignment horizontal="centerContinuous" vertical="center" wrapText="1"/>
    </xf>
    <xf numFmtId="0" fontId="35" fillId="0" borderId="0" xfId="0" applyFont="1" applyAlignment="1">
      <alignment horizontal="center" vertical="center"/>
    </xf>
    <xf numFmtId="0" fontId="21" fillId="0" borderId="0" xfId="0" applyFont="1" applyAlignment="1">
      <alignment horizontal="left" vertical="center" wrapText="1"/>
    </xf>
    <xf numFmtId="0" fontId="31"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left" vertical="center"/>
    </xf>
    <xf numFmtId="0" fontId="37" fillId="0" borderId="12" xfId="0" applyFont="1" applyBorder="1">
      <alignment vertical="center"/>
    </xf>
    <xf numFmtId="0" fontId="37" fillId="0" borderId="33" xfId="0" applyFont="1" applyBorder="1">
      <alignment vertical="center"/>
    </xf>
    <xf numFmtId="0" fontId="23" fillId="0" borderId="0" xfId="0" applyFont="1" applyAlignment="1">
      <alignment horizontal="center" vertical="center" wrapText="1"/>
    </xf>
    <xf numFmtId="0" fontId="49" fillId="0" borderId="0" xfId="0" applyFont="1">
      <alignment vertical="center"/>
    </xf>
    <xf numFmtId="0" fontId="49" fillId="0" borderId="0" xfId="0" applyFont="1" applyAlignment="1">
      <alignment vertical="center" wrapText="1"/>
    </xf>
    <xf numFmtId="0" fontId="45" fillId="0" borderId="0" xfId="0" applyFont="1">
      <alignment vertical="center"/>
    </xf>
    <xf numFmtId="188" fontId="45" fillId="0" borderId="0" xfId="46" applyNumberFormat="1" applyFont="1" applyBorder="1" applyAlignment="1">
      <alignment vertical="center" wrapText="1"/>
    </xf>
    <xf numFmtId="188" fontId="48" fillId="0" borderId="0" xfId="46" applyNumberFormat="1" applyFont="1" applyBorder="1" applyAlignment="1">
      <alignment vertical="center" wrapText="1"/>
    </xf>
    <xf numFmtId="0" fontId="45" fillId="0" borderId="0" xfId="0" applyFont="1" applyAlignment="1">
      <alignment vertical="center" shrinkToFit="1"/>
    </xf>
    <xf numFmtId="0" fontId="48" fillId="0" borderId="0" xfId="0" applyFont="1">
      <alignment vertical="center"/>
    </xf>
    <xf numFmtId="0" fontId="51" fillId="0" borderId="0" xfId="0" applyFont="1">
      <alignment vertical="center"/>
    </xf>
    <xf numFmtId="0" fontId="35" fillId="0" borderId="0" xfId="0" applyFont="1">
      <alignment vertical="center"/>
    </xf>
    <xf numFmtId="0" fontId="22" fillId="0" borderId="36" xfId="0" applyFont="1" applyBorder="1">
      <alignment vertical="center"/>
    </xf>
    <xf numFmtId="0" fontId="22" fillId="0" borderId="28" xfId="0" applyFont="1" applyBorder="1" applyAlignment="1">
      <alignment vertical="top" wrapText="1"/>
    </xf>
    <xf numFmtId="0" fontId="22" fillId="0" borderId="29" xfId="0" applyFont="1" applyBorder="1" applyAlignment="1">
      <alignment vertical="top" wrapText="1"/>
    </xf>
    <xf numFmtId="0" fontId="41" fillId="0" borderId="29" xfId="0" applyFont="1" applyBorder="1">
      <alignment vertical="center"/>
    </xf>
    <xf numFmtId="0" fontId="28" fillId="0" borderId="29" xfId="0" applyFont="1" applyBorder="1">
      <alignment vertical="center"/>
    </xf>
    <xf numFmtId="0" fontId="41" fillId="0" borderId="0" xfId="0" applyFont="1" applyAlignment="1">
      <alignment vertical="top"/>
    </xf>
    <xf numFmtId="0" fontId="50" fillId="33" borderId="0" xfId="45" applyFont="1" applyFill="1" applyAlignment="1">
      <alignment vertical="top" wrapText="1"/>
    </xf>
    <xf numFmtId="0" fontId="47" fillId="0" borderId="48" xfId="0" applyFont="1" applyBorder="1" applyAlignment="1">
      <alignment horizontal="center" vertical="center"/>
    </xf>
    <xf numFmtId="0" fontId="47" fillId="0" borderId="66" xfId="0" applyFont="1" applyBorder="1" applyAlignment="1">
      <alignment horizontal="center" vertical="center"/>
    </xf>
    <xf numFmtId="0" fontId="47" fillId="0" borderId="50" xfId="0" applyFont="1" applyBorder="1" applyAlignment="1">
      <alignment horizontal="center" vertical="center"/>
    </xf>
    <xf numFmtId="0" fontId="47" fillId="0" borderId="45" xfId="0" applyFont="1" applyBorder="1" applyAlignment="1">
      <alignment horizontal="center" vertical="center"/>
    </xf>
    <xf numFmtId="0" fontId="47" fillId="0" borderId="70" xfId="0"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justify" vertical="center" wrapText="1"/>
    </xf>
    <xf numFmtId="20" fontId="34" fillId="0" borderId="0" xfId="0" applyNumberFormat="1" applyFont="1">
      <alignment vertical="center"/>
    </xf>
    <xf numFmtId="0" fontId="52" fillId="0" borderId="0" xfId="0" applyFont="1">
      <alignment vertical="center"/>
    </xf>
    <xf numFmtId="0" fontId="34" fillId="0" borderId="0" xfId="0" applyFont="1" applyAlignment="1">
      <alignment vertical="center" wrapText="1"/>
    </xf>
    <xf numFmtId="0" fontId="52" fillId="0" borderId="0" xfId="0" applyFont="1" applyAlignment="1">
      <alignment horizontal="centerContinuous" vertical="center"/>
    </xf>
    <xf numFmtId="0" fontId="34" fillId="0" borderId="33" xfId="0" applyFont="1" applyBorder="1">
      <alignment vertical="center"/>
    </xf>
    <xf numFmtId="0" fontId="52" fillId="0" borderId="27" xfId="0" applyFont="1" applyBorder="1">
      <alignment vertical="center"/>
    </xf>
    <xf numFmtId="0" fontId="29" fillId="0" borderId="28" xfId="0" applyFont="1" applyBorder="1">
      <alignment vertical="center"/>
    </xf>
    <xf numFmtId="0" fontId="29" fillId="0" borderId="29" xfId="0" applyFont="1" applyBorder="1">
      <alignment vertical="center"/>
    </xf>
    <xf numFmtId="0" fontId="29" fillId="0" borderId="30" xfId="0" applyFont="1" applyBorder="1">
      <alignment vertical="center"/>
    </xf>
    <xf numFmtId="0" fontId="29" fillId="0" borderId="32" xfId="0" applyFont="1" applyBorder="1">
      <alignment vertical="center"/>
    </xf>
    <xf numFmtId="0" fontId="29" fillId="0" borderId="33" xfId="0" applyFont="1" applyBorder="1">
      <alignment vertical="center"/>
    </xf>
    <xf numFmtId="0" fontId="29" fillId="0" borderId="34" xfId="0" applyFont="1" applyBorder="1">
      <alignment vertical="center"/>
    </xf>
    <xf numFmtId="0" fontId="54" fillId="0" borderId="0" xfId="0" applyFont="1">
      <alignment vertical="center"/>
    </xf>
    <xf numFmtId="0" fontId="55" fillId="0" borderId="0" xfId="0" applyFont="1" applyAlignment="1">
      <alignment vertical="center" wrapText="1"/>
    </xf>
    <xf numFmtId="0" fontId="29" fillId="0" borderId="28" xfId="0" applyFont="1" applyBorder="1" applyAlignment="1">
      <alignment vertical="top"/>
    </xf>
    <xf numFmtId="0" fontId="29" fillId="0" borderId="0" xfId="0" applyFont="1">
      <alignment vertical="center"/>
    </xf>
    <xf numFmtId="0" fontId="34" fillId="0" borderId="0" xfId="0" applyFont="1" applyAlignment="1">
      <alignment horizontal="right" vertical="center"/>
    </xf>
    <xf numFmtId="0" fontId="34" fillId="0" borderId="33" xfId="0" applyFont="1" applyBorder="1" applyAlignment="1">
      <alignment horizontal="right" vertical="center"/>
    </xf>
    <xf numFmtId="0" fontId="34" fillId="0" borderId="12" xfId="0" applyFont="1" applyBorder="1">
      <alignment vertical="center"/>
    </xf>
    <xf numFmtId="182" fontId="34" fillId="0" borderId="12" xfId="0" applyNumberFormat="1" applyFont="1" applyBorder="1" applyAlignment="1">
      <alignment horizontal="right" vertical="center"/>
    </xf>
    <xf numFmtId="0" fontId="19" fillId="0" borderId="0" xfId="0" applyFont="1" applyAlignment="1">
      <alignment horizontal="center" vertical="center"/>
    </xf>
    <xf numFmtId="0" fontId="52" fillId="0" borderId="19" xfId="0" applyFont="1" applyBorder="1" applyAlignment="1">
      <alignment horizontal="center" vertical="center"/>
    </xf>
    <xf numFmtId="0" fontId="52" fillId="0" borderId="15" xfId="0" applyFont="1" applyBorder="1" applyAlignment="1">
      <alignment horizontal="center" vertical="center"/>
    </xf>
    <xf numFmtId="178" fontId="38" fillId="0" borderId="33" xfId="0" applyNumberFormat="1" applyFont="1" applyBorder="1" applyAlignment="1">
      <alignment vertical="top"/>
    </xf>
    <xf numFmtId="0" fontId="34" fillId="0" borderId="0" xfId="0" applyFont="1" applyAlignment="1">
      <alignment horizontal="left" vertical="center"/>
    </xf>
    <xf numFmtId="0" fontId="34" fillId="0" borderId="0" xfId="0" applyFont="1" applyAlignment="1">
      <alignment horizontal="right" vertical="center" indent="1"/>
    </xf>
    <xf numFmtId="182" fontId="34" fillId="0" borderId="0" xfId="0" applyNumberFormat="1" applyFont="1" applyAlignment="1">
      <alignment horizontal="center" vertical="center"/>
    </xf>
    <xf numFmtId="0" fontId="34" fillId="0" borderId="0" xfId="0" applyFont="1" applyAlignment="1">
      <alignment horizontal="justify" vertical="center"/>
    </xf>
    <xf numFmtId="182" fontId="34" fillId="0" borderId="0" xfId="0" applyNumberFormat="1" applyFont="1" applyAlignment="1">
      <alignment horizontal="right" vertical="center"/>
    </xf>
    <xf numFmtId="0" fontId="34" fillId="0" borderId="0" xfId="0" applyFont="1" applyAlignment="1">
      <alignment horizontal="centerContinuous" vertical="center"/>
    </xf>
    <xf numFmtId="0" fontId="34" fillId="0" borderId="29" xfId="0" applyFont="1" applyBorder="1">
      <alignment vertical="center"/>
    </xf>
    <xf numFmtId="0" fontId="34" fillId="0" borderId="30" xfId="0" applyFont="1" applyBorder="1">
      <alignment vertical="center"/>
    </xf>
    <xf numFmtId="0" fontId="34" fillId="0" borderId="34" xfId="0" applyFont="1" applyBorder="1">
      <alignment vertical="center"/>
    </xf>
    <xf numFmtId="182" fontId="34" fillId="0" borderId="0" xfId="0" applyNumberFormat="1" applyFont="1">
      <alignment vertical="center"/>
    </xf>
    <xf numFmtId="0" fontId="26" fillId="0" borderId="0" xfId="0" applyFont="1" applyAlignment="1">
      <alignment vertical="top"/>
    </xf>
    <xf numFmtId="0" fontId="29" fillId="0" borderId="36" xfId="0" applyFont="1" applyBorder="1">
      <alignment vertical="center"/>
    </xf>
    <xf numFmtId="0" fontId="29" fillId="0" borderId="37" xfId="0" applyFont="1" applyBorder="1">
      <alignment vertical="center"/>
    </xf>
    <xf numFmtId="0" fontId="29" fillId="0" borderId="0" xfId="0" applyFont="1" applyAlignment="1">
      <alignment vertical="top"/>
    </xf>
    <xf numFmtId="0" fontId="52" fillId="0" borderId="13" xfId="0" applyFont="1" applyBorder="1" applyAlignment="1">
      <alignment horizontal="center" vertical="center"/>
    </xf>
    <xf numFmtId="0" fontId="0" fillId="0" borderId="0" xfId="0" applyAlignment="1">
      <alignment vertical="center" wrapText="1"/>
    </xf>
    <xf numFmtId="0" fontId="52" fillId="0" borderId="30" xfId="0" applyFont="1" applyBorder="1" applyAlignment="1">
      <alignment horizontal="left" vertical="top" wrapText="1"/>
    </xf>
    <xf numFmtId="0" fontId="36" fillId="0" borderId="0" xfId="0" applyFont="1" applyAlignment="1">
      <alignment horizontal="justify" vertical="center"/>
    </xf>
    <xf numFmtId="0" fontId="32" fillId="0" borderId="0" xfId="0" applyFont="1">
      <alignment vertical="center"/>
    </xf>
    <xf numFmtId="0" fontId="59" fillId="0" borderId="0" xfId="0" applyFont="1" applyAlignment="1">
      <alignment horizontal="justify" vertical="center" wrapText="1"/>
    </xf>
    <xf numFmtId="0" fontId="58" fillId="0" borderId="0" xfId="0" applyFont="1" applyAlignment="1">
      <alignment horizontal="center" vertical="center" wrapText="1"/>
    </xf>
    <xf numFmtId="0" fontId="58" fillId="0" borderId="0" xfId="0" applyFont="1" applyAlignment="1">
      <alignment vertical="center" wrapText="1"/>
    </xf>
    <xf numFmtId="0" fontId="46" fillId="0" borderId="0" xfId="0" applyFont="1" applyAlignment="1">
      <alignment horizontal="right" vertical="center"/>
    </xf>
    <xf numFmtId="0" fontId="46" fillId="0" borderId="0" xfId="0" applyFont="1">
      <alignment vertical="center"/>
    </xf>
    <xf numFmtId="182" fontId="46" fillId="0" borderId="0" xfId="0" applyNumberFormat="1" applyFont="1" applyAlignment="1">
      <alignment horizontal="right" vertical="center"/>
    </xf>
    <xf numFmtId="0" fontId="52" fillId="0" borderId="30" xfId="0" applyFont="1" applyBorder="1" applyAlignment="1">
      <alignment horizontal="left" vertical="center"/>
    </xf>
    <xf numFmtId="0" fontId="52" fillId="0" borderId="34" xfId="0" applyFont="1" applyBorder="1" applyAlignment="1">
      <alignment horizontal="left" vertical="center"/>
    </xf>
    <xf numFmtId="0" fontId="52" fillId="0" borderId="37" xfId="0" applyFont="1" applyBorder="1" applyAlignment="1">
      <alignment horizontal="left" vertical="center" wrapText="1"/>
    </xf>
    <xf numFmtId="0" fontId="52" fillId="0" borderId="30" xfId="0" applyFont="1" applyBorder="1">
      <alignment vertical="center"/>
    </xf>
    <xf numFmtId="0" fontId="52" fillId="0" borderId="34" xfId="0" applyFont="1" applyBorder="1">
      <alignment vertical="center"/>
    </xf>
    <xf numFmtId="0" fontId="52" fillId="0" borderId="34" xfId="0" applyFont="1" applyBorder="1" applyAlignment="1">
      <alignment horizontal="left" vertical="center" wrapText="1"/>
    </xf>
    <xf numFmtId="0" fontId="38" fillId="0" borderId="10" xfId="0" applyFont="1" applyBorder="1" applyAlignment="1">
      <alignment horizontal="center" vertical="center"/>
    </xf>
    <xf numFmtId="0" fontId="34" fillId="0" borderId="74" xfId="0" applyFont="1" applyBorder="1">
      <alignment vertical="center"/>
    </xf>
    <xf numFmtId="0" fontId="31" fillId="0" borderId="0" xfId="0" applyFont="1" applyAlignment="1">
      <alignment horizontal="center" vertical="center"/>
    </xf>
    <xf numFmtId="0" fontId="48" fillId="0" borderId="0" xfId="0" applyFont="1" applyAlignment="1">
      <alignment horizontal="right" vertical="center"/>
    </xf>
    <xf numFmtId="0" fontId="50" fillId="33" borderId="0" xfId="45" applyFont="1" applyFill="1" applyAlignment="1">
      <alignment horizontal="right" vertical="top"/>
    </xf>
    <xf numFmtId="0" fontId="57" fillId="33" borderId="48" xfId="0" applyFont="1" applyFill="1" applyBorder="1">
      <alignment vertical="center"/>
    </xf>
    <xf numFmtId="0" fontId="37" fillId="33" borderId="37" xfId="45" applyFont="1" applyFill="1" applyBorder="1" applyAlignment="1">
      <alignment vertical="center" wrapText="1"/>
    </xf>
    <xf numFmtId="0" fontId="37" fillId="33" borderId="0" xfId="45" applyFont="1" applyFill="1" applyAlignment="1">
      <alignment vertical="center" wrapText="1"/>
    </xf>
    <xf numFmtId="0" fontId="22" fillId="0" borderId="0" xfId="0" applyFont="1" applyAlignment="1">
      <alignment horizontal="left" vertical="center"/>
    </xf>
    <xf numFmtId="0" fontId="38" fillId="0" borderId="10" xfId="0" applyFont="1" applyBorder="1" applyAlignment="1">
      <alignment horizontal="center" vertical="center" wrapText="1"/>
    </xf>
    <xf numFmtId="0" fontId="54" fillId="0" borderId="10" xfId="0" applyFont="1" applyBorder="1" applyAlignment="1">
      <alignment horizontal="center" vertical="center"/>
    </xf>
    <xf numFmtId="0" fontId="54" fillId="0" borderId="10" xfId="0" applyFont="1" applyBorder="1" applyAlignment="1">
      <alignment horizontal="center" vertical="center" wrapText="1"/>
    </xf>
    <xf numFmtId="181" fontId="55" fillId="0" borderId="10" xfId="0" applyNumberFormat="1" applyFont="1" applyBorder="1" applyAlignment="1">
      <alignment horizontal="right" vertical="center" wrapText="1"/>
    </xf>
    <xf numFmtId="0" fontId="54" fillId="0" borderId="10" xfId="0" applyFont="1" applyBorder="1">
      <alignment vertical="center"/>
    </xf>
    <xf numFmtId="183" fontId="38" fillId="33" borderId="29" xfId="0" applyNumberFormat="1" applyFont="1" applyFill="1" applyBorder="1">
      <alignment vertical="center"/>
    </xf>
    <xf numFmtId="0" fontId="52" fillId="0" borderId="33" xfId="0" applyFont="1" applyBorder="1">
      <alignment vertical="center"/>
    </xf>
    <xf numFmtId="0" fontId="25" fillId="0" borderId="0" xfId="0" applyFont="1" applyAlignment="1">
      <alignment vertical="top"/>
    </xf>
    <xf numFmtId="0" fontId="25" fillId="0" borderId="26" xfId="0" applyFont="1" applyBorder="1" applyAlignment="1">
      <alignment vertical="top"/>
    </xf>
    <xf numFmtId="0" fontId="29" fillId="0" borderId="32" xfId="0" applyFont="1" applyBorder="1" applyAlignment="1">
      <alignment vertical="top"/>
    </xf>
    <xf numFmtId="0" fontId="29" fillId="0" borderId="33" xfId="0" applyFont="1" applyBorder="1" applyAlignment="1">
      <alignment vertical="top"/>
    </xf>
    <xf numFmtId="0" fontId="29" fillId="0" borderId="42" xfId="0" applyFont="1" applyBorder="1">
      <alignment vertical="center"/>
    </xf>
    <xf numFmtId="0" fontId="54" fillId="0" borderId="16" xfId="0" applyFont="1" applyBorder="1">
      <alignment vertical="center"/>
    </xf>
    <xf numFmtId="0" fontId="54" fillId="0" borderId="15" xfId="0" applyFont="1" applyBorder="1">
      <alignment vertical="center"/>
    </xf>
    <xf numFmtId="0" fontId="34" fillId="0" borderId="36" xfId="0" applyFont="1" applyBorder="1" applyAlignment="1">
      <alignment vertical="top"/>
    </xf>
    <xf numFmtId="0" fontId="34" fillId="0" borderId="32" xfId="0" applyFont="1" applyBorder="1" applyAlignment="1">
      <alignment vertical="top"/>
    </xf>
    <xf numFmtId="0" fontId="24" fillId="0" borderId="25" xfId="0" applyFont="1" applyBorder="1">
      <alignment vertical="center"/>
    </xf>
    <xf numFmtId="0" fontId="24" fillId="0" borderId="0" xfId="0" applyFont="1">
      <alignment vertical="center"/>
    </xf>
    <xf numFmtId="0" fontId="24" fillId="0" borderId="41" xfId="0" applyFont="1" applyBorder="1">
      <alignment vertical="center"/>
    </xf>
    <xf numFmtId="0" fontId="24" fillId="0" borderId="33" xfId="0" applyFont="1" applyBorder="1">
      <alignment vertical="center"/>
    </xf>
    <xf numFmtId="0" fontId="29" fillId="0" borderId="36" xfId="0" applyFont="1" applyBorder="1" applyAlignment="1">
      <alignment horizontal="justify" vertical="center"/>
    </xf>
    <xf numFmtId="0" fontId="29" fillId="0" borderId="0" xfId="0" applyFont="1" applyAlignment="1">
      <alignment horizontal="justify" vertical="center"/>
    </xf>
    <xf numFmtId="0" fontId="34" fillId="0" borderId="51" xfId="0" applyFont="1" applyBorder="1" applyAlignment="1">
      <alignment horizontal="center" vertical="center"/>
    </xf>
    <xf numFmtId="0" fontId="22" fillId="0" borderId="0" xfId="0" applyFont="1" applyAlignment="1"/>
    <xf numFmtId="0" fontId="64" fillId="0" borderId="0" xfId="0" applyFont="1">
      <alignment vertical="center"/>
    </xf>
    <xf numFmtId="0" fontId="42" fillId="0" borderId="0" xfId="0" applyFont="1" applyAlignment="1">
      <alignment horizontal="centerContinuous" vertical="center"/>
    </xf>
    <xf numFmtId="0" fontId="43" fillId="0" borderId="0" xfId="0" applyFont="1" applyAlignment="1">
      <alignment horizontal="centerContinuous" vertical="center"/>
    </xf>
    <xf numFmtId="0" fontId="21" fillId="0" borderId="0" xfId="0" applyFont="1" applyAlignment="1">
      <alignment horizontal="centerContinuous" vertical="center"/>
    </xf>
    <xf numFmtId="0" fontId="65" fillId="0" borderId="0" xfId="0" applyFont="1">
      <alignment vertical="center"/>
    </xf>
    <xf numFmtId="0" fontId="68" fillId="0" borderId="0" xfId="0" applyFont="1">
      <alignment vertical="center"/>
    </xf>
    <xf numFmtId="20" fontId="65" fillId="0" borderId="0" xfId="0" applyNumberFormat="1" applyFont="1" applyAlignment="1">
      <alignment horizontal="justify" vertical="center"/>
    </xf>
    <xf numFmtId="0" fontId="67" fillId="0" borderId="0" xfId="0" applyFont="1">
      <alignment vertical="center"/>
    </xf>
    <xf numFmtId="0" fontId="65" fillId="0" borderId="0" xfId="0" applyFont="1" applyAlignment="1">
      <alignment horizontal="justify" vertical="center"/>
    </xf>
    <xf numFmtId="0" fontId="65" fillId="0" borderId="0" xfId="0" applyFont="1" applyAlignment="1">
      <alignment horizontal="left" vertical="center"/>
    </xf>
    <xf numFmtId="0" fontId="69" fillId="0" borderId="0" xfId="0" applyFont="1" applyAlignment="1">
      <alignment horizontal="centerContinuous" vertical="center"/>
    </xf>
    <xf numFmtId="0" fontId="65" fillId="0" borderId="0" xfId="0" applyFont="1" applyAlignment="1">
      <alignment horizontal="centerContinuous" vertical="center"/>
    </xf>
    <xf numFmtId="0" fontId="67" fillId="0" borderId="0" xfId="0" applyFont="1" applyAlignment="1">
      <alignment horizontal="centerContinuous" vertical="center"/>
    </xf>
    <xf numFmtId="0" fontId="65" fillId="0" borderId="0" xfId="0" applyFont="1" applyAlignment="1">
      <alignment horizontal="centerContinuous" vertical="center" wrapText="1"/>
    </xf>
    <xf numFmtId="0" fontId="67" fillId="0" borderId="33" xfId="0" applyFont="1" applyBorder="1">
      <alignment vertical="center"/>
    </xf>
    <xf numFmtId="0" fontId="66" fillId="0" borderId="33" xfId="0" applyFont="1" applyBorder="1" applyAlignment="1">
      <alignment horizontal="left" vertical="center"/>
    </xf>
    <xf numFmtId="0" fontId="68" fillId="0" borderId="0" xfId="0" applyFont="1" applyAlignment="1">
      <alignment horizontal="justify" vertical="center"/>
    </xf>
    <xf numFmtId="0" fontId="65" fillId="0" borderId="0" xfId="0" applyFont="1" applyAlignment="1">
      <alignment horizontal="left" vertical="center" indent="28"/>
    </xf>
    <xf numFmtId="0" fontId="67" fillId="0" borderId="0" xfId="0" applyFont="1" applyAlignment="1">
      <alignment horizontal="left" vertical="center" indent="28"/>
    </xf>
    <xf numFmtId="0" fontId="0" fillId="0" borderId="0" xfId="0" applyAlignment="1">
      <alignment horizontal="left" vertical="center" indent="28"/>
    </xf>
    <xf numFmtId="0" fontId="41" fillId="0" borderId="12" xfId="0" applyFont="1" applyBorder="1">
      <alignment vertical="center"/>
    </xf>
    <xf numFmtId="0" fontId="29" fillId="0" borderId="26" xfId="0" applyFont="1" applyBorder="1">
      <alignment vertical="center"/>
    </xf>
    <xf numFmtId="0" fontId="22" fillId="0" borderId="11" xfId="0" applyFont="1" applyBorder="1">
      <alignment vertical="center"/>
    </xf>
    <xf numFmtId="0" fontId="22" fillId="0" borderId="12" xfId="0" applyFont="1" applyBorder="1">
      <alignment vertical="center"/>
    </xf>
    <xf numFmtId="0" fontId="29" fillId="0" borderId="12" xfId="0" applyFont="1" applyBorder="1">
      <alignment vertical="center"/>
    </xf>
    <xf numFmtId="0" fontId="29" fillId="0" borderId="13" xfId="0" applyFont="1" applyBorder="1">
      <alignment vertical="center"/>
    </xf>
    <xf numFmtId="0" fontId="57" fillId="0" borderId="0" xfId="0" applyFont="1">
      <alignment vertical="center"/>
    </xf>
    <xf numFmtId="0" fontId="70" fillId="0" borderId="0" xfId="0" applyFont="1">
      <alignment vertical="center"/>
    </xf>
    <xf numFmtId="0" fontId="22" fillId="0" borderId="12" xfId="0" applyFont="1" applyBorder="1" applyAlignment="1">
      <alignment horizontal="center" vertical="center"/>
    </xf>
    <xf numFmtId="0" fontId="22" fillId="0" borderId="12" xfId="0" applyFont="1" applyBorder="1" applyAlignment="1">
      <alignment horizontal="left" vertical="top" wrapText="1"/>
    </xf>
    <xf numFmtId="187" fontId="38" fillId="0" borderId="12" xfId="0" applyNumberFormat="1" applyFont="1" applyBorder="1" applyAlignment="1">
      <alignment horizontal="center" vertical="center"/>
    </xf>
    <xf numFmtId="187" fontId="22" fillId="0" borderId="12" xfId="0" applyNumberFormat="1" applyFont="1" applyBorder="1" applyAlignment="1">
      <alignment horizontal="center" vertical="center"/>
    </xf>
    <xf numFmtId="186" fontId="38" fillId="0" borderId="12" xfId="0" applyNumberFormat="1" applyFont="1" applyBorder="1" applyAlignment="1">
      <alignment horizontal="center" vertical="center"/>
    </xf>
    <xf numFmtId="186" fontId="29" fillId="0" borderId="12" xfId="0" applyNumberFormat="1" applyFont="1" applyBorder="1" applyAlignment="1">
      <alignment horizontal="left" vertical="top" wrapText="1"/>
    </xf>
    <xf numFmtId="31" fontId="38" fillId="0" borderId="12" xfId="0" applyNumberFormat="1" applyFont="1" applyBorder="1" applyAlignment="1">
      <alignment horizontal="center" vertical="center"/>
    </xf>
    <xf numFmtId="0" fontId="22" fillId="0" borderId="12" xfId="0" applyFont="1" applyBorder="1" applyAlignment="1">
      <alignment horizontal="center" vertical="center" wrapText="1"/>
    </xf>
    <xf numFmtId="31" fontId="38" fillId="0" borderId="12" xfId="0" applyNumberFormat="1" applyFont="1" applyBorder="1" applyAlignment="1">
      <alignment horizontal="center" vertical="center" wrapText="1"/>
    </xf>
    <xf numFmtId="0" fontId="22" fillId="0" borderId="12" xfId="0" applyFont="1" applyBorder="1" applyAlignment="1">
      <alignment horizontal="left" vertical="center"/>
    </xf>
    <xf numFmtId="0" fontId="29" fillId="0" borderId="0" xfId="0" applyFont="1" applyAlignment="1">
      <alignment horizontal="right" vertical="center"/>
    </xf>
    <xf numFmtId="0" fontId="68" fillId="0" borderId="36" xfId="0" applyFont="1" applyBorder="1" applyAlignment="1">
      <alignment horizontal="center" vertical="center"/>
    </xf>
    <xf numFmtId="0" fontId="68" fillId="0" borderId="0" xfId="0" applyFont="1" applyAlignment="1">
      <alignment horizontal="center" vertical="center"/>
    </xf>
    <xf numFmtId="0" fontId="68" fillId="0" borderId="37" xfId="0" applyFont="1" applyBorder="1" applyAlignment="1">
      <alignment horizontal="center" vertical="center"/>
    </xf>
    <xf numFmtId="0" fontId="68" fillId="0" borderId="32" xfId="0" applyFont="1" applyBorder="1" applyAlignment="1">
      <alignment horizontal="center" vertical="center"/>
    </xf>
    <xf numFmtId="0" fontId="68" fillId="0" borderId="33" xfId="0" applyFont="1" applyBorder="1" applyAlignment="1">
      <alignment horizontal="center" vertical="center"/>
    </xf>
    <xf numFmtId="0" fontId="68" fillId="0" borderId="34" xfId="0" applyFont="1" applyBorder="1" applyAlignment="1">
      <alignment horizontal="center" vertical="center"/>
    </xf>
    <xf numFmtId="0" fontId="68" fillId="0" borderId="28" xfId="0" applyFont="1" applyBorder="1" applyAlignment="1">
      <alignment horizontal="center" vertical="center"/>
    </xf>
    <xf numFmtId="0" fontId="68" fillId="0" borderId="29" xfId="0" applyFont="1" applyBorder="1" applyAlignment="1">
      <alignment horizontal="center" vertical="center"/>
    </xf>
    <xf numFmtId="0" fontId="31" fillId="0" borderId="0" xfId="0" applyFont="1" applyAlignment="1">
      <alignment horizontal="center" vertical="center"/>
    </xf>
    <xf numFmtId="184" fontId="65" fillId="0" borderId="28" xfId="0" applyNumberFormat="1" applyFont="1" applyBorder="1" applyAlignment="1">
      <alignment horizontal="center" vertical="center" wrapText="1"/>
    </xf>
    <xf numFmtId="184" fontId="65" fillId="0" borderId="29" xfId="0" applyNumberFormat="1" applyFont="1" applyBorder="1" applyAlignment="1">
      <alignment horizontal="center" vertical="center" wrapText="1"/>
    </xf>
    <xf numFmtId="184" fontId="65" fillId="0" borderId="30" xfId="0" applyNumberFormat="1" applyFont="1" applyBorder="1" applyAlignment="1">
      <alignment horizontal="center" vertical="center" wrapText="1"/>
    </xf>
    <xf numFmtId="184" fontId="65" fillId="0" borderId="32" xfId="0" applyNumberFormat="1" applyFont="1" applyBorder="1" applyAlignment="1">
      <alignment horizontal="center" vertical="center" wrapText="1"/>
    </xf>
    <xf numFmtId="184" fontId="65" fillId="0" borderId="33" xfId="0" applyNumberFormat="1" applyFont="1" applyBorder="1" applyAlignment="1">
      <alignment horizontal="center" vertical="center" wrapText="1"/>
    </xf>
    <xf numFmtId="184" fontId="65" fillId="0" borderId="34" xfId="0" applyNumberFormat="1" applyFont="1" applyBorder="1" applyAlignment="1">
      <alignment horizontal="center" vertical="center" wrapText="1"/>
    </xf>
    <xf numFmtId="0" fontId="65" fillId="0" borderId="28" xfId="0" applyFont="1" applyBorder="1" applyAlignment="1">
      <alignment horizontal="center" vertical="center" wrapText="1"/>
    </xf>
    <xf numFmtId="0" fontId="65" fillId="0" borderId="32" xfId="0" applyFont="1" applyBorder="1" applyAlignment="1">
      <alignment horizontal="center" vertical="center" wrapText="1"/>
    </xf>
    <xf numFmtId="0" fontId="65" fillId="0" borderId="29" xfId="0" applyFont="1" applyBorder="1" applyAlignment="1">
      <alignment horizontal="center" vertical="center" wrapText="1"/>
    </xf>
    <xf numFmtId="0" fontId="65" fillId="0" borderId="33" xfId="0" applyFont="1" applyBorder="1" applyAlignment="1">
      <alignment horizontal="center" vertical="center" wrapText="1"/>
    </xf>
    <xf numFmtId="184" fontId="65" fillId="0" borderId="28" xfId="0" applyNumberFormat="1" applyFont="1" applyBorder="1" applyAlignment="1">
      <alignment horizontal="center" vertical="center"/>
    </xf>
    <xf numFmtId="184" fontId="65" fillId="0" borderId="29" xfId="0" applyNumberFormat="1" applyFont="1" applyBorder="1" applyAlignment="1">
      <alignment horizontal="center" vertical="center"/>
    </xf>
    <xf numFmtId="184" fontId="65" fillId="0" borderId="30" xfId="0" applyNumberFormat="1" applyFont="1" applyBorder="1" applyAlignment="1">
      <alignment horizontal="center" vertical="center"/>
    </xf>
    <xf numFmtId="184" fontId="65" fillId="0" borderId="32" xfId="0" applyNumberFormat="1" applyFont="1" applyBorder="1" applyAlignment="1">
      <alignment horizontal="center" vertical="center"/>
    </xf>
    <xf numFmtId="184" fontId="65" fillId="0" borderId="33" xfId="0" applyNumberFormat="1" applyFont="1" applyBorder="1" applyAlignment="1">
      <alignment horizontal="center" vertical="center"/>
    </xf>
    <xf numFmtId="184" fontId="65" fillId="0" borderId="34" xfId="0" applyNumberFormat="1" applyFont="1" applyBorder="1" applyAlignment="1">
      <alignment horizontal="center" vertical="center"/>
    </xf>
    <xf numFmtId="0" fontId="65" fillId="0" borderId="28" xfId="0" applyFont="1" applyBorder="1" applyAlignment="1">
      <alignment horizontal="center" vertical="center"/>
    </xf>
    <xf numFmtId="0" fontId="65" fillId="0" borderId="29" xfId="0" applyFont="1" applyBorder="1" applyAlignment="1">
      <alignment horizontal="center" vertical="center"/>
    </xf>
    <xf numFmtId="0" fontId="65" fillId="0" borderId="30" xfId="0" applyFont="1" applyBorder="1" applyAlignment="1">
      <alignment horizontal="center" vertical="center"/>
    </xf>
    <xf numFmtId="0" fontId="65" fillId="0" borderId="36" xfId="0" applyFont="1" applyBorder="1" applyAlignment="1">
      <alignment horizontal="center" vertical="center"/>
    </xf>
    <xf numFmtId="0" fontId="65" fillId="0" borderId="0" xfId="0" applyFont="1" applyAlignment="1">
      <alignment horizontal="center" vertical="center"/>
    </xf>
    <xf numFmtId="0" fontId="65" fillId="0" borderId="37" xfId="0" applyFont="1" applyBorder="1" applyAlignment="1">
      <alignment horizontal="center" vertical="center"/>
    </xf>
    <xf numFmtId="0" fontId="65" fillId="0" borderId="33" xfId="0" applyFont="1" applyBorder="1" applyAlignment="1">
      <alignment horizontal="center" vertical="center"/>
    </xf>
    <xf numFmtId="0" fontId="65" fillId="0" borderId="34" xfId="0" applyFont="1" applyBorder="1" applyAlignment="1">
      <alignment horizontal="center" vertical="center"/>
    </xf>
    <xf numFmtId="0" fontId="65" fillId="0" borderId="28" xfId="0" applyFont="1" applyBorder="1" applyAlignment="1">
      <alignment horizontal="left" vertical="center" wrapText="1"/>
    </xf>
    <xf numFmtId="0" fontId="65" fillId="0" borderId="29" xfId="0" applyFont="1" applyBorder="1" applyAlignment="1">
      <alignment horizontal="left" vertical="center" wrapText="1"/>
    </xf>
    <xf numFmtId="0" fontId="65" fillId="0" borderId="30" xfId="0" applyFont="1" applyBorder="1" applyAlignment="1">
      <alignment horizontal="left" vertical="center" wrapText="1"/>
    </xf>
    <xf numFmtId="0" fontId="65" fillId="0" borderId="32" xfId="0" applyFont="1" applyBorder="1" applyAlignment="1">
      <alignment horizontal="left" vertical="center" wrapText="1"/>
    </xf>
    <xf numFmtId="0" fontId="65" fillId="0" borderId="33" xfId="0" applyFont="1" applyBorder="1" applyAlignment="1">
      <alignment horizontal="left" vertical="center" wrapText="1"/>
    </xf>
    <xf numFmtId="0" fontId="65" fillId="0" borderId="34" xfId="0" applyFont="1" applyBorder="1" applyAlignment="1">
      <alignment horizontal="left" vertical="center" wrapText="1"/>
    </xf>
    <xf numFmtId="0" fontId="65" fillId="0" borderId="36" xfId="0" applyFont="1" applyBorder="1" applyAlignment="1">
      <alignment horizontal="left" vertical="center" wrapText="1"/>
    </xf>
    <xf numFmtId="0" fontId="65" fillId="0" borderId="0" xfId="0" applyFont="1" applyAlignment="1">
      <alignment horizontal="left" vertical="center" wrapText="1"/>
    </xf>
    <xf numFmtId="0" fontId="65" fillId="0" borderId="37" xfId="0" applyFont="1" applyBorder="1" applyAlignment="1">
      <alignment horizontal="left" vertical="center" wrapText="1"/>
    </xf>
    <xf numFmtId="0" fontId="68" fillId="0" borderId="30" xfId="0" applyFont="1"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65" fillId="0" borderId="32" xfId="0" applyFont="1" applyBorder="1" applyAlignment="1">
      <alignment horizontal="center"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34" fillId="0" borderId="27" xfId="0" applyFont="1" applyBorder="1" applyAlignment="1">
      <alignment horizontal="center" vertical="center"/>
    </xf>
    <xf numFmtId="0" fontId="34" fillId="0" borderId="31" xfId="0" applyFont="1" applyBorder="1" applyAlignment="1">
      <alignment horizontal="center" vertical="center"/>
    </xf>
    <xf numFmtId="0" fontId="22" fillId="0" borderId="27" xfId="0" applyFont="1" applyBorder="1" applyAlignment="1">
      <alignment horizontal="left" vertical="center"/>
    </xf>
    <xf numFmtId="0" fontId="22" fillId="0" borderId="31" xfId="0" applyFont="1" applyBorder="1" applyAlignment="1">
      <alignment horizontal="left"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22" fillId="0" borderId="34" xfId="0" applyFont="1" applyBorder="1" applyAlignment="1">
      <alignment horizontal="left" vertical="center"/>
    </xf>
    <xf numFmtId="0" fontId="53" fillId="0" borderId="27" xfId="0" applyFont="1" applyBorder="1" applyAlignment="1">
      <alignment horizontal="center" vertical="center"/>
    </xf>
    <xf numFmtId="0" fontId="53" fillId="0" borderId="31" xfId="0" applyFont="1" applyBorder="1" applyAlignment="1">
      <alignment horizontal="center" vertical="center"/>
    </xf>
    <xf numFmtId="0" fontId="34" fillId="0" borderId="25" xfId="0" applyFont="1" applyBorder="1" applyAlignment="1">
      <alignment horizontal="center" vertical="center"/>
    </xf>
    <xf numFmtId="0" fontId="34" fillId="0" borderId="0" xfId="0" applyFont="1" applyAlignment="1">
      <alignment horizontal="center" vertical="center"/>
    </xf>
    <xf numFmtId="0" fontId="34" fillId="0" borderId="26" xfId="0" applyFont="1" applyBorder="1" applyAlignment="1">
      <alignment horizontal="center" vertical="center"/>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180" fontId="22" fillId="0" borderId="11" xfId="0" applyNumberFormat="1" applyFont="1" applyBorder="1" applyAlignment="1">
      <alignment horizontal="center" vertical="center"/>
    </xf>
    <xf numFmtId="180" fontId="22" fillId="0" borderId="12" xfId="0" applyNumberFormat="1" applyFont="1" applyBorder="1" applyAlignment="1">
      <alignment horizontal="center" vertical="center"/>
    </xf>
    <xf numFmtId="180" fontId="22" fillId="0" borderId="13" xfId="0" applyNumberFormat="1" applyFont="1" applyBorder="1" applyAlignment="1">
      <alignment horizontal="center" vertical="center"/>
    </xf>
    <xf numFmtId="180" fontId="29" fillId="0" borderId="11" xfId="0" applyNumberFormat="1" applyFont="1" applyBorder="1" applyAlignment="1">
      <alignment horizontal="center" vertical="center"/>
    </xf>
    <xf numFmtId="180" fontId="29" fillId="0" borderId="12" xfId="0" applyNumberFormat="1" applyFont="1" applyBorder="1" applyAlignment="1">
      <alignment horizontal="center" vertical="center"/>
    </xf>
    <xf numFmtId="180" fontId="29" fillId="0" borderId="13" xfId="0" applyNumberFormat="1"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34" fillId="0" borderId="10"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0" fillId="0" borderId="0" xfId="0" applyAlignment="1">
      <alignment horizontal="center" vertical="center"/>
    </xf>
    <xf numFmtId="0" fontId="52" fillId="0" borderId="36" xfId="0" applyFont="1" applyBorder="1" applyAlignment="1">
      <alignment horizontal="center" vertical="center" wrapText="1"/>
    </xf>
    <xf numFmtId="0" fontId="52" fillId="0" borderId="0" xfId="0" applyFont="1" applyAlignment="1">
      <alignment horizontal="center" vertical="center" wrapText="1"/>
    </xf>
    <xf numFmtId="0" fontId="52" fillId="0" borderId="37" xfId="0" applyFont="1" applyBorder="1" applyAlignment="1">
      <alignment horizontal="center" vertical="center" wrapText="1"/>
    </xf>
    <xf numFmtId="0" fontId="52" fillId="0" borderId="32" xfId="0" applyFont="1" applyBorder="1" applyAlignment="1">
      <alignment horizontal="center" vertical="center" wrapText="1"/>
    </xf>
    <xf numFmtId="0" fontId="52" fillId="0" borderId="33" xfId="0" applyFont="1" applyBorder="1" applyAlignment="1">
      <alignment horizontal="center" vertical="center" wrapText="1"/>
    </xf>
    <xf numFmtId="0" fontId="52" fillId="0" borderId="34" xfId="0" applyFont="1" applyBorder="1" applyAlignment="1">
      <alignment horizontal="center" vertical="center" wrapText="1"/>
    </xf>
    <xf numFmtId="0" fontId="29" fillId="0" borderId="10" xfId="0" applyFont="1" applyBorder="1" applyAlignment="1">
      <alignment horizontal="left" vertical="center" wrapText="1"/>
    </xf>
    <xf numFmtId="0" fontId="19" fillId="0" borderId="0" xfId="0" applyFont="1" applyAlignment="1">
      <alignment horizontal="left" vertical="center" wrapText="1"/>
    </xf>
    <xf numFmtId="0" fontId="29" fillId="0" borderId="0" xfId="0" applyFont="1" applyAlignment="1">
      <alignment horizontal="left" vertical="center" wrapText="1"/>
    </xf>
    <xf numFmtId="176" fontId="54" fillId="0" borderId="0" xfId="0" applyNumberFormat="1" applyFont="1" applyAlignment="1">
      <alignment horizontal="center" vertical="center"/>
    </xf>
    <xf numFmtId="0" fontId="24" fillId="0" borderId="0" xfId="0" applyFont="1" applyAlignment="1">
      <alignment horizontal="left" vertical="center"/>
    </xf>
    <xf numFmtId="0" fontId="24" fillId="0" borderId="26" xfId="0" applyFont="1" applyBorder="1" applyAlignment="1">
      <alignment horizontal="left" vertical="center"/>
    </xf>
    <xf numFmtId="0" fontId="54" fillId="0" borderId="0" xfId="0" applyFont="1" applyAlignment="1">
      <alignment horizontal="center" vertical="center"/>
    </xf>
    <xf numFmtId="0" fontId="54" fillId="0" borderId="33" xfId="0" applyFont="1" applyBorder="1" applyAlignment="1">
      <alignment horizontal="center" vertical="center"/>
    </xf>
    <xf numFmtId="0" fontId="24" fillId="0" borderId="33" xfId="0" applyFont="1" applyBorder="1" applyAlignment="1">
      <alignment horizontal="left" vertical="center"/>
    </xf>
    <xf numFmtId="0" fontId="24" fillId="0" borderId="42" xfId="0" applyFont="1" applyBorder="1" applyAlignment="1">
      <alignment horizontal="left" vertical="center"/>
    </xf>
    <xf numFmtId="0" fontId="59" fillId="0" borderId="0" xfId="0" applyFont="1" applyAlignment="1">
      <alignment horizontal="justify" vertical="center" wrapText="1"/>
    </xf>
    <xf numFmtId="0" fontId="34" fillId="0" borderId="44"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20" fontId="54" fillId="0" borderId="28" xfId="0" applyNumberFormat="1" applyFont="1" applyBorder="1" applyAlignment="1">
      <alignment horizontal="center" vertical="center"/>
    </xf>
    <xf numFmtId="0" fontId="54" fillId="0" borderId="29" xfId="0" applyFont="1" applyBorder="1" applyAlignment="1">
      <alignment horizontal="center" vertical="center"/>
    </xf>
    <xf numFmtId="0" fontId="54" fillId="0" borderId="36" xfId="0" applyFont="1" applyBorder="1" applyAlignment="1">
      <alignment horizontal="center" vertical="center"/>
    </xf>
    <xf numFmtId="20" fontId="54" fillId="0" borderId="29" xfId="0" applyNumberFormat="1" applyFont="1" applyBorder="1" applyAlignment="1">
      <alignment horizontal="center" vertical="center"/>
    </xf>
    <xf numFmtId="0" fontId="54" fillId="0" borderId="30" xfId="0" applyFont="1" applyBorder="1" applyAlignment="1">
      <alignment horizontal="center" vertical="center"/>
    </xf>
    <xf numFmtId="0" fontId="54" fillId="0" borderId="37" xfId="0" applyFont="1" applyBorder="1" applyAlignment="1">
      <alignment horizontal="center" vertical="center"/>
    </xf>
    <xf numFmtId="176" fontId="54" fillId="0" borderId="26" xfId="0" applyNumberFormat="1" applyFont="1" applyBorder="1" applyAlignment="1">
      <alignment horizontal="center" vertical="center"/>
    </xf>
    <xf numFmtId="176" fontId="62" fillId="0" borderId="0" xfId="0" applyNumberFormat="1" applyFont="1" applyAlignment="1">
      <alignment horizontal="center" vertical="center"/>
    </xf>
    <xf numFmtId="176" fontId="62" fillId="0" borderId="26" xfId="0" applyNumberFormat="1" applyFont="1" applyBorder="1" applyAlignment="1">
      <alignment horizontal="center" vertical="center"/>
    </xf>
    <xf numFmtId="178" fontId="54" fillId="0" borderId="0" xfId="0" applyNumberFormat="1" applyFont="1" applyAlignment="1">
      <alignment horizontal="center" vertical="top"/>
    </xf>
    <xf numFmtId="178" fontId="54" fillId="0" borderId="37" xfId="0" applyNumberFormat="1" applyFont="1" applyBorder="1" applyAlignment="1">
      <alignment horizontal="center" vertical="top"/>
    </xf>
    <xf numFmtId="178" fontId="54" fillId="0" borderId="33" xfId="0" applyNumberFormat="1" applyFont="1" applyBorder="1" applyAlignment="1">
      <alignment horizontal="center" vertical="top"/>
    </xf>
    <xf numFmtId="178" fontId="54" fillId="0" borderId="34" xfId="0" applyNumberFormat="1" applyFont="1" applyBorder="1" applyAlignment="1">
      <alignment horizontal="center" vertical="top"/>
    </xf>
    <xf numFmtId="0" fontId="24" fillId="0" borderId="43" xfId="0" applyFont="1" applyBorder="1" applyAlignment="1">
      <alignment horizontal="center" vertical="center"/>
    </xf>
    <xf numFmtId="0" fontId="24" fillId="0" borderId="29" xfId="0" applyFont="1" applyBorder="1" applyAlignment="1">
      <alignment horizontal="center" vertical="center"/>
    </xf>
    <xf numFmtId="0" fontId="34" fillId="0" borderId="37" xfId="0" applyFont="1" applyBorder="1" applyAlignment="1">
      <alignment horizontal="center" vertical="center" wrapText="1"/>
    </xf>
    <xf numFmtId="0" fontId="34" fillId="0" borderId="10"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4" xfId="0" applyFont="1" applyBorder="1" applyAlignment="1">
      <alignment horizontal="center" vertical="center" wrapText="1"/>
    </xf>
    <xf numFmtId="0" fontId="22" fillId="0" borderId="27" xfId="0" applyFont="1" applyBorder="1" applyAlignment="1">
      <alignment horizontal="center" vertical="center" textRotation="255" wrapText="1"/>
    </xf>
    <xf numFmtId="0" fontId="22" fillId="0" borderId="35" xfId="0" applyFont="1" applyBorder="1" applyAlignment="1">
      <alignment horizontal="center" vertical="center" textRotation="255" wrapText="1"/>
    </xf>
    <xf numFmtId="0" fontId="19" fillId="0" borderId="35" xfId="0" applyFont="1" applyBorder="1" applyAlignment="1">
      <alignment horizontal="center" vertical="center" textRotation="255" wrapText="1"/>
    </xf>
    <xf numFmtId="0" fontId="19" fillId="0" borderId="31" xfId="0" applyFont="1" applyBorder="1" applyAlignment="1">
      <alignment horizontal="center" vertical="center" textRotation="255" wrapText="1"/>
    </xf>
    <xf numFmtId="177" fontId="22" fillId="0" borderId="29" xfId="0" applyNumberFormat="1" applyFont="1" applyBorder="1" applyAlignment="1">
      <alignment horizontal="center" vertical="center"/>
    </xf>
    <xf numFmtId="177" fontId="22" fillId="0" borderId="0" xfId="0" applyNumberFormat="1" applyFont="1" applyAlignment="1">
      <alignment horizontal="center" vertical="center"/>
    </xf>
    <xf numFmtId="20" fontId="34" fillId="0" borderId="28" xfId="0" applyNumberFormat="1" applyFont="1" applyBorder="1" applyAlignment="1">
      <alignment horizontal="center" vertical="center" wrapText="1"/>
    </xf>
    <xf numFmtId="20" fontId="34" fillId="0" borderId="30" xfId="0" applyNumberFormat="1" applyFont="1" applyBorder="1" applyAlignment="1">
      <alignment horizontal="center" vertical="center" wrapText="1"/>
    </xf>
    <xf numFmtId="20" fontId="34" fillId="0" borderId="36" xfId="0" applyNumberFormat="1" applyFont="1" applyBorder="1" applyAlignment="1">
      <alignment horizontal="center" vertical="center" wrapText="1"/>
    </xf>
    <xf numFmtId="20" fontId="34" fillId="0" borderId="37" xfId="0" applyNumberFormat="1" applyFont="1" applyBorder="1" applyAlignment="1">
      <alignment horizontal="center" vertical="center" wrapText="1"/>
    </xf>
    <xf numFmtId="20" fontId="34" fillId="0" borderId="32" xfId="0" applyNumberFormat="1" applyFont="1" applyBorder="1" applyAlignment="1">
      <alignment horizontal="center" vertical="center" wrapText="1"/>
    </xf>
    <xf numFmtId="20" fontId="34" fillId="0" borderId="34" xfId="0" applyNumberFormat="1" applyFont="1" applyBorder="1" applyAlignment="1">
      <alignment horizontal="center" vertical="center" wrapText="1"/>
    </xf>
    <xf numFmtId="185" fontId="22" fillId="0" borderId="28" xfId="0" applyNumberFormat="1" applyFont="1" applyBorder="1" applyAlignment="1">
      <alignment horizontal="center" vertical="center" wrapText="1"/>
    </xf>
    <xf numFmtId="185" fontId="22" fillId="0" borderId="29" xfId="0" applyNumberFormat="1" applyFont="1" applyBorder="1" applyAlignment="1">
      <alignment horizontal="center" vertical="center" wrapText="1"/>
    </xf>
    <xf numFmtId="185" fontId="22" fillId="0" borderId="30" xfId="0" applyNumberFormat="1" applyFont="1" applyBorder="1" applyAlignment="1">
      <alignment horizontal="center" vertical="center" wrapText="1"/>
    </xf>
    <xf numFmtId="185" fontId="22" fillId="0" borderId="32" xfId="0" applyNumberFormat="1" applyFont="1" applyBorder="1" applyAlignment="1">
      <alignment horizontal="center" vertical="center" wrapText="1"/>
    </xf>
    <xf numFmtId="185" fontId="22" fillId="0" borderId="33" xfId="0" applyNumberFormat="1" applyFont="1" applyBorder="1" applyAlignment="1">
      <alignment horizontal="center" vertical="center" wrapText="1"/>
    </xf>
    <xf numFmtId="185" fontId="22" fillId="0" borderId="34" xfId="0" applyNumberFormat="1" applyFont="1" applyBorder="1" applyAlignment="1">
      <alignment horizontal="center" vertical="center" wrapText="1"/>
    </xf>
    <xf numFmtId="0" fontId="22" fillId="0" borderId="10" xfId="0" applyFont="1" applyBorder="1" applyAlignment="1">
      <alignment horizontal="center" vertical="center" wrapText="1"/>
    </xf>
    <xf numFmtId="0" fontId="38" fillId="0" borderId="10" xfId="0" applyFont="1" applyBorder="1" applyAlignment="1">
      <alignment horizontal="center" vertical="center" wrapText="1"/>
    </xf>
    <xf numFmtId="179" fontId="38" fillId="0" borderId="10" xfId="0" applyNumberFormat="1" applyFont="1" applyBorder="1" applyAlignment="1">
      <alignment horizontal="right" vertical="center" wrapText="1"/>
    </xf>
    <xf numFmtId="0" fontId="0" fillId="0" borderId="10" xfId="0" applyBorder="1" applyAlignment="1">
      <alignment horizontal="center" vertical="center"/>
    </xf>
    <xf numFmtId="0" fontId="29" fillId="0" borderId="10" xfId="0" applyFont="1" applyBorder="1" applyAlignment="1">
      <alignment horizontal="center" vertical="center"/>
    </xf>
    <xf numFmtId="0" fontId="22" fillId="0" borderId="10" xfId="0" applyFont="1" applyBorder="1" applyAlignment="1">
      <alignment horizontal="left" vertical="center" wrapText="1"/>
    </xf>
    <xf numFmtId="0" fontId="38" fillId="0" borderId="10" xfId="0" applyFont="1" applyBorder="1" applyAlignment="1">
      <alignment horizontal="right" vertical="center" wrapText="1"/>
    </xf>
    <xf numFmtId="0" fontId="34" fillId="0" borderId="0" xfId="0" applyFont="1" applyAlignment="1">
      <alignment horizontal="justify" vertical="center" wrapText="1"/>
    </xf>
    <xf numFmtId="0" fontId="24" fillId="0" borderId="0" xfId="0" applyFont="1" applyAlignment="1">
      <alignment horizontal="justify" vertical="center" wrapText="1"/>
    </xf>
    <xf numFmtId="0" fontId="22" fillId="0" borderId="10" xfId="0" applyFont="1" applyBorder="1" applyAlignment="1">
      <alignment horizontal="left" vertical="center"/>
    </xf>
    <xf numFmtId="0" fontId="22" fillId="0" borderId="28" xfId="0" applyFont="1" applyBorder="1" applyAlignment="1">
      <alignment horizontal="left" vertical="top"/>
    </xf>
    <xf numFmtId="0" fontId="22" fillId="0" borderId="29" xfId="0" applyFont="1" applyBorder="1" applyAlignment="1">
      <alignment horizontal="left" vertical="top"/>
    </xf>
    <xf numFmtId="0" fontId="22" fillId="0" borderId="30" xfId="0" applyFont="1" applyBorder="1" applyAlignment="1">
      <alignment horizontal="left" vertical="top"/>
    </xf>
    <xf numFmtId="0" fontId="22" fillId="0" borderId="28" xfId="0" applyFont="1" applyBorder="1" applyAlignment="1">
      <alignment horizontal="left" vertical="top" wrapText="1"/>
    </xf>
    <xf numFmtId="0" fontId="22" fillId="0" borderId="29" xfId="0" applyFont="1" applyBorder="1" applyAlignment="1">
      <alignment horizontal="left" vertical="top" wrapText="1"/>
    </xf>
    <xf numFmtId="0" fontId="22" fillId="0" borderId="30" xfId="0" applyFont="1" applyBorder="1" applyAlignment="1">
      <alignment horizontal="left" vertical="top" wrapText="1"/>
    </xf>
    <xf numFmtId="186" fontId="38" fillId="0" borderId="28" xfId="0" applyNumberFormat="1" applyFont="1" applyBorder="1" applyAlignment="1">
      <alignment horizontal="center" vertical="center" wrapText="1"/>
    </xf>
    <xf numFmtId="186" fontId="38" fillId="0" borderId="30" xfId="0" applyNumberFormat="1" applyFont="1" applyBorder="1" applyAlignment="1">
      <alignment horizontal="center" vertical="center" wrapText="1"/>
    </xf>
    <xf numFmtId="187" fontId="38" fillId="0" borderId="28" xfId="0" applyNumberFormat="1" applyFont="1" applyBorder="1" applyAlignment="1">
      <alignment horizontal="center" vertical="center"/>
    </xf>
    <xf numFmtId="187" fontId="38" fillId="0" borderId="30" xfId="0" applyNumberFormat="1" applyFont="1" applyBorder="1" applyAlignment="1">
      <alignment horizontal="center" vertical="center"/>
    </xf>
    <xf numFmtId="0" fontId="22" fillId="0" borderId="11" xfId="0" applyFont="1" applyBorder="1" applyAlignment="1">
      <alignment horizontal="left" vertical="top"/>
    </xf>
    <xf numFmtId="0" fontId="22" fillId="0" borderId="12" xfId="0" applyFont="1" applyBorder="1" applyAlignment="1">
      <alignment horizontal="left" vertical="top"/>
    </xf>
    <xf numFmtId="0" fontId="22" fillId="0" borderId="13" xfId="0" applyFont="1" applyBorder="1" applyAlignment="1">
      <alignment horizontal="left" vertical="top"/>
    </xf>
    <xf numFmtId="187" fontId="38" fillId="0" borderId="11" xfId="0" applyNumberFormat="1" applyFont="1" applyBorder="1" applyAlignment="1">
      <alignment horizontal="center" vertical="center"/>
    </xf>
    <xf numFmtId="187" fontId="38" fillId="0" borderId="13" xfId="0" applyNumberFormat="1" applyFont="1" applyBorder="1" applyAlignment="1">
      <alignment horizontal="center" vertical="center"/>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186" fontId="38" fillId="0" borderId="11" xfId="0" applyNumberFormat="1" applyFont="1" applyBorder="1" applyAlignment="1">
      <alignment horizontal="center" vertical="center" wrapText="1"/>
    </xf>
    <xf numFmtId="186" fontId="38" fillId="0" borderId="13" xfId="0" applyNumberFormat="1" applyFont="1" applyBorder="1" applyAlignment="1">
      <alignment horizontal="center" vertical="center" wrapText="1"/>
    </xf>
    <xf numFmtId="186" fontId="29" fillId="0" borderId="10" xfId="0" applyNumberFormat="1" applyFont="1" applyBorder="1" applyAlignment="1">
      <alignment horizontal="left" vertical="top" wrapText="1"/>
    </xf>
    <xf numFmtId="0" fontId="34" fillId="0" borderId="0" xfId="0" applyFont="1" applyAlignment="1">
      <alignment horizontal="justify" vertical="center"/>
    </xf>
    <xf numFmtId="187" fontId="38" fillId="0" borderId="10" xfId="0" applyNumberFormat="1" applyFont="1" applyBorder="1" applyAlignment="1">
      <alignment horizontal="center" vertical="center"/>
    </xf>
    <xf numFmtId="187" fontId="22" fillId="0" borderId="10" xfId="0" applyNumberFormat="1" applyFont="1" applyBorder="1" applyAlignment="1">
      <alignment horizontal="center" vertical="center"/>
    </xf>
    <xf numFmtId="0" fontId="22" fillId="0" borderId="10" xfId="0" applyFont="1" applyBorder="1" applyAlignment="1">
      <alignment horizontal="left" vertical="top" wrapText="1"/>
    </xf>
    <xf numFmtId="186" fontId="38" fillId="0" borderId="10" xfId="0" applyNumberFormat="1" applyFont="1" applyBorder="1" applyAlignment="1">
      <alignment horizontal="center" vertical="center"/>
    </xf>
    <xf numFmtId="31" fontId="38" fillId="0" borderId="10" xfId="0" applyNumberFormat="1" applyFont="1" applyBorder="1" applyAlignment="1">
      <alignment horizontal="center" vertical="center"/>
    </xf>
    <xf numFmtId="31" fontId="38" fillId="0" borderId="10" xfId="0" applyNumberFormat="1"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44" fillId="0" borderId="0" xfId="0" applyFont="1" applyAlignment="1">
      <alignment horizontal="left" vertical="center" wrapText="1"/>
    </xf>
    <xf numFmtId="31" fontId="38" fillId="0" borderId="28" xfId="0" applyNumberFormat="1" applyFont="1" applyBorder="1" applyAlignment="1">
      <alignment horizontal="center" vertical="center" wrapText="1"/>
    </xf>
    <xf numFmtId="31" fontId="38" fillId="0" borderId="29" xfId="0" applyNumberFormat="1" applyFont="1" applyBorder="1" applyAlignment="1">
      <alignment horizontal="center" vertical="center" wrapText="1"/>
    </xf>
    <xf numFmtId="31" fontId="38" fillId="0" borderId="30" xfId="0" applyNumberFormat="1" applyFont="1" applyBorder="1" applyAlignment="1">
      <alignment horizontal="center" vertical="center" wrapText="1"/>
    </xf>
    <xf numFmtId="31" fontId="38" fillId="0" borderId="36" xfId="0" applyNumberFormat="1" applyFont="1" applyBorder="1" applyAlignment="1">
      <alignment horizontal="center" vertical="center" wrapText="1"/>
    </xf>
    <xf numFmtId="31" fontId="38" fillId="0" borderId="0" xfId="0" applyNumberFormat="1" applyFont="1" applyAlignment="1">
      <alignment horizontal="center" vertical="center" wrapText="1"/>
    </xf>
    <xf numFmtId="31" fontId="38" fillId="0" borderId="37" xfId="0" applyNumberFormat="1" applyFont="1" applyBorder="1" applyAlignment="1">
      <alignment horizontal="center" vertical="center" wrapText="1"/>
    </xf>
    <xf numFmtId="31" fontId="38" fillId="0" borderId="32" xfId="0" applyNumberFormat="1" applyFont="1" applyBorder="1" applyAlignment="1">
      <alignment horizontal="center" vertical="center" wrapText="1"/>
    </xf>
    <xf numFmtId="31" fontId="38" fillId="0" borderId="33" xfId="0" applyNumberFormat="1" applyFont="1" applyBorder="1" applyAlignment="1">
      <alignment horizontal="center" vertical="center" wrapText="1"/>
    </xf>
    <xf numFmtId="31" fontId="38" fillId="0" borderId="34" xfId="0" applyNumberFormat="1" applyFont="1" applyBorder="1" applyAlignment="1">
      <alignment horizontal="center" vertical="center" wrapText="1"/>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31" fontId="38" fillId="0" borderId="28" xfId="0" applyNumberFormat="1" applyFont="1" applyBorder="1" applyAlignment="1">
      <alignment horizontal="center" vertical="center"/>
    </xf>
    <xf numFmtId="31" fontId="38" fillId="0" borderId="29" xfId="0" applyNumberFormat="1" applyFont="1" applyBorder="1" applyAlignment="1">
      <alignment horizontal="center" vertical="center"/>
    </xf>
    <xf numFmtId="31" fontId="38" fillId="0" borderId="30" xfId="0" applyNumberFormat="1" applyFont="1" applyBorder="1" applyAlignment="1">
      <alignment horizontal="center" vertical="center"/>
    </xf>
    <xf numFmtId="31" fontId="38" fillId="0" borderId="36" xfId="0" applyNumberFormat="1" applyFont="1" applyBorder="1" applyAlignment="1">
      <alignment horizontal="center" vertical="center"/>
    </xf>
    <xf numFmtId="31" fontId="38" fillId="0" borderId="0" xfId="0" applyNumberFormat="1" applyFont="1" applyAlignment="1">
      <alignment horizontal="center" vertical="center"/>
    </xf>
    <xf numFmtId="31" fontId="38" fillId="0" borderId="37" xfId="0" applyNumberFormat="1" applyFont="1" applyBorder="1" applyAlignment="1">
      <alignment horizontal="center" vertical="center"/>
    </xf>
    <xf numFmtId="31" fontId="38" fillId="0" borderId="32" xfId="0" applyNumberFormat="1" applyFont="1" applyBorder="1" applyAlignment="1">
      <alignment horizontal="center" vertical="center"/>
    </xf>
    <xf numFmtId="31" fontId="38" fillId="0" borderId="33" xfId="0" applyNumberFormat="1" applyFont="1" applyBorder="1" applyAlignment="1">
      <alignment horizontal="center" vertical="center"/>
    </xf>
    <xf numFmtId="31" fontId="38" fillId="0" borderId="34" xfId="0" applyNumberFormat="1" applyFont="1" applyBorder="1" applyAlignment="1">
      <alignment horizontal="center" vertical="center"/>
    </xf>
    <xf numFmtId="186" fontId="29" fillId="0" borderId="28" xfId="0" applyNumberFormat="1" applyFont="1" applyBorder="1" applyAlignment="1">
      <alignment horizontal="left" vertical="top" wrapText="1"/>
    </xf>
    <xf numFmtId="186" fontId="29" fillId="0" borderId="29" xfId="0" applyNumberFormat="1" applyFont="1" applyBorder="1" applyAlignment="1">
      <alignment horizontal="left" vertical="top" wrapText="1"/>
    </xf>
    <xf numFmtId="186" fontId="29" fillId="0" borderId="30" xfId="0" applyNumberFormat="1" applyFont="1" applyBorder="1" applyAlignment="1">
      <alignment horizontal="left" vertical="top" wrapText="1"/>
    </xf>
    <xf numFmtId="186" fontId="29" fillId="0" borderId="36" xfId="0" applyNumberFormat="1" applyFont="1" applyBorder="1" applyAlignment="1">
      <alignment horizontal="left" vertical="top" wrapText="1"/>
    </xf>
    <xf numFmtId="186" fontId="29" fillId="0" borderId="0" xfId="0" applyNumberFormat="1" applyFont="1" applyAlignment="1">
      <alignment horizontal="left" vertical="top" wrapText="1"/>
    </xf>
    <xf numFmtId="186" fontId="29" fillId="0" borderId="37" xfId="0" applyNumberFormat="1" applyFont="1" applyBorder="1" applyAlignment="1">
      <alignment horizontal="left" vertical="top" wrapText="1"/>
    </xf>
    <xf numFmtId="186" fontId="29" fillId="0" borderId="32" xfId="0" applyNumberFormat="1" applyFont="1" applyBorder="1" applyAlignment="1">
      <alignment horizontal="left" vertical="top" wrapText="1"/>
    </xf>
    <xf numFmtId="186" fontId="29" fillId="0" borderId="33" xfId="0" applyNumberFormat="1" applyFont="1" applyBorder="1" applyAlignment="1">
      <alignment horizontal="left" vertical="top" wrapText="1"/>
    </xf>
    <xf numFmtId="186" fontId="29" fillId="0" borderId="34" xfId="0" applyNumberFormat="1" applyFont="1" applyBorder="1" applyAlignment="1">
      <alignment horizontal="left" vertical="top" wrapText="1"/>
    </xf>
    <xf numFmtId="186" fontId="38" fillId="0" borderId="28" xfId="0" applyNumberFormat="1" applyFont="1" applyBorder="1" applyAlignment="1">
      <alignment horizontal="center" vertical="center"/>
    </xf>
    <xf numFmtId="186" fontId="38" fillId="0" borderId="30" xfId="0" applyNumberFormat="1" applyFont="1" applyBorder="1" applyAlignment="1">
      <alignment horizontal="center" vertical="center"/>
    </xf>
    <xf numFmtId="186" fontId="38" fillId="0" borderId="36" xfId="0" applyNumberFormat="1" applyFont="1" applyBorder="1" applyAlignment="1">
      <alignment horizontal="center" vertical="center"/>
    </xf>
    <xf numFmtId="186" fontId="38" fillId="0" borderId="37" xfId="0" applyNumberFormat="1" applyFont="1" applyBorder="1" applyAlignment="1">
      <alignment horizontal="center" vertical="center"/>
    </xf>
    <xf numFmtId="186" fontId="38" fillId="0" borderId="32" xfId="0" applyNumberFormat="1" applyFont="1" applyBorder="1" applyAlignment="1">
      <alignment horizontal="center" vertical="center"/>
    </xf>
    <xf numFmtId="186" fontId="38" fillId="0" borderId="34" xfId="0" applyNumberFormat="1" applyFont="1" applyBorder="1" applyAlignment="1">
      <alignment horizontal="center" vertical="center"/>
    </xf>
    <xf numFmtId="0" fontId="22" fillId="0" borderId="36" xfId="0" applyFont="1" applyBorder="1" applyAlignment="1">
      <alignment horizontal="left" vertical="top" wrapText="1"/>
    </xf>
    <xf numFmtId="0" fontId="22" fillId="0" borderId="0" xfId="0" applyFont="1" applyAlignment="1">
      <alignment horizontal="left" vertical="top" wrapText="1"/>
    </xf>
    <xf numFmtId="0" fontId="22" fillId="0" borderId="37" xfId="0" applyFont="1" applyBorder="1" applyAlignment="1">
      <alignment horizontal="left" vertical="top" wrapText="1"/>
    </xf>
    <xf numFmtId="0" fontId="22" fillId="0" borderId="32" xfId="0" applyFont="1" applyBorder="1" applyAlignment="1">
      <alignment horizontal="left" vertical="top" wrapText="1"/>
    </xf>
    <xf numFmtId="0" fontId="22" fillId="0" borderId="33" xfId="0" applyFont="1" applyBorder="1" applyAlignment="1">
      <alignment horizontal="left" vertical="top" wrapText="1"/>
    </xf>
    <xf numFmtId="0" fontId="22" fillId="0" borderId="34" xfId="0" applyFont="1" applyBorder="1" applyAlignment="1">
      <alignment horizontal="left" vertical="top" wrapText="1"/>
    </xf>
    <xf numFmtId="187" fontId="22" fillId="0" borderId="28" xfId="0" applyNumberFormat="1" applyFont="1" applyBorder="1" applyAlignment="1">
      <alignment horizontal="center" vertical="center"/>
    </xf>
    <xf numFmtId="187" fontId="22" fillId="0" borderId="30" xfId="0" applyNumberFormat="1" applyFont="1" applyBorder="1" applyAlignment="1">
      <alignment horizontal="center" vertical="center"/>
    </xf>
    <xf numFmtId="187" fontId="22" fillId="0" borderId="36" xfId="0" applyNumberFormat="1" applyFont="1" applyBorder="1" applyAlignment="1">
      <alignment horizontal="center" vertical="center"/>
    </xf>
    <xf numFmtId="187" fontId="22" fillId="0" borderId="37" xfId="0" applyNumberFormat="1" applyFont="1" applyBorder="1" applyAlignment="1">
      <alignment horizontal="center" vertical="center"/>
    </xf>
    <xf numFmtId="187" fontId="22" fillId="0" borderId="32" xfId="0" applyNumberFormat="1" applyFont="1" applyBorder="1" applyAlignment="1">
      <alignment horizontal="center" vertical="center"/>
    </xf>
    <xf numFmtId="187" fontId="22" fillId="0" borderId="34" xfId="0" applyNumberFormat="1" applyFont="1" applyBorder="1" applyAlignment="1">
      <alignment horizontal="center" vertical="center"/>
    </xf>
    <xf numFmtId="187" fontId="38" fillId="0" borderId="36" xfId="0" applyNumberFormat="1" applyFont="1" applyBorder="1" applyAlignment="1">
      <alignment horizontal="center" vertical="center"/>
    </xf>
    <xf numFmtId="187" fontId="38" fillId="0" borderId="37" xfId="0" applyNumberFormat="1" applyFont="1" applyBorder="1" applyAlignment="1">
      <alignment horizontal="center" vertical="center"/>
    </xf>
    <xf numFmtId="187" fontId="38" fillId="0" borderId="32" xfId="0" applyNumberFormat="1" applyFont="1" applyBorder="1" applyAlignment="1">
      <alignment horizontal="center" vertical="center"/>
    </xf>
    <xf numFmtId="187" fontId="38" fillId="0" borderId="34" xfId="0" applyNumberFormat="1" applyFont="1" applyBorder="1" applyAlignment="1">
      <alignment horizontal="center" vertical="center"/>
    </xf>
    <xf numFmtId="0" fontId="22" fillId="0" borderId="36" xfId="0" applyFont="1" applyBorder="1" applyAlignment="1">
      <alignment horizontal="center" vertical="center"/>
    </xf>
    <xf numFmtId="0" fontId="22" fillId="0" borderId="0" xfId="0" applyFont="1" applyAlignment="1">
      <alignment horizontal="center" vertical="center"/>
    </xf>
    <xf numFmtId="0" fontId="22" fillId="0" borderId="37" xfId="0" applyFont="1" applyBorder="1" applyAlignment="1">
      <alignment horizontal="center" vertical="center"/>
    </xf>
    <xf numFmtId="0" fontId="41" fillId="0" borderId="0" xfId="0" applyFont="1" applyAlignment="1">
      <alignment horizontal="left" vertical="center" wrapText="1"/>
    </xf>
    <xf numFmtId="182" fontId="34" fillId="0" borderId="0" xfId="0" applyNumberFormat="1" applyFont="1" applyAlignment="1">
      <alignment horizontal="center" vertical="center"/>
    </xf>
    <xf numFmtId="0" fontId="22" fillId="0" borderId="29" xfId="0" applyFont="1" applyBorder="1" applyAlignment="1">
      <alignment horizontal="center" vertical="center" wrapText="1"/>
    </xf>
    <xf numFmtId="0" fontId="22" fillId="0" borderId="33" xfId="0" applyFont="1" applyBorder="1" applyAlignment="1">
      <alignment horizontal="center" vertical="center" wrapText="1"/>
    </xf>
    <xf numFmtId="184" fontId="38" fillId="0" borderId="28" xfId="0" applyNumberFormat="1" applyFont="1" applyBorder="1" applyAlignment="1">
      <alignment horizontal="center" vertical="center" wrapText="1"/>
    </xf>
    <xf numFmtId="184" fontId="38" fillId="0" borderId="30" xfId="0" applyNumberFormat="1" applyFont="1" applyBorder="1" applyAlignment="1">
      <alignment horizontal="center" vertical="center" wrapText="1"/>
    </xf>
    <xf numFmtId="184" fontId="38" fillId="0" borderId="32" xfId="0" applyNumberFormat="1" applyFont="1" applyBorder="1" applyAlignment="1">
      <alignment horizontal="center" vertical="center" wrapText="1"/>
    </xf>
    <xf numFmtId="184" fontId="38" fillId="0" borderId="34" xfId="0" applyNumberFormat="1" applyFont="1" applyBorder="1" applyAlignment="1">
      <alignment horizontal="center" vertical="center" wrapText="1"/>
    </xf>
    <xf numFmtId="184" fontId="34" fillId="0" borderId="10" xfId="0" applyNumberFormat="1" applyFont="1" applyBorder="1" applyAlignment="1">
      <alignment horizontal="center" vertical="center" wrapText="1"/>
    </xf>
    <xf numFmtId="0" fontId="25" fillId="0" borderId="27" xfId="0" applyFont="1" applyBorder="1" applyAlignment="1">
      <alignment horizontal="center" vertical="center" wrapText="1"/>
    </xf>
    <xf numFmtId="0" fontId="25" fillId="0" borderId="35" xfId="0" applyFont="1" applyBorder="1" applyAlignment="1">
      <alignment horizontal="center" vertical="center"/>
    </xf>
    <xf numFmtId="0" fontId="25" fillId="0" borderId="31"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center" vertical="center"/>
    </xf>
    <xf numFmtId="0" fontId="25" fillId="0" borderId="28"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27" xfId="0" applyFont="1" applyBorder="1" applyAlignment="1">
      <alignment horizontal="center" vertical="center"/>
    </xf>
    <xf numFmtId="0" fontId="34" fillId="0" borderId="33" xfId="0" applyFont="1" applyBorder="1" applyAlignment="1">
      <alignment horizontal="left" vertical="center" wrapText="1"/>
    </xf>
    <xf numFmtId="0" fontId="26" fillId="0" borderId="10" xfId="0" applyFont="1" applyBorder="1" applyAlignment="1">
      <alignment horizontal="center" vertical="center"/>
    </xf>
    <xf numFmtId="181" fontId="29" fillId="0" borderId="0" xfId="1"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6" xfId="0" applyFont="1" applyBorder="1" applyAlignment="1">
      <alignment horizontal="center" vertical="center"/>
    </xf>
    <xf numFmtId="186" fontId="22" fillId="0" borderId="11" xfId="0" applyNumberFormat="1" applyFont="1" applyBorder="1" applyAlignment="1">
      <alignment horizontal="center" vertical="center" wrapText="1"/>
    </xf>
    <xf numFmtId="186" fontId="22" fillId="0" borderId="13" xfId="0" applyNumberFormat="1" applyFont="1" applyBorder="1" applyAlignment="1">
      <alignment horizontal="center" vertical="center" wrapText="1"/>
    </xf>
    <xf numFmtId="181" fontId="29" fillId="0" borderId="10" xfId="1" applyNumberFormat="1" applyFont="1" applyFill="1" applyBorder="1" applyAlignment="1">
      <alignment horizontal="center" vertical="center"/>
    </xf>
    <xf numFmtId="0" fontId="22" fillId="0" borderId="0" xfId="0" applyFont="1" applyAlignment="1">
      <alignment horizontal="left" vertical="top"/>
    </xf>
    <xf numFmtId="0" fontId="41" fillId="0" borderId="0" xfId="0" applyFont="1" applyAlignment="1">
      <alignment horizontal="left" vertical="top" wrapText="1"/>
    </xf>
    <xf numFmtId="38" fontId="47" fillId="0" borderId="64" xfId="46" applyFont="1" applyBorder="1" applyAlignment="1">
      <alignment horizontal="right" vertical="center"/>
    </xf>
    <xf numFmtId="38" fontId="47" fillId="0" borderId="62" xfId="46" applyFont="1" applyBorder="1" applyAlignment="1">
      <alignment horizontal="right" vertical="center"/>
    </xf>
    <xf numFmtId="38" fontId="47" fillId="0" borderId="65" xfId="46" applyFont="1" applyBorder="1" applyAlignment="1">
      <alignment horizontal="right" vertical="center"/>
    </xf>
    <xf numFmtId="38" fontId="47" fillId="0" borderId="61" xfId="44" applyFont="1" applyBorder="1" applyAlignment="1">
      <alignment horizontal="right" vertical="center"/>
    </xf>
    <xf numFmtId="38" fontId="47" fillId="0" borderId="62" xfId="44" applyFont="1" applyBorder="1" applyAlignment="1">
      <alignment horizontal="right" vertical="center"/>
    </xf>
    <xf numFmtId="38" fontId="47" fillId="0" borderId="65" xfId="44" applyFont="1" applyBorder="1" applyAlignment="1">
      <alignment horizontal="right" vertical="center"/>
    </xf>
    <xf numFmtId="38" fontId="47" fillId="0" borderId="63" xfId="44" applyFont="1" applyBorder="1" applyAlignment="1">
      <alignment horizontal="right" vertical="center"/>
    </xf>
    <xf numFmtId="0" fontId="37" fillId="33" borderId="45" xfId="45" applyFont="1" applyFill="1" applyBorder="1" applyAlignment="1">
      <alignment horizontal="left" vertical="top" wrapText="1"/>
    </xf>
    <xf numFmtId="0" fontId="37" fillId="33" borderId="46" xfId="45" applyFont="1" applyFill="1" applyBorder="1" applyAlignment="1">
      <alignment horizontal="left" vertical="top" wrapText="1"/>
    </xf>
    <xf numFmtId="0" fontId="37" fillId="33" borderId="47" xfId="45" applyFont="1" applyFill="1" applyBorder="1" applyAlignment="1">
      <alignment horizontal="left" vertical="top" wrapText="1"/>
    </xf>
    <xf numFmtId="0" fontId="37" fillId="33" borderId="48" xfId="45" applyFont="1" applyFill="1" applyBorder="1" applyAlignment="1">
      <alignment horizontal="left" vertical="top" wrapText="1"/>
    </xf>
    <xf numFmtId="0" fontId="37" fillId="33" borderId="0" xfId="45" applyFont="1" applyFill="1" applyAlignment="1">
      <alignment horizontal="left" vertical="top" wrapText="1"/>
    </xf>
    <xf numFmtId="0" fontId="37" fillId="33" borderId="49" xfId="45" applyFont="1" applyFill="1" applyBorder="1" applyAlignment="1">
      <alignment horizontal="left" vertical="top" wrapText="1"/>
    </xf>
    <xf numFmtId="0" fontId="37" fillId="33" borderId="76" xfId="45" applyFont="1" applyFill="1" applyBorder="1" applyAlignment="1">
      <alignment horizontal="left" vertical="top" wrapText="1"/>
    </xf>
    <xf numFmtId="0" fontId="37" fillId="33" borderId="33" xfId="45" applyFont="1" applyFill="1" applyBorder="1" applyAlignment="1">
      <alignment horizontal="left" vertical="top" wrapText="1"/>
    </xf>
    <xf numFmtId="0" fontId="37" fillId="33" borderId="75" xfId="45" applyFont="1" applyFill="1" applyBorder="1" applyAlignment="1">
      <alignment horizontal="left" vertical="top" wrapText="1"/>
    </xf>
    <xf numFmtId="0" fontId="37" fillId="33" borderId="27" xfId="45" applyFont="1" applyFill="1" applyBorder="1" applyAlignment="1">
      <alignment horizontal="left" vertical="center" wrapText="1"/>
    </xf>
    <xf numFmtId="0" fontId="37" fillId="33" borderId="58" xfId="45" applyFont="1" applyFill="1" applyBorder="1" applyAlignment="1">
      <alignment horizontal="left" vertical="center" wrapText="1"/>
    </xf>
    <xf numFmtId="0" fontId="37" fillId="33" borderId="31" xfId="45" applyFont="1" applyFill="1" applyBorder="1" applyAlignment="1">
      <alignment horizontal="left" vertical="center" wrapText="1"/>
    </xf>
    <xf numFmtId="0" fontId="37" fillId="33" borderId="73" xfId="45" applyFont="1" applyFill="1" applyBorder="1" applyAlignment="1">
      <alignment horizontal="left" vertical="center" wrapText="1"/>
    </xf>
    <xf numFmtId="0" fontId="37" fillId="33" borderId="30" xfId="45" applyFont="1" applyFill="1" applyBorder="1" applyAlignment="1">
      <alignment horizontal="left" vertical="center" wrapText="1"/>
    </xf>
    <xf numFmtId="0" fontId="37" fillId="33" borderId="34" xfId="45" applyFont="1" applyFill="1" applyBorder="1" applyAlignment="1">
      <alignment horizontal="left" vertical="center" wrapText="1"/>
    </xf>
    <xf numFmtId="38" fontId="47" fillId="0" borderId="63" xfId="46" applyFont="1" applyBorder="1" applyAlignment="1">
      <alignment horizontal="right" vertical="center"/>
    </xf>
    <xf numFmtId="0" fontId="34" fillId="0" borderId="57" xfId="0" applyFont="1" applyBorder="1" applyAlignment="1">
      <alignment horizontal="center" vertical="center"/>
    </xf>
    <xf numFmtId="0" fontId="38" fillId="0" borderId="57" xfId="0" applyFont="1" applyBorder="1" applyAlignment="1">
      <alignment horizontal="center" vertical="center"/>
    </xf>
    <xf numFmtId="0" fontId="34" fillId="0" borderId="68" xfId="0" applyFont="1" applyBorder="1" applyAlignment="1">
      <alignment horizontal="center" vertical="center"/>
    </xf>
    <xf numFmtId="0" fontId="22" fillId="34" borderId="31" xfId="0" applyFont="1" applyFill="1" applyBorder="1" applyAlignment="1">
      <alignment horizontal="left" vertical="center"/>
    </xf>
    <xf numFmtId="0" fontId="38" fillId="0" borderId="31" xfId="0" applyFont="1" applyBorder="1" applyAlignment="1">
      <alignment horizontal="center" vertical="center"/>
    </xf>
    <xf numFmtId="38" fontId="38" fillId="34" borderId="31" xfId="44" applyFont="1" applyFill="1" applyBorder="1" applyAlignment="1">
      <alignment horizontal="right" vertical="center"/>
    </xf>
    <xf numFmtId="38" fontId="38" fillId="0" borderId="35" xfId="44" applyFont="1" applyBorder="1" applyAlignment="1">
      <alignment horizontal="right" vertical="center"/>
    </xf>
    <xf numFmtId="0" fontId="22" fillId="0" borderId="31" xfId="0" applyFont="1" applyBorder="1" applyAlignment="1">
      <alignment horizontal="center" vertical="center"/>
    </xf>
    <xf numFmtId="0" fontId="22" fillId="0" borderId="73" xfId="0" applyFont="1" applyBorder="1" applyAlignment="1">
      <alignment horizontal="center" vertical="center"/>
    </xf>
    <xf numFmtId="0" fontId="22" fillId="34" borderId="10" xfId="0" applyFont="1" applyFill="1" applyBorder="1" applyAlignment="1">
      <alignment horizontal="left" vertical="center"/>
    </xf>
    <xf numFmtId="0" fontId="38" fillId="0" borderId="10" xfId="0" applyFont="1" applyBorder="1" applyAlignment="1">
      <alignment horizontal="center" vertical="center"/>
    </xf>
    <xf numFmtId="38" fontId="38" fillId="34" borderId="10" xfId="44" applyFont="1" applyFill="1" applyBorder="1" applyAlignment="1">
      <alignment horizontal="right" vertical="center"/>
    </xf>
    <xf numFmtId="38" fontId="38" fillId="0" borderId="10" xfId="44" applyFont="1" applyBorder="1" applyAlignment="1">
      <alignment horizontal="right" vertical="center"/>
    </xf>
    <xf numFmtId="0" fontId="22" fillId="0" borderId="55" xfId="0" applyFont="1" applyBorder="1" applyAlignment="1">
      <alignment horizontal="center" vertical="center"/>
    </xf>
    <xf numFmtId="0" fontId="22" fillId="34" borderId="27" xfId="0" applyFont="1" applyFill="1" applyBorder="1" applyAlignment="1">
      <alignment horizontal="left" vertical="center"/>
    </xf>
    <xf numFmtId="38" fontId="38" fillId="34" borderId="27" xfId="44" applyFont="1" applyFill="1" applyBorder="1" applyAlignment="1">
      <alignment horizontal="right" vertical="center"/>
    </xf>
    <xf numFmtId="38" fontId="38" fillId="0" borderId="56" xfId="44" applyFont="1" applyBorder="1" applyAlignment="1">
      <alignment horizontal="right" vertical="center"/>
    </xf>
    <xf numFmtId="0" fontId="22" fillId="0" borderId="27" xfId="0" applyFont="1" applyBorder="1" applyAlignment="1">
      <alignment horizontal="center" vertical="center"/>
    </xf>
    <xf numFmtId="0" fontId="22" fillId="0" borderId="58" xfId="0" applyFont="1" applyBorder="1" applyAlignment="1">
      <alignment horizontal="center" vertical="center"/>
    </xf>
    <xf numFmtId="0" fontId="34" fillId="0" borderId="69" xfId="0" applyFont="1" applyBorder="1" applyAlignment="1">
      <alignment horizontal="center" vertical="center"/>
    </xf>
    <xf numFmtId="0" fontId="34" fillId="0" borderId="59" xfId="0" applyFont="1" applyBorder="1" applyAlignment="1">
      <alignment horizontal="center" vertical="center"/>
    </xf>
    <xf numFmtId="0" fontId="47" fillId="0" borderId="59" xfId="0" applyFont="1" applyBorder="1" applyAlignment="1">
      <alignment horizontal="center" vertical="center"/>
    </xf>
    <xf numFmtId="38" fontId="47" fillId="0" borderId="59" xfId="0" applyNumberFormat="1" applyFont="1" applyBorder="1" applyAlignment="1">
      <alignment horizontal="right" vertical="center"/>
    </xf>
    <xf numFmtId="0" fontId="47" fillId="0" borderId="59" xfId="0" applyFont="1" applyBorder="1" applyAlignment="1">
      <alignment horizontal="right" vertical="center"/>
    </xf>
    <xf numFmtId="38" fontId="47" fillId="0" borderId="59" xfId="44" applyFont="1" applyBorder="1" applyAlignment="1">
      <alignment horizontal="right" vertical="center"/>
    </xf>
    <xf numFmtId="0" fontId="47" fillId="0" borderId="60" xfId="0" applyFont="1" applyBorder="1" applyAlignment="1">
      <alignment horizontal="center" vertical="center"/>
    </xf>
    <xf numFmtId="0" fontId="22" fillId="34" borderId="53" xfId="0" applyFont="1" applyFill="1" applyBorder="1" applyAlignment="1">
      <alignment horizontal="left" vertical="center"/>
    </xf>
    <xf numFmtId="0" fontId="38" fillId="34" borderId="10" xfId="0" applyFont="1" applyFill="1" applyBorder="1" applyAlignment="1">
      <alignment horizontal="center" vertical="center"/>
    </xf>
    <xf numFmtId="38" fontId="38" fillId="34" borderId="53" xfId="44" applyFont="1" applyFill="1" applyBorder="1" applyAlignment="1">
      <alignment horizontal="right" vertical="center"/>
    </xf>
    <xf numFmtId="38" fontId="38" fillId="0" borderId="52" xfId="44" applyFont="1" applyBorder="1" applyAlignment="1">
      <alignment horizontal="right"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0" fontId="47" fillId="0" borderId="40" xfId="0" applyFont="1" applyBorder="1" applyAlignment="1">
      <alignment horizontal="center" vertical="center"/>
    </xf>
    <xf numFmtId="0" fontId="54" fillId="0" borderId="57" xfId="0" applyFont="1" applyBorder="1" applyAlignment="1">
      <alignment horizontal="center" vertical="center"/>
    </xf>
    <xf numFmtId="38" fontId="47" fillId="0" borderId="57" xfId="44" applyFont="1" applyBorder="1" applyAlignment="1">
      <alignment vertical="center"/>
    </xf>
    <xf numFmtId="0" fontId="38" fillId="0" borderId="68" xfId="0" applyFont="1" applyBorder="1" applyAlignment="1">
      <alignment horizontal="center" vertical="center"/>
    </xf>
    <xf numFmtId="0" fontId="47" fillId="0" borderId="71" xfId="0" applyFont="1" applyBorder="1" applyAlignment="1">
      <alignment horizontal="center" vertical="center"/>
    </xf>
    <xf numFmtId="0" fontId="47" fillId="0" borderId="67" xfId="0" applyFont="1" applyBorder="1" applyAlignment="1">
      <alignment horizontal="center" vertical="center"/>
    </xf>
    <xf numFmtId="0" fontId="54" fillId="0" borderId="67" xfId="0" applyFont="1" applyBorder="1" applyAlignment="1">
      <alignment horizontal="center" vertical="center"/>
    </xf>
    <xf numFmtId="38" fontId="47" fillId="0" borderId="67" xfId="44" applyFont="1" applyBorder="1" applyAlignment="1">
      <alignment vertical="center"/>
    </xf>
    <xf numFmtId="0" fontId="38" fillId="0" borderId="67" xfId="0" applyFont="1" applyBorder="1" applyAlignment="1">
      <alignment horizontal="center" vertical="center"/>
    </xf>
    <xf numFmtId="0" fontId="38" fillId="0" borderId="72" xfId="0" applyFont="1" applyBorder="1" applyAlignment="1">
      <alignment horizontal="center" vertical="center"/>
    </xf>
    <xf numFmtId="0" fontId="34" fillId="0" borderId="0" xfId="0" applyFont="1" applyAlignment="1">
      <alignment horizontal="left" vertical="top" wrapText="1"/>
    </xf>
    <xf numFmtId="0" fontId="34" fillId="0" borderId="33" xfId="0" applyFont="1" applyBorder="1" applyAlignment="1">
      <alignment horizontal="left" vertical="top" wrapText="1"/>
    </xf>
    <xf numFmtId="0" fontId="34" fillId="0" borderId="28" xfId="0" applyFont="1" applyBorder="1" applyAlignment="1">
      <alignment horizontal="left" vertical="center"/>
    </xf>
    <xf numFmtId="0" fontId="34" fillId="0" borderId="29" xfId="0" applyFont="1"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34" fillId="0" borderId="36" xfId="0" applyFont="1" applyBorder="1" applyAlignment="1">
      <alignment horizontal="left" vertical="center" wrapText="1"/>
    </xf>
    <xf numFmtId="0" fontId="34" fillId="0" borderId="0" xfId="0" applyFont="1" applyAlignment="1">
      <alignment horizontal="left" vertical="center" wrapText="1"/>
    </xf>
    <xf numFmtId="0" fontId="34" fillId="0" borderId="32" xfId="0" applyFont="1" applyBorder="1" applyAlignment="1">
      <alignment horizontal="left" vertical="center" wrapText="1"/>
    </xf>
    <xf numFmtId="0" fontId="34" fillId="0" borderId="32" xfId="0" applyFont="1" applyBorder="1" applyAlignment="1">
      <alignment horizontal="left" vertical="center"/>
    </xf>
    <xf numFmtId="0" fontId="34" fillId="0" borderId="33" xfId="0" applyFont="1" applyBorder="1" applyAlignment="1">
      <alignment horizontal="left" vertical="center"/>
    </xf>
    <xf numFmtId="0" fontId="34" fillId="0" borderId="37" xfId="0" applyFont="1" applyBorder="1" applyAlignment="1">
      <alignment horizontal="left" vertical="center" wrapText="1"/>
    </xf>
    <xf numFmtId="0" fontId="34" fillId="0" borderId="34" xfId="0" applyFont="1" applyBorder="1" applyAlignment="1">
      <alignment horizontal="left" vertical="center" wrapText="1"/>
    </xf>
    <xf numFmtId="0" fontId="34" fillId="0" borderId="28" xfId="0" applyFont="1" applyBorder="1" applyAlignment="1">
      <alignment horizontal="left" vertical="top" wrapText="1"/>
    </xf>
    <xf numFmtId="0" fontId="34" fillId="0" borderId="29" xfId="0" applyFont="1" applyBorder="1" applyAlignment="1">
      <alignment horizontal="left" vertical="top" wrapText="1"/>
    </xf>
    <xf numFmtId="0" fontId="34" fillId="0" borderId="32" xfId="0" applyFont="1" applyBorder="1">
      <alignment vertical="center"/>
    </xf>
    <xf numFmtId="0" fontId="34" fillId="0" borderId="33" xfId="0" applyFont="1" applyBorder="1">
      <alignment vertical="center"/>
    </xf>
    <xf numFmtId="0" fontId="34" fillId="0" borderId="28" xfId="0" applyFont="1" applyBorder="1">
      <alignment vertical="center"/>
    </xf>
    <xf numFmtId="0" fontId="34" fillId="0" borderId="29" xfId="0" applyFont="1" applyBorder="1">
      <alignment vertical="center"/>
    </xf>
    <xf numFmtId="0" fontId="49" fillId="0" borderId="33" xfId="0" applyFont="1" applyBorder="1" applyAlignment="1">
      <alignment horizontal="right" vertical="center" shrinkToFit="1"/>
    </xf>
    <xf numFmtId="0" fontId="49" fillId="0" borderId="12" xfId="0" applyFont="1" applyBorder="1" applyAlignment="1">
      <alignment horizontal="right" vertical="center" shrinkToFi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7" fillId="0" borderId="69" xfId="0" applyFont="1" applyBorder="1" applyAlignment="1">
      <alignment horizontal="center" vertical="center"/>
    </xf>
    <xf numFmtId="0" fontId="57" fillId="0" borderId="59" xfId="0" applyFont="1" applyBorder="1" applyAlignment="1">
      <alignment horizontal="center" vertical="center"/>
    </xf>
  </cellXfs>
  <cellStyles count="47">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パーセント" xfId="1" builtinId="5"/>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44" builtinId="6"/>
    <cellStyle name="桁区切り 2" xfId="46" xr:uid="{7C1AC9CC-7AD4-4507-AD54-E0343525412D}"/>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A000000}"/>
    <cellStyle name="標準 2 2" xfId="45" xr:uid="{438B5D23-A958-47E8-9103-2D479E94F106}"/>
    <cellStyle name="良い" xfId="7" builtinId="26"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0" formatCode="General"/>
    </dxf>
  </dxfs>
  <tableStyles count="0" defaultTableStyle="TableStyleMedium2" defaultPivotStyle="PivotStyleLight16"/>
  <colors>
    <mruColors>
      <color rgb="FFFEF7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26</xdr:col>
      <xdr:colOff>366038</xdr:colOff>
      <xdr:row>12</xdr:row>
      <xdr:rowOff>138731</xdr:rowOff>
    </xdr:from>
    <xdr:to>
      <xdr:col>27</xdr:col>
      <xdr:colOff>248092</xdr:colOff>
      <xdr:row>13</xdr:row>
      <xdr:rowOff>177209</xdr:rowOff>
    </xdr:to>
    <xdr:sp macro="" textlink="">
      <xdr:nvSpPr>
        <xdr:cNvPr id="2" name="楕円 1">
          <a:extLst>
            <a:ext uri="{FF2B5EF4-FFF2-40B4-BE49-F238E27FC236}">
              <a16:creationId xmlns:a16="http://schemas.microsoft.com/office/drawing/2014/main" id="{A2EBECF4-4812-9297-1BF4-CD1DA1C28525}"/>
            </a:ext>
          </a:extLst>
        </xdr:cNvPr>
        <xdr:cNvSpPr/>
      </xdr:nvSpPr>
      <xdr:spPr bwMode="auto">
        <a:xfrm>
          <a:off x="7737945" y="2743708"/>
          <a:ext cx="555449" cy="2688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124243</xdr:colOff>
      <xdr:row>22</xdr:row>
      <xdr:rowOff>17930</xdr:rowOff>
    </xdr:from>
    <xdr:to>
      <xdr:col>27</xdr:col>
      <xdr:colOff>79743</xdr:colOff>
      <xdr:row>22</xdr:row>
      <xdr:rowOff>230372</xdr:rowOff>
    </xdr:to>
    <xdr:sp macro="" textlink="">
      <xdr:nvSpPr>
        <xdr:cNvPr id="3" name="楕円 2">
          <a:extLst>
            <a:ext uri="{FF2B5EF4-FFF2-40B4-BE49-F238E27FC236}">
              <a16:creationId xmlns:a16="http://schemas.microsoft.com/office/drawing/2014/main" id="{FEBCE939-D32E-43CC-9B4C-554ACF7876A2}"/>
            </a:ext>
          </a:extLst>
        </xdr:cNvPr>
        <xdr:cNvSpPr/>
      </xdr:nvSpPr>
      <xdr:spPr bwMode="auto">
        <a:xfrm>
          <a:off x="7496150" y="4784860"/>
          <a:ext cx="628895" cy="212442"/>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354419</xdr:colOff>
      <xdr:row>29</xdr:row>
      <xdr:rowOff>79745</xdr:rowOff>
    </xdr:from>
    <xdr:to>
      <xdr:col>30</xdr:col>
      <xdr:colOff>88605</xdr:colOff>
      <xdr:row>33</xdr:row>
      <xdr:rowOff>177209</xdr:rowOff>
    </xdr:to>
    <xdr:sp macro="" textlink="">
      <xdr:nvSpPr>
        <xdr:cNvPr id="4" name="正方形/長方形 3">
          <a:extLst>
            <a:ext uri="{FF2B5EF4-FFF2-40B4-BE49-F238E27FC236}">
              <a16:creationId xmlns:a16="http://schemas.microsoft.com/office/drawing/2014/main" id="{666D8D77-CFCA-1150-9ADE-8E64F3BE7099}"/>
            </a:ext>
          </a:extLst>
        </xdr:cNvPr>
        <xdr:cNvSpPr/>
      </xdr:nvSpPr>
      <xdr:spPr bwMode="auto">
        <a:xfrm>
          <a:off x="7726326" y="6813698"/>
          <a:ext cx="2427767" cy="97465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400"/>
            <a:t>TEL</a:t>
          </a:r>
          <a:r>
            <a:rPr kumimoji="1" lang="ja-JP" altLang="en-US" sz="1400"/>
            <a:t>、</a:t>
          </a:r>
          <a:r>
            <a:rPr kumimoji="1" lang="en-US" altLang="ja-JP" sz="1400"/>
            <a:t>E</a:t>
          </a:r>
          <a:r>
            <a:rPr kumimoji="1" lang="ja-JP" altLang="en-US" sz="1400"/>
            <a:t>メールアドレスは必ず</a:t>
          </a:r>
          <a:endParaRPr kumimoji="1" lang="en-US" altLang="ja-JP" sz="1400"/>
        </a:p>
        <a:p>
          <a:pPr algn="l"/>
          <a:r>
            <a:rPr kumimoji="1" lang="ja-JP" altLang="en-US" sz="1400"/>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163795</xdr:colOff>
      <xdr:row>73</xdr:row>
      <xdr:rowOff>71305</xdr:rowOff>
    </xdr:from>
    <xdr:to>
      <xdr:col>29</xdr:col>
      <xdr:colOff>361951</xdr:colOff>
      <xdr:row>77</xdr:row>
      <xdr:rowOff>133350</xdr:rowOff>
    </xdr:to>
    <xdr:sp macro="" textlink="">
      <xdr:nvSpPr>
        <xdr:cNvPr id="2" name="正方形/長方形 1">
          <a:extLst>
            <a:ext uri="{FF2B5EF4-FFF2-40B4-BE49-F238E27FC236}">
              <a16:creationId xmlns:a16="http://schemas.microsoft.com/office/drawing/2014/main" id="{26670491-2F93-8A23-869E-22899EB381F5}"/>
            </a:ext>
          </a:extLst>
        </xdr:cNvPr>
        <xdr:cNvSpPr/>
      </xdr:nvSpPr>
      <xdr:spPr bwMode="auto">
        <a:xfrm>
          <a:off x="8336245" y="18149755"/>
          <a:ext cx="1531656" cy="105264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休憩時間の記載方法</a:t>
          </a:r>
          <a:endParaRPr kumimoji="1" lang="en-US" altLang="ja-JP" sz="1100"/>
        </a:p>
        <a:p>
          <a:pPr algn="l"/>
          <a:r>
            <a:rPr kumimoji="1" lang="ja-JP" altLang="en-US" sz="1100"/>
            <a:t>（例）１時間</a:t>
          </a:r>
          <a:endParaRPr kumimoji="1" lang="en-US" altLang="ja-JP" sz="1100"/>
        </a:p>
        <a:p>
          <a:pPr algn="l"/>
          <a:r>
            <a:rPr kumimoji="1" lang="ja-JP" altLang="en-US" sz="1100"/>
            <a:t>　　　１：００</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0%20&#20154;&#26448;&#32946;&#25104;&#25285;&#24403;(Q)\02&#20154;&#26448;&#32946;&#25104;&#25285;&#24403;&#65288;&#65374;R4.5.12&#65289;\25%20&#22996;&#35351;&#35347;&#32244;&#12539;&#38556;&#12364;&#12356;&#32773;&#35347;&#32244;\03%20&#22996;&#35351;&#20808;&#36984;&#23450;&#65288;&#20225;&#30011;&#12467;&#12531;&#12506;&#65289;\R7\01-2&#31532;&#65297;&#22238;&#20225;&#30011;&#12467;&#12531;&#12506;&#36861;&#21152;&#20844;&#21215;\01%20&#20844;&#21215;\02_&#27096;&#24335;\&#26032;&#27096;&#24335;\&#12304;R73Q&#36861;&#21152;&#12305;R7_01%20&#25552;&#26696;&#26360;&#24335;%20.xlsx" TargetMode="External"/><Relationship Id="rId1" Type="http://schemas.openxmlformats.org/officeDocument/2006/relationships/externalLinkPath" Target="/20%20&#20154;&#26448;&#32946;&#25104;&#25285;&#24403;(Q)/02&#20154;&#26448;&#32946;&#25104;&#25285;&#24403;&#65288;&#65374;R4.5.12&#65289;/25%20&#22996;&#35351;&#35347;&#32244;&#12539;&#38556;&#12364;&#12356;&#32773;&#35347;&#32244;/03%20&#22996;&#35351;&#20808;&#36984;&#23450;&#65288;&#20225;&#30011;&#12467;&#12531;&#12506;&#65289;/R7/01-2&#31532;&#65297;&#22238;&#20225;&#30011;&#12467;&#12531;&#12506;&#36861;&#21152;&#20844;&#21215;/01%20&#20844;&#21215;/02_&#27096;&#24335;/&#26032;&#27096;&#24335;/&#12304;R73Q&#36861;&#21152;&#12305;R7_01%20&#25552;&#26696;&#26360;&#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鑑"/>
      <sheetName val="1法人概要 "/>
      <sheetName val="2-1"/>
      <sheetName val="2-2"/>
      <sheetName val="2-3(1月目)"/>
      <sheetName val="2-3(2月目)"/>
      <sheetName val="2-3(3月目)"/>
      <sheetName val="2-3（4月目)"/>
      <sheetName val="2-3(5月目)"/>
      <sheetName val="2-3(最終月）"/>
      <sheetName val="2-4"/>
      <sheetName val="3使用教材"/>
      <sheetName val="4講師"/>
      <sheetName val="5就職支援担当"/>
      <sheetName val="6就職支援計画"/>
      <sheetName val="7職場実習"/>
      <sheetName val="8訓練生配慮"/>
      <sheetName val="1０_託児"/>
      <sheetName val="11_デジタルリテラシ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I79"/>
  <sheetViews>
    <sheetView showGridLines="0" showZeros="0" view="pageBreakPreview" zoomScaleNormal="100" zoomScaleSheetLayoutView="100" workbookViewId="0"/>
  </sheetViews>
  <sheetFormatPr defaultRowHeight="18"/>
  <cols>
    <col min="1" max="5" width="3.69921875" customWidth="1"/>
    <col min="6" max="6" width="3.796875" customWidth="1"/>
    <col min="7" max="25" width="3.69921875" customWidth="1"/>
    <col min="26" max="26" width="5.5" customWidth="1"/>
  </cols>
  <sheetData>
    <row r="1" spans="1:27" s="9" customFormat="1" ht="19.95" customHeight="1">
      <c r="A1" s="214"/>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row>
    <row r="2" spans="1:27" s="9" customFormat="1" ht="19.95" customHeight="1">
      <c r="A2" s="212" t="s">
        <v>52</v>
      </c>
      <c r="B2" s="212"/>
      <c r="C2" s="212"/>
      <c r="D2" s="212"/>
      <c r="E2" s="212"/>
      <c r="F2" s="215"/>
      <c r="G2" s="215"/>
      <c r="H2" s="215"/>
      <c r="I2" s="215"/>
      <c r="J2" s="215"/>
      <c r="K2" s="215"/>
      <c r="L2" s="215"/>
      <c r="M2" s="215"/>
      <c r="N2" s="215"/>
      <c r="O2" s="215"/>
      <c r="P2" s="215"/>
      <c r="Q2" s="215"/>
      <c r="R2" s="215"/>
      <c r="S2" s="215"/>
      <c r="T2" s="215"/>
      <c r="U2" s="215"/>
      <c r="V2" s="215"/>
      <c r="W2" s="215"/>
      <c r="X2" s="215"/>
      <c r="Y2" s="215"/>
      <c r="Z2" s="215"/>
      <c r="AA2" s="215"/>
    </row>
    <row r="3" spans="1:27" s="9" customFormat="1" ht="19.95" customHeight="1">
      <c r="A3" s="216"/>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row>
    <row r="4" spans="1:27" ht="19.95" customHeight="1">
      <c r="A4" s="216"/>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row>
    <row r="5" spans="1:27" s="227" customFormat="1" ht="19.95" customHeight="1">
      <c r="A5" s="225" t="s">
        <v>265</v>
      </c>
      <c r="B5" s="225"/>
      <c r="C5" s="225"/>
      <c r="D5" s="225"/>
      <c r="E5" s="225"/>
      <c r="F5" s="225"/>
      <c r="G5" s="225"/>
      <c r="H5" s="225"/>
      <c r="I5" s="225"/>
      <c r="J5" s="225"/>
      <c r="K5" s="225"/>
      <c r="L5" s="225"/>
      <c r="M5" s="225"/>
      <c r="N5" s="225"/>
      <c r="O5" s="225"/>
      <c r="P5" s="226"/>
      <c r="Q5" s="226"/>
      <c r="R5" s="226"/>
      <c r="S5" s="226"/>
      <c r="T5" s="226"/>
      <c r="U5" s="226"/>
      <c r="V5" s="226"/>
      <c r="W5" s="226"/>
      <c r="X5" s="226"/>
      <c r="Y5" s="226"/>
      <c r="Z5" s="226"/>
      <c r="AA5" s="226"/>
    </row>
    <row r="6" spans="1:27" s="227" customFormat="1" ht="19.95" customHeight="1">
      <c r="A6" s="225" t="s">
        <v>266</v>
      </c>
      <c r="B6" s="225"/>
      <c r="C6" s="225"/>
      <c r="D6" s="225"/>
      <c r="E6" s="225"/>
      <c r="F6" s="225"/>
      <c r="G6" s="225"/>
      <c r="H6" s="225"/>
      <c r="I6" s="225"/>
      <c r="J6" s="225"/>
      <c r="K6" s="225"/>
      <c r="L6" s="225"/>
      <c r="M6" s="225"/>
      <c r="N6" s="225"/>
      <c r="O6" s="225"/>
      <c r="P6" s="226"/>
      <c r="Q6" s="226"/>
      <c r="R6" s="226"/>
      <c r="S6" s="226"/>
      <c r="T6" s="226"/>
      <c r="U6" s="226"/>
      <c r="V6" s="226"/>
      <c r="W6" s="226"/>
      <c r="X6" s="226"/>
      <c r="Y6" s="226"/>
      <c r="Z6" s="226"/>
      <c r="AA6" s="226"/>
    </row>
    <row r="7" spans="1:27" s="227" customFormat="1" ht="19.95" customHeight="1">
      <c r="A7" s="225" t="s">
        <v>267</v>
      </c>
      <c r="B7" s="225"/>
      <c r="C7" s="225"/>
      <c r="D7" s="225"/>
      <c r="E7" s="225"/>
      <c r="F7" s="225"/>
      <c r="G7" s="225"/>
      <c r="H7" s="225"/>
      <c r="I7" s="225"/>
      <c r="J7" s="225"/>
      <c r="K7" s="225"/>
      <c r="L7" s="225"/>
      <c r="M7" s="225"/>
      <c r="N7" s="225"/>
      <c r="O7" s="225"/>
      <c r="P7" s="226"/>
      <c r="Q7" s="226"/>
      <c r="R7" s="226"/>
      <c r="S7" s="226"/>
      <c r="T7" s="226"/>
      <c r="U7" s="226"/>
      <c r="V7" s="226"/>
      <c r="W7" s="226"/>
      <c r="X7" s="226"/>
      <c r="Y7" s="226"/>
      <c r="Z7" s="226"/>
      <c r="AA7" s="226"/>
    </row>
    <row r="8" spans="1:27" ht="19.95" customHeight="1">
      <c r="A8" s="217"/>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row>
    <row r="9" spans="1:27" ht="19.95" customHeight="1">
      <c r="A9" s="217"/>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row>
    <row r="10" spans="1:27" ht="19.95" customHeight="1">
      <c r="A10" s="218" t="s">
        <v>291</v>
      </c>
      <c r="B10" s="219"/>
      <c r="C10" s="218"/>
      <c r="D10" s="219"/>
      <c r="E10" s="219"/>
      <c r="F10" s="219"/>
      <c r="G10" s="220"/>
      <c r="H10" s="220"/>
      <c r="I10" s="220"/>
      <c r="J10" s="220"/>
      <c r="K10" s="220"/>
      <c r="L10" s="220"/>
      <c r="M10" s="220"/>
      <c r="N10" s="220"/>
      <c r="O10" s="220"/>
      <c r="P10" s="220"/>
      <c r="Q10" s="220"/>
      <c r="R10" s="220"/>
      <c r="S10" s="220"/>
      <c r="T10" s="220"/>
      <c r="U10" s="220"/>
      <c r="V10" s="220"/>
      <c r="W10" s="220"/>
      <c r="X10" s="220"/>
      <c r="Y10" s="220"/>
      <c r="Z10" s="220"/>
      <c r="AA10" s="215"/>
    </row>
    <row r="11" spans="1:27" ht="19.95" customHeight="1">
      <c r="A11" s="219" t="s">
        <v>53</v>
      </c>
      <c r="B11" s="219"/>
      <c r="C11" s="219"/>
      <c r="D11" s="219"/>
      <c r="E11" s="219"/>
      <c r="F11" s="219"/>
      <c r="G11" s="220"/>
      <c r="H11" s="220"/>
      <c r="I11" s="220"/>
      <c r="J11" s="220"/>
      <c r="K11" s="220"/>
      <c r="L11" s="220"/>
      <c r="M11" s="220"/>
      <c r="N11" s="220"/>
      <c r="O11" s="220"/>
      <c r="P11" s="220"/>
      <c r="Q11" s="220"/>
      <c r="R11" s="220"/>
      <c r="S11" s="220"/>
      <c r="T11" s="220"/>
      <c r="U11" s="220"/>
      <c r="V11" s="220"/>
      <c r="W11" s="220"/>
      <c r="X11" s="220"/>
      <c r="Y11" s="220"/>
      <c r="Z11" s="220"/>
      <c r="AA11" s="215"/>
    </row>
    <row r="12" spans="1:27" ht="19.95" customHeight="1">
      <c r="A12" s="219"/>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15"/>
    </row>
    <row r="13" spans="1:27" ht="19.95" customHeight="1">
      <c r="A13" s="213"/>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row>
    <row r="14" spans="1:27" ht="19.95" customHeight="1">
      <c r="A14" s="213" t="s">
        <v>292</v>
      </c>
      <c r="B14" s="213"/>
      <c r="C14" s="213"/>
      <c r="D14" s="213"/>
      <c r="E14" s="213"/>
      <c r="F14" s="213"/>
      <c r="G14" s="213"/>
      <c r="H14" s="213"/>
      <c r="I14" s="213"/>
      <c r="J14" s="215"/>
      <c r="K14" s="215"/>
      <c r="L14" s="215"/>
      <c r="M14" s="215"/>
      <c r="N14" s="215"/>
      <c r="O14" s="215"/>
      <c r="P14" s="215"/>
      <c r="Q14" s="215"/>
      <c r="R14" s="215"/>
      <c r="S14" s="215"/>
      <c r="T14" s="215"/>
      <c r="U14" s="215"/>
      <c r="V14" s="215"/>
      <c r="W14" s="215"/>
      <c r="X14" s="215"/>
      <c r="Y14" s="215"/>
      <c r="Z14" s="215"/>
      <c r="AA14" s="215"/>
    </row>
    <row r="15" spans="1:27" ht="19.95" customHeight="1">
      <c r="A15" s="213" t="s">
        <v>274</v>
      </c>
      <c r="B15" s="213"/>
      <c r="C15" s="213"/>
      <c r="D15" s="213"/>
      <c r="E15" s="213"/>
      <c r="F15" s="213"/>
      <c r="G15" s="213"/>
      <c r="H15" s="213"/>
      <c r="I15" s="213"/>
      <c r="J15" s="215"/>
      <c r="K15" s="215"/>
      <c r="L15" s="215"/>
      <c r="M15" s="215"/>
      <c r="N15" s="215"/>
      <c r="O15" s="215"/>
      <c r="P15" s="215"/>
      <c r="Q15" s="215"/>
      <c r="R15" s="215"/>
      <c r="S15" s="215"/>
      <c r="T15" s="215"/>
      <c r="U15" s="215"/>
      <c r="V15" s="215"/>
      <c r="W15" s="215"/>
      <c r="X15" s="215"/>
      <c r="Y15" s="215"/>
      <c r="Z15" s="215"/>
      <c r="AA15" s="215"/>
    </row>
    <row r="16" spans="1:27" ht="19.95" customHeight="1">
      <c r="A16" s="212" t="s">
        <v>275</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row>
    <row r="17" spans="1:26" s="215" customFormat="1" ht="19.95" customHeight="1">
      <c r="A17" s="221" t="s">
        <v>55</v>
      </c>
      <c r="B17" s="221"/>
      <c r="C17" s="221"/>
      <c r="D17" s="221"/>
      <c r="E17" s="221"/>
      <c r="F17" s="221"/>
      <c r="G17" s="221"/>
      <c r="H17" s="221"/>
      <c r="I17" s="221"/>
      <c r="J17" s="220"/>
      <c r="K17" s="220"/>
      <c r="L17" s="220"/>
      <c r="M17" s="220"/>
      <c r="N17" s="220"/>
      <c r="O17" s="220"/>
      <c r="P17" s="220"/>
      <c r="Q17" s="220"/>
      <c r="R17" s="220"/>
      <c r="S17" s="220"/>
      <c r="T17" s="220"/>
      <c r="U17" s="220"/>
      <c r="V17" s="220"/>
      <c r="W17" s="220"/>
      <c r="X17" s="220"/>
      <c r="Y17" s="220"/>
      <c r="Z17" s="220"/>
    </row>
    <row r="18" spans="1:26" s="215" customFormat="1" ht="19.95" customHeight="1">
      <c r="A18" s="216"/>
    </row>
    <row r="19" spans="1:26" s="215" customFormat="1" ht="19.95" customHeight="1">
      <c r="A19" s="216"/>
    </row>
    <row r="20" spans="1:26" s="215" customFormat="1" ht="19.95" customHeight="1"/>
    <row r="21" spans="1:26" s="215" customFormat="1" ht="19.95" customHeight="1">
      <c r="G21" s="222"/>
      <c r="H21" s="222"/>
      <c r="I21" s="222"/>
      <c r="J21" s="222"/>
      <c r="K21" s="222"/>
      <c r="L21" s="222"/>
      <c r="M21" s="222"/>
      <c r="N21" s="222"/>
      <c r="O21" s="222"/>
      <c r="P21" s="222"/>
      <c r="Q21" s="222"/>
      <c r="R21" s="222"/>
      <c r="S21" s="222"/>
      <c r="T21" s="223"/>
      <c r="U21" s="222"/>
      <c r="V21" s="222"/>
      <c r="W21" s="222"/>
    </row>
    <row r="22" spans="1:26" s="215" customFormat="1" ht="19.95" customHeight="1">
      <c r="B22" s="280" t="s">
        <v>231</v>
      </c>
      <c r="C22" s="281"/>
      <c r="D22" s="281"/>
      <c r="E22" s="281"/>
      <c r="F22" s="281"/>
      <c r="G22" s="282"/>
      <c r="H22" s="256"/>
      <c r="I22" s="257"/>
      <c r="J22" s="257"/>
      <c r="K22" s="257"/>
      <c r="L22" s="257"/>
      <c r="M22" s="257"/>
      <c r="N22" s="257"/>
      <c r="O22" s="257"/>
      <c r="P22" s="257"/>
      <c r="Q22" s="257"/>
      <c r="R22" s="257"/>
      <c r="S22" s="257"/>
      <c r="T22" s="257"/>
      <c r="U22" s="257"/>
      <c r="V22" s="257"/>
      <c r="W22" s="258"/>
    </row>
    <row r="23" spans="1:26" s="215" customFormat="1" ht="19.95" customHeight="1">
      <c r="B23" s="283"/>
      <c r="C23" s="284"/>
      <c r="D23" s="284"/>
      <c r="E23" s="284"/>
      <c r="F23" s="284"/>
      <c r="G23" s="285"/>
      <c r="H23" s="259"/>
      <c r="I23" s="260"/>
      <c r="J23" s="260"/>
      <c r="K23" s="260"/>
      <c r="L23" s="260"/>
      <c r="M23" s="260"/>
      <c r="N23" s="260"/>
      <c r="O23" s="260"/>
      <c r="P23" s="260"/>
      <c r="Q23" s="260"/>
      <c r="R23" s="260"/>
      <c r="S23" s="260"/>
      <c r="T23" s="260"/>
      <c r="U23" s="260"/>
      <c r="V23" s="260"/>
      <c r="W23" s="261"/>
    </row>
    <row r="24" spans="1:26" s="215" customFormat="1" ht="19.95" customHeight="1">
      <c r="B24" s="280" t="s">
        <v>232</v>
      </c>
      <c r="C24" s="281"/>
      <c r="D24" s="281"/>
      <c r="E24" s="281"/>
      <c r="F24" s="281"/>
      <c r="G24" s="282"/>
      <c r="H24" s="262" t="s">
        <v>270</v>
      </c>
      <c r="I24" s="264"/>
      <c r="J24" s="264"/>
      <c r="K24" s="264"/>
      <c r="L24" s="264"/>
      <c r="M24" s="264"/>
      <c r="N24" s="264"/>
      <c r="O24" s="264"/>
      <c r="P24" s="264"/>
      <c r="Q24" s="264"/>
      <c r="R24" s="264"/>
      <c r="S24" s="264"/>
      <c r="T24" s="264" t="s">
        <v>272</v>
      </c>
      <c r="U24" s="273" t="s">
        <v>134</v>
      </c>
      <c r="V24" s="273"/>
      <c r="W24" s="274"/>
    </row>
    <row r="25" spans="1:26" s="215" customFormat="1" ht="19.95" customHeight="1">
      <c r="B25" s="283"/>
      <c r="C25" s="284"/>
      <c r="D25" s="284"/>
      <c r="E25" s="284"/>
      <c r="F25" s="284"/>
      <c r="G25" s="285"/>
      <c r="H25" s="263"/>
      <c r="I25" s="265"/>
      <c r="J25" s="265"/>
      <c r="K25" s="265"/>
      <c r="L25" s="265"/>
      <c r="M25" s="265"/>
      <c r="N25" s="265"/>
      <c r="O25" s="265"/>
      <c r="P25" s="265"/>
      <c r="Q25" s="265"/>
      <c r="R25" s="265"/>
      <c r="S25" s="265"/>
      <c r="T25" s="265"/>
      <c r="U25" s="278"/>
      <c r="V25" s="278"/>
      <c r="W25" s="279"/>
    </row>
    <row r="26" spans="1:26" s="215" customFormat="1" ht="19.95" customHeight="1">
      <c r="B26" s="280" t="s">
        <v>233</v>
      </c>
      <c r="C26" s="281"/>
      <c r="D26" s="281"/>
      <c r="E26" s="281"/>
      <c r="F26" s="281"/>
      <c r="G26" s="282"/>
      <c r="H26" s="266"/>
      <c r="I26" s="267"/>
      <c r="J26" s="267"/>
      <c r="K26" s="267"/>
      <c r="L26" s="267"/>
      <c r="M26" s="267"/>
      <c r="N26" s="267"/>
      <c r="O26" s="267"/>
      <c r="P26" s="267"/>
      <c r="Q26" s="267"/>
      <c r="R26" s="267"/>
      <c r="S26" s="267"/>
      <c r="T26" s="267"/>
      <c r="U26" s="267"/>
      <c r="V26" s="267"/>
      <c r="W26" s="268"/>
    </row>
    <row r="27" spans="1:26" s="215" customFormat="1" ht="19.95" customHeight="1">
      <c r="B27" s="283"/>
      <c r="C27" s="284"/>
      <c r="D27" s="284"/>
      <c r="E27" s="284"/>
      <c r="F27" s="284"/>
      <c r="G27" s="285"/>
      <c r="H27" s="269"/>
      <c r="I27" s="270"/>
      <c r="J27" s="270"/>
      <c r="K27" s="270"/>
      <c r="L27" s="270"/>
      <c r="M27" s="270"/>
      <c r="N27" s="270"/>
      <c r="O27" s="270"/>
      <c r="P27" s="270"/>
      <c r="Q27" s="270"/>
      <c r="R27" s="270"/>
      <c r="S27" s="270"/>
      <c r="T27" s="270"/>
      <c r="U27" s="270"/>
      <c r="V27" s="270"/>
      <c r="W27" s="271"/>
    </row>
    <row r="28" spans="1:26" s="215" customFormat="1" ht="19.95" customHeight="1">
      <c r="B28" s="280" t="s">
        <v>234</v>
      </c>
      <c r="C28" s="281"/>
      <c r="D28" s="281"/>
      <c r="E28" s="281"/>
      <c r="F28" s="281"/>
      <c r="G28" s="282"/>
      <c r="H28" s="272"/>
      <c r="I28" s="273"/>
      <c r="J28" s="273"/>
      <c r="K28" s="273"/>
      <c r="L28" s="273"/>
      <c r="M28" s="273"/>
      <c r="N28" s="273"/>
      <c r="O28" s="273"/>
      <c r="P28" s="273"/>
      <c r="Q28" s="273"/>
      <c r="R28" s="273"/>
      <c r="S28" s="273"/>
      <c r="T28" s="273"/>
      <c r="U28" s="273"/>
      <c r="V28" s="273"/>
      <c r="W28" s="274"/>
    </row>
    <row r="29" spans="1:26" s="215" customFormat="1" ht="19.95" customHeight="1">
      <c r="B29" s="286"/>
      <c r="C29" s="287"/>
      <c r="D29" s="287"/>
      <c r="E29" s="287"/>
      <c r="F29" s="287"/>
      <c r="G29" s="288"/>
      <c r="H29" s="275"/>
      <c r="I29" s="276"/>
      <c r="J29" s="276"/>
      <c r="K29" s="276"/>
      <c r="L29" s="276"/>
      <c r="M29" s="276"/>
      <c r="N29" s="276"/>
      <c r="O29" s="276"/>
      <c r="P29" s="276"/>
      <c r="Q29" s="276"/>
      <c r="R29" s="276"/>
      <c r="S29" s="276"/>
      <c r="T29" s="276"/>
      <c r="U29" s="276"/>
      <c r="V29" s="276"/>
      <c r="W29" s="277"/>
    </row>
    <row r="30" spans="1:26" s="215" customFormat="1" ht="19.95" customHeight="1">
      <c r="A30" s="224"/>
      <c r="B30" s="286" t="s">
        <v>268</v>
      </c>
      <c r="C30" s="287"/>
      <c r="D30" s="287"/>
      <c r="E30" s="287"/>
      <c r="F30" s="287"/>
      <c r="G30" s="288"/>
      <c r="H30" s="247"/>
      <c r="I30" s="248"/>
      <c r="J30" s="248"/>
      <c r="K30" s="248"/>
      <c r="L30" s="248"/>
      <c r="M30" s="248"/>
      <c r="N30" s="248"/>
      <c r="O30" s="248"/>
      <c r="P30" s="248"/>
      <c r="Q30" s="248"/>
      <c r="R30" s="248"/>
      <c r="S30" s="248"/>
      <c r="T30" s="248"/>
      <c r="U30" s="248"/>
      <c r="V30" s="248"/>
      <c r="W30" s="249"/>
    </row>
    <row r="31" spans="1:26" s="215" customFormat="1" ht="19.95" customHeight="1">
      <c r="B31" s="283"/>
      <c r="C31" s="284"/>
      <c r="D31" s="284"/>
      <c r="E31" s="284"/>
      <c r="F31" s="284"/>
      <c r="G31" s="285"/>
      <c r="H31" s="250"/>
      <c r="I31" s="251"/>
      <c r="J31" s="251"/>
      <c r="K31" s="251"/>
      <c r="L31" s="251"/>
      <c r="M31" s="251"/>
      <c r="N31" s="251"/>
      <c r="O31" s="251"/>
      <c r="P31" s="251"/>
      <c r="Q31" s="251"/>
      <c r="R31" s="251"/>
      <c r="S31" s="251"/>
      <c r="T31" s="251"/>
      <c r="U31" s="251"/>
      <c r="V31" s="251"/>
      <c r="W31" s="252"/>
    </row>
    <row r="32" spans="1:26" s="215" customFormat="1" ht="19.95" customHeight="1">
      <c r="B32" s="224"/>
      <c r="C32" s="224"/>
    </row>
    <row r="33" spans="1:3" s="215" customFormat="1" ht="19.95" customHeight="1">
      <c r="B33" s="212" t="s">
        <v>54</v>
      </c>
      <c r="C33" s="224"/>
    </row>
    <row r="34" spans="1:3" s="215" customFormat="1" ht="19.95" customHeight="1">
      <c r="A34" s="224"/>
      <c r="B34" s="212" t="s">
        <v>293</v>
      </c>
    </row>
    <row r="35" spans="1:3" s="215" customFormat="1" ht="19.95" customHeight="1">
      <c r="A35" s="224"/>
    </row>
    <row r="36" spans="1:3" s="215" customFormat="1" ht="19.95" customHeight="1">
      <c r="A36" s="224"/>
    </row>
    <row r="37" spans="1:3" s="215" customFormat="1" ht="19.95" customHeight="1">
      <c r="A37" s="224"/>
    </row>
    <row r="38" spans="1:3" s="215" customFormat="1" ht="19.95" customHeight="1">
      <c r="A38" s="224"/>
    </row>
    <row r="39" spans="1:3" s="215" customFormat="1" ht="19.95" customHeight="1">
      <c r="A39" s="224"/>
    </row>
    <row r="40" spans="1:3" s="215" customFormat="1" ht="19.95" customHeight="1">
      <c r="A40" s="224"/>
    </row>
    <row r="41" spans="1:3" s="215" customFormat="1" ht="19.95" customHeight="1">
      <c r="A41" s="224"/>
    </row>
    <row r="42" spans="1:3" s="215" customFormat="1" ht="19.95" customHeight="1">
      <c r="A42" s="224"/>
    </row>
    <row r="43" spans="1:3" ht="19.95" customHeight="1">
      <c r="A43" s="1"/>
    </row>
    <row r="44" spans="1:3" ht="19.95" customHeight="1">
      <c r="A44" s="1"/>
    </row>
    <row r="45" spans="1:3" ht="19.95" customHeight="1">
      <c r="A45" s="1"/>
    </row>
    <row r="46" spans="1:3" ht="19.95" customHeight="1">
      <c r="A46" s="1"/>
    </row>
    <row r="47" spans="1:3" ht="19.95" customHeight="1">
      <c r="A47" s="1"/>
    </row>
    <row r="48" spans="1:3" ht="19.95" customHeight="1">
      <c r="A48" s="1"/>
    </row>
    <row r="49" spans="1:26" ht="19.95" customHeight="1">
      <c r="A49" s="1"/>
    </row>
    <row r="50" spans="1:26" ht="19.95" customHeight="1">
      <c r="A50" s="209" t="s">
        <v>294</v>
      </c>
      <c r="B50" s="210"/>
      <c r="C50" s="210"/>
      <c r="D50" s="210"/>
      <c r="E50" s="210"/>
      <c r="F50" s="210"/>
      <c r="G50" s="210"/>
      <c r="H50" s="210"/>
      <c r="I50" s="210"/>
      <c r="J50" s="4"/>
      <c r="K50" s="4"/>
      <c r="L50" s="4"/>
      <c r="M50" s="4"/>
      <c r="N50" s="4"/>
      <c r="O50" s="4"/>
      <c r="P50" s="4"/>
      <c r="Q50" s="4"/>
      <c r="R50" s="4"/>
      <c r="S50" s="4"/>
      <c r="T50" s="4"/>
      <c r="U50" s="4"/>
      <c r="V50" s="4"/>
      <c r="W50" s="4"/>
      <c r="X50" s="4"/>
      <c r="Y50" s="4"/>
      <c r="Z50" s="4"/>
    </row>
    <row r="51" spans="1:26" ht="19.95" customHeight="1">
      <c r="A51" s="2"/>
    </row>
    <row r="52" spans="1:26" ht="19.95" customHeight="1">
      <c r="A52" s="1"/>
    </row>
    <row r="53" spans="1:26" ht="19.95" customHeight="1">
      <c r="A53" s="2"/>
    </row>
    <row r="54" spans="1:26" ht="19.95" customHeight="1">
      <c r="A54" s="1"/>
    </row>
    <row r="55" spans="1:26" ht="19.95" customHeight="1">
      <c r="A55" s="1"/>
    </row>
    <row r="56" spans="1:26" ht="19.95" customHeight="1">
      <c r="A56" s="1"/>
    </row>
    <row r="57" spans="1:26" ht="19.95" customHeight="1">
      <c r="A57" s="1"/>
    </row>
    <row r="58" spans="1:26" ht="19.95" customHeight="1">
      <c r="A58" s="211" t="s">
        <v>0</v>
      </c>
      <c r="B58" s="4"/>
      <c r="C58" s="4"/>
      <c r="D58" s="4"/>
      <c r="E58" s="4"/>
      <c r="F58" s="4"/>
      <c r="G58" s="4"/>
      <c r="H58" s="4"/>
      <c r="I58" s="4"/>
      <c r="J58" s="4"/>
      <c r="K58" s="4"/>
      <c r="L58" s="4"/>
      <c r="M58" s="4"/>
      <c r="N58" s="4"/>
      <c r="O58" s="4"/>
      <c r="P58" s="4"/>
      <c r="Q58" s="4"/>
      <c r="R58" s="4"/>
      <c r="S58" s="4"/>
      <c r="T58" s="4"/>
      <c r="U58" s="4"/>
      <c r="V58" s="4"/>
      <c r="W58" s="4"/>
      <c r="X58" s="4"/>
      <c r="Y58" s="4"/>
      <c r="Z58" s="4"/>
    </row>
    <row r="59" spans="1:26" ht="19.95" customHeight="1">
      <c r="D59" s="177"/>
      <c r="E59" s="90" t="s">
        <v>135</v>
      </c>
      <c r="F59" s="255"/>
      <c r="G59" s="255"/>
      <c r="H59" s="255"/>
      <c r="I59" s="255"/>
      <c r="J59" s="255"/>
      <c r="K59" s="255"/>
      <c r="L59" s="255"/>
      <c r="M59" s="255"/>
      <c r="N59" s="255"/>
      <c r="O59" s="255"/>
      <c r="P59" s="91" t="s">
        <v>136</v>
      </c>
    </row>
    <row r="60" spans="1:26" ht="19.95" customHeight="1">
      <c r="A60" s="1"/>
    </row>
    <row r="61" spans="1:26" ht="19.95" customHeight="1">
      <c r="A61" s="1"/>
    </row>
    <row r="62" spans="1:26" ht="19.95" customHeight="1">
      <c r="A62" s="1"/>
    </row>
    <row r="63" spans="1:26" ht="19.95" customHeight="1">
      <c r="A63" s="1"/>
    </row>
    <row r="64" spans="1:26" ht="19.95" customHeight="1">
      <c r="A64" s="1"/>
    </row>
    <row r="65" spans="1:35" ht="19.95" customHeight="1">
      <c r="A65" s="1"/>
    </row>
    <row r="66" spans="1:35" ht="19.95" customHeight="1">
      <c r="A66" s="1"/>
    </row>
    <row r="67" spans="1:35" ht="19.95" customHeight="1">
      <c r="A67" s="1"/>
    </row>
    <row r="68" spans="1:35" ht="19.95" customHeight="1">
      <c r="A68" s="1"/>
    </row>
    <row r="69" spans="1:35" ht="19.95" customHeight="1">
      <c r="A69" s="1"/>
    </row>
    <row r="70" spans="1:35" ht="19.95" customHeight="1">
      <c r="A70" s="1"/>
      <c r="C70" s="272" t="s">
        <v>269</v>
      </c>
      <c r="D70" s="273"/>
      <c r="E70" s="273"/>
      <c r="F70" s="273"/>
      <c r="G70" s="274"/>
      <c r="H70" s="253"/>
      <c r="I70" s="254"/>
      <c r="J70" s="254"/>
      <c r="K70" s="254"/>
      <c r="L70" s="254"/>
      <c r="M70" s="254"/>
      <c r="N70" s="254"/>
      <c r="O70" s="254"/>
      <c r="P70" s="254"/>
      <c r="Q70" s="254"/>
      <c r="R70" s="254"/>
      <c r="S70" s="254"/>
      <c r="T70" s="254"/>
      <c r="U70" s="254"/>
      <c r="V70" s="254"/>
      <c r="W70" s="254"/>
      <c r="X70" s="289"/>
    </row>
    <row r="71" spans="1:35" ht="19.95" customHeight="1">
      <c r="B71" s="1"/>
      <c r="C71" s="292"/>
      <c r="D71" s="278"/>
      <c r="E71" s="278"/>
      <c r="F71" s="278"/>
      <c r="G71" s="279"/>
      <c r="H71" s="247"/>
      <c r="I71" s="248"/>
      <c r="J71" s="248"/>
      <c r="K71" s="248"/>
      <c r="L71" s="248"/>
      <c r="M71" s="248"/>
      <c r="N71" s="248"/>
      <c r="O71" s="248"/>
      <c r="P71" s="248"/>
      <c r="Q71" s="248"/>
      <c r="R71" s="248"/>
      <c r="S71" s="248"/>
      <c r="T71" s="248"/>
      <c r="U71" s="248"/>
      <c r="V71" s="248"/>
      <c r="W71" s="248"/>
      <c r="X71" s="249"/>
    </row>
    <row r="72" spans="1:35" ht="19.95" customHeight="1">
      <c r="C72" s="272" t="s">
        <v>1</v>
      </c>
      <c r="D72" s="273"/>
      <c r="E72" s="273"/>
      <c r="F72" s="273"/>
      <c r="G72" s="274"/>
      <c r="H72" s="253" t="s">
        <v>270</v>
      </c>
      <c r="I72" s="254">
        <f>I24</f>
        <v>0</v>
      </c>
      <c r="J72" s="254"/>
      <c r="K72" s="254"/>
      <c r="L72" s="254"/>
      <c r="M72" s="254"/>
      <c r="N72" s="254"/>
      <c r="O72" s="254"/>
      <c r="P72" s="254"/>
      <c r="Q72" s="254"/>
      <c r="R72" s="254"/>
      <c r="S72" s="254"/>
      <c r="T72" s="254" t="s">
        <v>272</v>
      </c>
      <c r="U72" s="254" t="s">
        <v>271</v>
      </c>
      <c r="V72" s="254"/>
      <c r="W72" s="254"/>
      <c r="X72" s="289"/>
      <c r="AB72" s="1"/>
      <c r="AC72" s="1"/>
    </row>
    <row r="73" spans="1:35" ht="19.95" customHeight="1">
      <c r="C73" s="292"/>
      <c r="D73" s="278"/>
      <c r="E73" s="278"/>
      <c r="F73" s="278"/>
      <c r="G73" s="279"/>
      <c r="H73" s="250"/>
      <c r="I73" s="251"/>
      <c r="J73" s="251"/>
      <c r="K73" s="251"/>
      <c r="L73" s="251"/>
      <c r="M73" s="251"/>
      <c r="N73" s="251"/>
      <c r="O73" s="251"/>
      <c r="P73" s="251"/>
      <c r="Q73" s="251"/>
      <c r="R73" s="251"/>
      <c r="S73" s="251"/>
      <c r="T73" s="251"/>
      <c r="U73" s="251"/>
      <c r="V73" s="251"/>
      <c r="W73" s="251"/>
      <c r="X73" s="252"/>
      <c r="AB73" s="13"/>
      <c r="AC73" s="13"/>
      <c r="AD73" s="13"/>
      <c r="AE73" s="13"/>
      <c r="AF73" s="13"/>
      <c r="AG73" s="13"/>
      <c r="AH73" s="13"/>
      <c r="AI73" s="13"/>
    </row>
    <row r="74" spans="1:35" ht="19.95" customHeight="1">
      <c r="C74" s="272" t="s">
        <v>2</v>
      </c>
      <c r="D74" s="273"/>
      <c r="E74" s="273"/>
      <c r="F74" s="273"/>
      <c r="G74" s="274"/>
      <c r="H74" s="247" t="s">
        <v>273</v>
      </c>
      <c r="I74" s="248"/>
      <c r="J74" s="248"/>
      <c r="K74" s="248"/>
      <c r="L74" s="248"/>
      <c r="M74" s="248"/>
      <c r="N74" s="248"/>
      <c r="O74" s="248"/>
      <c r="P74" s="248"/>
      <c r="Q74" s="248"/>
      <c r="R74" s="248"/>
      <c r="S74" s="248"/>
      <c r="T74" s="248"/>
      <c r="U74" s="248"/>
      <c r="V74" s="248"/>
      <c r="W74" s="248"/>
      <c r="X74" s="249"/>
      <c r="AB74" s="13"/>
      <c r="AC74" s="13"/>
      <c r="AD74" s="13"/>
      <c r="AE74" s="13"/>
      <c r="AF74" s="13"/>
      <c r="AG74" s="13"/>
      <c r="AH74" s="13"/>
      <c r="AI74" s="13"/>
    </row>
    <row r="75" spans="1:35" ht="19.95" customHeight="1">
      <c r="C75" s="292"/>
      <c r="D75" s="278"/>
      <c r="E75" s="278"/>
      <c r="F75" s="278"/>
      <c r="G75" s="279"/>
      <c r="H75" s="250"/>
      <c r="I75" s="251"/>
      <c r="J75" s="251"/>
      <c r="K75" s="251"/>
      <c r="L75" s="251"/>
      <c r="M75" s="251"/>
      <c r="N75" s="251"/>
      <c r="O75" s="251"/>
      <c r="P75" s="251"/>
      <c r="Q75" s="251"/>
      <c r="R75" s="251"/>
      <c r="S75" s="251"/>
      <c r="T75" s="251"/>
      <c r="U75" s="251"/>
      <c r="V75" s="251"/>
      <c r="W75" s="251"/>
      <c r="X75" s="252"/>
      <c r="AB75" s="13"/>
      <c r="AC75" s="13"/>
      <c r="AD75" s="13"/>
      <c r="AE75" s="13"/>
      <c r="AF75" s="13"/>
      <c r="AG75" s="13"/>
      <c r="AH75" s="13"/>
      <c r="AI75" s="13"/>
    </row>
    <row r="76" spans="1:35" ht="19.95" customHeight="1">
      <c r="C76" s="272" t="s">
        <v>3</v>
      </c>
      <c r="D76" s="273"/>
      <c r="E76" s="273"/>
      <c r="F76" s="273"/>
      <c r="G76" s="274"/>
      <c r="H76" s="253" t="s">
        <v>276</v>
      </c>
      <c r="I76" s="254"/>
      <c r="J76" s="254"/>
      <c r="K76" s="254" t="s">
        <v>277</v>
      </c>
      <c r="L76" s="254"/>
      <c r="M76" s="254" t="s">
        <v>278</v>
      </c>
      <c r="N76" s="254"/>
      <c r="O76" s="254" t="s">
        <v>279</v>
      </c>
      <c r="P76" s="254" t="s">
        <v>280</v>
      </c>
      <c r="Q76" s="254" t="s">
        <v>276</v>
      </c>
      <c r="R76" s="254"/>
      <c r="S76" s="254"/>
      <c r="T76" s="254" t="s">
        <v>277</v>
      </c>
      <c r="U76" s="254"/>
      <c r="V76" s="254" t="s">
        <v>278</v>
      </c>
      <c r="W76" s="254"/>
      <c r="X76" s="290" t="s">
        <v>279</v>
      </c>
      <c r="AB76" s="13"/>
      <c r="AC76" s="13"/>
      <c r="AD76" s="13"/>
      <c r="AE76" s="13"/>
      <c r="AF76" s="13"/>
      <c r="AG76" s="13"/>
      <c r="AH76" s="13"/>
      <c r="AI76" s="13"/>
    </row>
    <row r="77" spans="1:35" ht="19.95" customHeight="1">
      <c r="B77" s="1"/>
      <c r="C77" s="292"/>
      <c r="D77" s="278"/>
      <c r="E77" s="278"/>
      <c r="F77" s="278"/>
      <c r="G77" s="279"/>
      <c r="H77" s="250"/>
      <c r="I77" s="251"/>
      <c r="J77" s="251"/>
      <c r="K77" s="251"/>
      <c r="L77" s="251"/>
      <c r="M77" s="251"/>
      <c r="N77" s="251"/>
      <c r="O77" s="251"/>
      <c r="P77" s="251"/>
      <c r="Q77" s="251"/>
      <c r="R77" s="251"/>
      <c r="S77" s="251"/>
      <c r="T77" s="251"/>
      <c r="U77" s="251"/>
      <c r="V77" s="251"/>
      <c r="W77" s="251"/>
      <c r="X77" s="291"/>
      <c r="AB77" s="13"/>
      <c r="AC77" s="13"/>
      <c r="AD77" s="13"/>
      <c r="AE77" s="13"/>
      <c r="AF77" s="13"/>
      <c r="AG77" s="13"/>
      <c r="AH77" s="13"/>
      <c r="AI77" s="13"/>
    </row>
    <row r="78" spans="1:35">
      <c r="B78" s="1"/>
      <c r="AB78" s="13"/>
      <c r="AC78" s="13"/>
      <c r="AD78" s="13"/>
      <c r="AE78" s="13"/>
      <c r="AF78" s="13"/>
      <c r="AG78" s="13"/>
      <c r="AH78" s="13"/>
      <c r="AI78" s="13"/>
    </row>
    <row r="79" spans="1:35">
      <c r="A79" s="1"/>
    </row>
  </sheetData>
  <mergeCells count="39">
    <mergeCell ref="C70:G71"/>
    <mergeCell ref="C72:G73"/>
    <mergeCell ref="C74:G75"/>
    <mergeCell ref="C76:G77"/>
    <mergeCell ref="S76:S77"/>
    <mergeCell ref="U76:U77"/>
    <mergeCell ref="W76:W77"/>
    <mergeCell ref="H70:X71"/>
    <mergeCell ref="U72:X73"/>
    <mergeCell ref="H74:X75"/>
    <mergeCell ref="X76:X77"/>
    <mergeCell ref="B22:G23"/>
    <mergeCell ref="B24:G25"/>
    <mergeCell ref="B26:G27"/>
    <mergeCell ref="B28:G29"/>
    <mergeCell ref="B30:G31"/>
    <mergeCell ref="H22:W23"/>
    <mergeCell ref="H24:H25"/>
    <mergeCell ref="I24:S25"/>
    <mergeCell ref="H26:W27"/>
    <mergeCell ref="H28:W29"/>
    <mergeCell ref="T24:T25"/>
    <mergeCell ref="U24:W25"/>
    <mergeCell ref="H30:W31"/>
    <mergeCell ref="H76:I77"/>
    <mergeCell ref="J76:J77"/>
    <mergeCell ref="K76:K77"/>
    <mergeCell ref="M76:M77"/>
    <mergeCell ref="H72:H73"/>
    <mergeCell ref="I72:S73"/>
    <mergeCell ref="T72:T73"/>
    <mergeCell ref="O76:O77"/>
    <mergeCell ref="L76:L77"/>
    <mergeCell ref="N76:N77"/>
    <mergeCell ref="P76:P77"/>
    <mergeCell ref="Q76:R77"/>
    <mergeCell ref="T76:T77"/>
    <mergeCell ref="V76:V77"/>
    <mergeCell ref="F59:O59"/>
  </mergeCells>
  <phoneticPr fontId="27"/>
  <conditionalFormatting sqref="D59:E59">
    <cfRule type="cellIs" dxfId="5"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scale="7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Z42"/>
  <sheetViews>
    <sheetView showGridLines="0" showZeros="0" view="pageBreakPreview" zoomScaleNormal="100" zoomScaleSheetLayoutView="100" workbookViewId="0"/>
  </sheetViews>
  <sheetFormatPr defaultColWidth="8.796875" defaultRowHeight="18"/>
  <cols>
    <col min="1" max="15" width="3.69921875" customWidth="1"/>
    <col min="16" max="16" width="5.296875" customWidth="1"/>
    <col min="17" max="18" width="3.69921875" customWidth="1"/>
    <col min="19" max="19" width="5.296875" customWidth="1"/>
    <col min="20" max="25" width="3.69921875" customWidth="1"/>
    <col min="26" max="26" width="4.59765625" customWidth="1"/>
  </cols>
  <sheetData>
    <row r="1" spans="1:26" s="13" customFormat="1" ht="19.95" customHeight="1">
      <c r="A1" s="120"/>
      <c r="I1" s="144"/>
      <c r="J1" s="344"/>
      <c r="K1" s="344"/>
      <c r="M1" s="119"/>
      <c r="S1" s="136" t="s">
        <v>132</v>
      </c>
      <c r="U1" s="124"/>
      <c r="V1" s="124"/>
      <c r="W1" s="124"/>
      <c r="X1" s="124"/>
      <c r="Y1" s="137">
        <f>鑑!$H$70</f>
        <v>0</v>
      </c>
    </row>
    <row r="2" spans="1:26" s="13" customFormat="1" ht="19.95" customHeight="1">
      <c r="A2" s="13" t="s">
        <v>200</v>
      </c>
      <c r="B2" s="147"/>
      <c r="C2" s="147"/>
      <c r="I2" s="144"/>
      <c r="J2" s="540"/>
      <c r="K2" s="540"/>
      <c r="L2" s="153"/>
      <c r="S2" s="136" t="s">
        <v>133</v>
      </c>
      <c r="U2" s="138"/>
      <c r="V2" s="138"/>
      <c r="W2" s="138"/>
      <c r="X2" s="138"/>
      <c r="Y2" s="139" t="str">
        <f>(鑑!$I$24&amp;"養成科")</f>
        <v>養成科</v>
      </c>
    </row>
    <row r="3" spans="1:26" s="13" customFormat="1" ht="19.95" customHeight="1">
      <c r="B3" s="147"/>
      <c r="C3" s="147"/>
      <c r="I3" s="144"/>
      <c r="J3" s="146"/>
      <c r="K3" s="146"/>
      <c r="L3" s="153"/>
      <c r="S3" s="136"/>
      <c r="W3" s="136"/>
      <c r="X3" s="136"/>
      <c r="Y3" s="148"/>
    </row>
    <row r="4" spans="1:26" s="121" customFormat="1" ht="19.95" customHeight="1">
      <c r="A4" s="49" t="s">
        <v>50</v>
      </c>
      <c r="B4" s="49"/>
      <c r="C4" s="49"/>
      <c r="D4" s="49"/>
      <c r="E4" s="49"/>
      <c r="F4" s="49"/>
      <c r="G4" s="49"/>
      <c r="H4" s="49"/>
      <c r="I4" s="49"/>
      <c r="J4" s="49"/>
      <c r="K4" s="49"/>
      <c r="L4" s="49"/>
      <c r="M4" s="49"/>
      <c r="N4" s="50"/>
      <c r="O4" s="50"/>
      <c r="P4" s="50"/>
      <c r="Q4" s="50"/>
      <c r="R4" s="123"/>
      <c r="S4" s="123"/>
      <c r="T4" s="123"/>
      <c r="U4" s="123"/>
      <c r="V4" s="123"/>
      <c r="W4" s="123"/>
      <c r="X4" s="123"/>
      <c r="Y4" s="123"/>
      <c r="Z4" s="123"/>
    </row>
    <row r="5" spans="1:26" s="121" customFormat="1" ht="19.95" customHeight="1">
      <c r="A5" s="11"/>
      <c r="B5" s="11"/>
      <c r="C5" s="11"/>
      <c r="D5" s="11"/>
      <c r="E5" s="11"/>
      <c r="F5" s="11"/>
      <c r="G5" s="11"/>
      <c r="H5" s="11"/>
      <c r="I5" s="11"/>
      <c r="J5" s="11"/>
      <c r="K5" s="11"/>
      <c r="L5" s="11"/>
      <c r="M5" s="11"/>
      <c r="N5" s="96"/>
      <c r="O5" s="96"/>
      <c r="P5" s="96"/>
      <c r="Q5" s="96"/>
    </row>
    <row r="6" spans="1:26" ht="19.95" customHeight="1">
      <c r="A6" s="443" t="s">
        <v>51</v>
      </c>
      <c r="B6" s="443"/>
      <c r="C6" s="443"/>
      <c r="D6" s="443"/>
      <c r="E6" s="443"/>
      <c r="F6" s="443"/>
      <c r="G6" s="443"/>
      <c r="H6" s="443"/>
      <c r="I6" s="443"/>
      <c r="J6" s="443"/>
      <c r="K6" s="443"/>
      <c r="L6" s="443"/>
      <c r="M6" s="443"/>
      <c r="N6" s="444"/>
    </row>
    <row r="7" spans="1:26" s="13" customFormat="1" ht="19.95" customHeight="1">
      <c r="A7" s="548"/>
      <c r="B7" s="554" t="s">
        <v>112</v>
      </c>
      <c r="C7" s="554"/>
      <c r="D7" s="554"/>
      <c r="E7" s="555" t="s">
        <v>115</v>
      </c>
      <c r="F7" s="555"/>
      <c r="G7" s="555"/>
      <c r="H7" s="555"/>
      <c r="I7" s="555"/>
      <c r="J7" s="556" t="s">
        <v>116</v>
      </c>
      <c r="K7" s="557"/>
      <c r="L7" s="555" t="s">
        <v>117</v>
      </c>
      <c r="M7" s="554" t="s">
        <v>118</v>
      </c>
      <c r="N7" s="551" t="s">
        <v>119</v>
      </c>
      <c r="O7" s="552"/>
      <c r="P7" s="553"/>
      <c r="Q7" s="556" t="s">
        <v>120</v>
      </c>
      <c r="R7" s="566"/>
      <c r="S7" s="566"/>
      <c r="T7" s="554" t="s">
        <v>121</v>
      </c>
      <c r="U7" s="554"/>
      <c r="V7" s="554"/>
      <c r="W7" s="554" t="s">
        <v>122</v>
      </c>
      <c r="X7" s="554"/>
      <c r="Y7" s="554"/>
    </row>
    <row r="8" spans="1:26" s="13" customFormat="1" ht="19.95" customHeight="1">
      <c r="A8" s="549"/>
      <c r="B8" s="554"/>
      <c r="C8" s="554"/>
      <c r="D8" s="554"/>
      <c r="E8" s="555"/>
      <c r="F8" s="555"/>
      <c r="G8" s="555"/>
      <c r="H8" s="555"/>
      <c r="I8" s="555"/>
      <c r="J8" s="558"/>
      <c r="K8" s="559"/>
      <c r="L8" s="555"/>
      <c r="M8" s="554"/>
      <c r="N8" s="549"/>
      <c r="O8" s="556" t="s">
        <v>123</v>
      </c>
      <c r="P8" s="25"/>
      <c r="Q8" s="567"/>
      <c r="R8" s="556" t="s">
        <v>124</v>
      </c>
      <c r="S8" s="26"/>
      <c r="T8" s="554"/>
      <c r="U8" s="554"/>
      <c r="V8" s="554"/>
      <c r="W8" s="554"/>
      <c r="X8" s="554"/>
      <c r="Y8" s="554"/>
    </row>
    <row r="9" spans="1:26" s="13" customFormat="1" ht="19.95" customHeight="1">
      <c r="A9" s="549"/>
      <c r="B9" s="554"/>
      <c r="C9" s="554"/>
      <c r="D9" s="554"/>
      <c r="E9" s="555"/>
      <c r="F9" s="555"/>
      <c r="G9" s="555"/>
      <c r="H9" s="555"/>
      <c r="I9" s="555"/>
      <c r="J9" s="558"/>
      <c r="K9" s="559"/>
      <c r="L9" s="562"/>
      <c r="M9" s="548"/>
      <c r="N9" s="549"/>
      <c r="O9" s="558"/>
      <c r="P9" s="548" t="s">
        <v>125</v>
      </c>
      <c r="Q9" s="567"/>
      <c r="R9" s="558"/>
      <c r="S9" s="548" t="s">
        <v>126</v>
      </c>
      <c r="T9" s="554"/>
      <c r="U9" s="554"/>
      <c r="V9" s="554"/>
      <c r="W9" s="554"/>
      <c r="X9" s="554"/>
      <c r="Y9" s="554"/>
    </row>
    <row r="10" spans="1:26" s="13" customFormat="1" ht="19.95" customHeight="1">
      <c r="A10" s="549"/>
      <c r="B10" s="554"/>
      <c r="C10" s="554"/>
      <c r="D10" s="554"/>
      <c r="E10" s="555"/>
      <c r="F10" s="555"/>
      <c r="G10" s="555"/>
      <c r="H10" s="555"/>
      <c r="I10" s="555"/>
      <c r="J10" s="558"/>
      <c r="K10" s="559"/>
      <c r="L10" s="562"/>
      <c r="M10" s="562"/>
      <c r="N10" s="549"/>
      <c r="O10" s="558"/>
      <c r="P10" s="567"/>
      <c r="Q10" s="567"/>
      <c r="R10" s="568"/>
      <c r="S10" s="567"/>
      <c r="T10" s="554"/>
      <c r="U10" s="554"/>
      <c r="V10" s="554"/>
      <c r="W10" s="554"/>
      <c r="X10" s="554"/>
      <c r="Y10" s="554"/>
    </row>
    <row r="11" spans="1:26" s="13" customFormat="1" ht="19.95" customHeight="1">
      <c r="A11" s="550"/>
      <c r="B11" s="554"/>
      <c r="C11" s="554"/>
      <c r="D11" s="554"/>
      <c r="E11" s="555"/>
      <c r="F11" s="555"/>
      <c r="G11" s="555"/>
      <c r="H11" s="555"/>
      <c r="I11" s="555"/>
      <c r="J11" s="560"/>
      <c r="K11" s="561"/>
      <c r="L11" s="27" t="s">
        <v>92</v>
      </c>
      <c r="M11" s="27" t="s">
        <v>93</v>
      </c>
      <c r="N11" s="29" t="s">
        <v>94</v>
      </c>
      <c r="O11" s="30" t="s">
        <v>95</v>
      </c>
      <c r="P11" s="28" t="s">
        <v>96</v>
      </c>
      <c r="Q11" s="29" t="s">
        <v>127</v>
      </c>
      <c r="R11" s="27" t="s">
        <v>128</v>
      </c>
      <c r="S11" s="31" t="s">
        <v>129</v>
      </c>
      <c r="T11" s="554"/>
      <c r="U11" s="554"/>
      <c r="V11" s="554"/>
      <c r="W11" s="554"/>
      <c r="X11" s="554"/>
      <c r="Y11" s="554"/>
    </row>
    <row r="12" spans="1:26" s="6" customFormat="1" ht="19.95" customHeight="1">
      <c r="A12" s="15">
        <v>1</v>
      </c>
      <c r="B12" s="564"/>
      <c r="C12" s="564"/>
      <c r="D12" s="564"/>
      <c r="E12" s="564"/>
      <c r="F12" s="564"/>
      <c r="G12" s="564"/>
      <c r="H12" s="564"/>
      <c r="I12" s="564"/>
      <c r="J12" s="569"/>
      <c r="K12" s="570"/>
      <c r="L12" s="175"/>
      <c r="M12" s="175"/>
      <c r="N12" s="175"/>
      <c r="O12" s="184"/>
      <c r="P12" s="184"/>
      <c r="Q12" s="185"/>
      <c r="R12" s="185"/>
      <c r="S12" s="186"/>
      <c r="T12" s="571" t="e">
        <f>(R12+O12)/(Q12+O12)</f>
        <v>#DIV/0!</v>
      </c>
      <c r="U12" s="571"/>
      <c r="V12" s="571"/>
      <c r="W12" s="571" t="e">
        <f>(S12+P12)/(Q12+P12)</f>
        <v>#DIV/0!</v>
      </c>
      <c r="X12" s="571"/>
      <c r="Y12" s="571"/>
    </row>
    <row r="13" spans="1:26" s="6" customFormat="1" ht="19.95" customHeight="1">
      <c r="A13" s="15">
        <v>2</v>
      </c>
      <c r="B13" s="564"/>
      <c r="C13" s="564"/>
      <c r="D13" s="564"/>
      <c r="E13" s="564"/>
      <c r="F13" s="564"/>
      <c r="G13" s="564"/>
      <c r="H13" s="564"/>
      <c r="I13" s="564"/>
      <c r="J13" s="569"/>
      <c r="K13" s="570"/>
      <c r="L13" s="175"/>
      <c r="M13" s="175"/>
      <c r="N13" s="175"/>
      <c r="O13" s="184"/>
      <c r="P13" s="184"/>
      <c r="Q13" s="185"/>
      <c r="R13" s="185"/>
      <c r="S13" s="186"/>
      <c r="T13" s="571" t="e">
        <f>(R13+O13)/(Q13+O13)</f>
        <v>#DIV/0!</v>
      </c>
      <c r="U13" s="571"/>
      <c r="V13" s="571"/>
      <c r="W13" s="571" t="e">
        <f>(S13+P13)/(Q13+P13)</f>
        <v>#DIV/0!</v>
      </c>
      <c r="X13" s="571"/>
      <c r="Y13" s="571"/>
    </row>
    <row r="14" spans="1:26" s="6" customFormat="1" ht="19.95" customHeight="1">
      <c r="A14" s="15">
        <v>3</v>
      </c>
      <c r="B14" s="564"/>
      <c r="C14" s="564"/>
      <c r="D14" s="564"/>
      <c r="E14" s="564"/>
      <c r="F14" s="564"/>
      <c r="G14" s="564"/>
      <c r="H14" s="564"/>
      <c r="I14" s="564"/>
      <c r="J14" s="569"/>
      <c r="K14" s="570"/>
      <c r="L14" s="175"/>
      <c r="M14" s="175"/>
      <c r="N14" s="175"/>
      <c r="O14" s="184"/>
      <c r="P14" s="184"/>
      <c r="Q14" s="185"/>
      <c r="R14" s="185"/>
      <c r="S14" s="186"/>
      <c r="T14" s="571" t="e">
        <f>(R14+O14)/(Q14+O14)</f>
        <v>#DIV/0!</v>
      </c>
      <c r="U14" s="571"/>
      <c r="V14" s="571"/>
      <c r="W14" s="571" t="e">
        <f>(S14+P14)/(Q14+P14)</f>
        <v>#DIV/0!</v>
      </c>
      <c r="X14" s="571"/>
      <c r="Y14" s="571"/>
    </row>
    <row r="15" spans="1:26" ht="19.95" customHeight="1">
      <c r="A15" s="7">
        <v>4</v>
      </c>
      <c r="B15" s="564"/>
      <c r="C15" s="564"/>
      <c r="D15" s="564"/>
      <c r="E15" s="564"/>
      <c r="F15" s="564"/>
      <c r="G15" s="564"/>
      <c r="H15" s="564"/>
      <c r="I15" s="564"/>
      <c r="J15" s="569"/>
      <c r="K15" s="570"/>
      <c r="L15" s="184"/>
      <c r="M15" s="184"/>
      <c r="N15" s="184"/>
      <c r="O15" s="184"/>
      <c r="P15" s="184"/>
      <c r="Q15" s="187"/>
      <c r="R15" s="188"/>
      <c r="S15" s="188"/>
      <c r="T15" s="571" t="e">
        <f>(R15+O15)/(Q15+O15)</f>
        <v>#DIV/0!</v>
      </c>
      <c r="U15" s="571"/>
      <c r="V15" s="571"/>
      <c r="W15" s="571" t="e">
        <f>(S15+P15)/(Q15+P15)</f>
        <v>#DIV/0!</v>
      </c>
      <c r="X15" s="571"/>
      <c r="Y15" s="571"/>
    </row>
    <row r="16" spans="1:26" ht="19.95" customHeight="1">
      <c r="A16" s="7">
        <v>5</v>
      </c>
      <c r="B16" s="564"/>
      <c r="C16" s="564"/>
      <c r="D16" s="564"/>
      <c r="E16" s="564"/>
      <c r="F16" s="564"/>
      <c r="G16" s="564"/>
      <c r="H16" s="564"/>
      <c r="I16" s="564"/>
      <c r="J16" s="569"/>
      <c r="K16" s="570"/>
      <c r="L16" s="184"/>
      <c r="M16" s="184"/>
      <c r="N16" s="184"/>
      <c r="O16" s="184"/>
      <c r="P16" s="184"/>
      <c r="Q16" s="187"/>
      <c r="R16" s="188"/>
      <c r="S16" s="188"/>
      <c r="T16" s="571" t="e">
        <f>(R16+O16)/(Q16+O16)</f>
        <v>#DIV/0!</v>
      </c>
      <c r="U16" s="571"/>
      <c r="V16" s="571"/>
      <c r="W16" s="571" t="e">
        <f>(S16+P16)/(Q16+P16)</f>
        <v>#DIV/0!</v>
      </c>
      <c r="X16" s="571"/>
      <c r="Y16" s="571"/>
    </row>
    <row r="17" spans="1:26" ht="19.95" customHeight="1">
      <c r="A17" s="21"/>
      <c r="B17" s="21"/>
      <c r="C17" s="21"/>
      <c r="D17" s="21"/>
      <c r="E17" s="21"/>
      <c r="F17" s="21"/>
      <c r="G17" s="22"/>
      <c r="H17" s="22"/>
      <c r="I17" s="22"/>
      <c r="J17" s="22"/>
      <c r="K17" s="22"/>
      <c r="L17" s="22"/>
      <c r="M17" s="22"/>
      <c r="N17" s="23"/>
      <c r="Q17" s="24"/>
    </row>
    <row r="18" spans="1:26" ht="19.95" customHeight="1">
      <c r="A18" s="563" t="s">
        <v>152</v>
      </c>
      <c r="B18" s="563"/>
      <c r="C18" s="563"/>
      <c r="D18" s="563"/>
      <c r="E18" s="563"/>
      <c r="F18" s="563"/>
      <c r="G18" s="563"/>
      <c r="H18" s="563"/>
      <c r="I18" s="563"/>
      <c r="J18" s="563"/>
      <c r="K18" s="563"/>
      <c r="L18" s="563"/>
      <c r="M18" s="563"/>
      <c r="N18" s="563"/>
      <c r="O18" s="563"/>
      <c r="P18" s="563"/>
      <c r="Q18" s="563"/>
      <c r="V18" s="565"/>
      <c r="W18" s="565"/>
    </row>
    <row r="19" spans="1:26" ht="19.95" customHeight="1">
      <c r="A19" s="548"/>
      <c r="B19" s="554" t="s">
        <v>112</v>
      </c>
      <c r="C19" s="554"/>
      <c r="D19" s="554"/>
      <c r="E19" s="555" t="s">
        <v>115</v>
      </c>
      <c r="F19" s="555"/>
      <c r="G19" s="555"/>
      <c r="H19" s="555"/>
      <c r="I19" s="555"/>
      <c r="J19" s="556" t="s">
        <v>116</v>
      </c>
      <c r="K19" s="557"/>
      <c r="L19" s="555" t="s">
        <v>117</v>
      </c>
      <c r="M19" s="554" t="s">
        <v>290</v>
      </c>
      <c r="N19" s="551" t="s">
        <v>119</v>
      </c>
      <c r="O19" s="552"/>
      <c r="P19" s="553"/>
      <c r="Q19" s="556" t="s">
        <v>120</v>
      </c>
      <c r="R19" s="566"/>
      <c r="S19" s="566"/>
      <c r="T19" s="554" t="s">
        <v>121</v>
      </c>
      <c r="U19" s="554"/>
      <c r="V19" s="554"/>
      <c r="W19" s="554" t="s">
        <v>122</v>
      </c>
      <c r="X19" s="554"/>
      <c r="Y19" s="554"/>
    </row>
    <row r="20" spans="1:26" ht="19.95" customHeight="1">
      <c r="A20" s="549"/>
      <c r="B20" s="554"/>
      <c r="C20" s="554"/>
      <c r="D20" s="554"/>
      <c r="E20" s="555"/>
      <c r="F20" s="555"/>
      <c r="G20" s="555"/>
      <c r="H20" s="555"/>
      <c r="I20" s="555"/>
      <c r="J20" s="558"/>
      <c r="K20" s="559"/>
      <c r="L20" s="555"/>
      <c r="M20" s="554"/>
      <c r="N20" s="549"/>
      <c r="O20" s="556" t="s">
        <v>123</v>
      </c>
      <c r="P20" s="25"/>
      <c r="Q20" s="567"/>
      <c r="R20" s="556" t="s">
        <v>124</v>
      </c>
      <c r="S20" s="26"/>
      <c r="T20" s="554"/>
      <c r="U20" s="554"/>
      <c r="V20" s="554"/>
      <c r="W20" s="554"/>
      <c r="X20" s="554"/>
      <c r="Y20" s="554"/>
    </row>
    <row r="21" spans="1:26" ht="19.95" customHeight="1">
      <c r="A21" s="549"/>
      <c r="B21" s="554"/>
      <c r="C21" s="554"/>
      <c r="D21" s="554"/>
      <c r="E21" s="555"/>
      <c r="F21" s="555"/>
      <c r="G21" s="555"/>
      <c r="H21" s="555"/>
      <c r="I21" s="555"/>
      <c r="J21" s="558"/>
      <c r="K21" s="559"/>
      <c r="L21" s="562"/>
      <c r="M21" s="548"/>
      <c r="N21" s="549"/>
      <c r="O21" s="558"/>
      <c r="P21" s="548" t="s">
        <v>125</v>
      </c>
      <c r="Q21" s="567"/>
      <c r="R21" s="558"/>
      <c r="S21" s="548" t="s">
        <v>126</v>
      </c>
      <c r="T21" s="554"/>
      <c r="U21" s="554"/>
      <c r="V21" s="554"/>
      <c r="W21" s="554"/>
      <c r="X21" s="554"/>
      <c r="Y21" s="554"/>
    </row>
    <row r="22" spans="1:26" ht="19.95" customHeight="1">
      <c r="A22" s="549"/>
      <c r="B22" s="554"/>
      <c r="C22" s="554"/>
      <c r="D22" s="554"/>
      <c r="E22" s="555"/>
      <c r="F22" s="555"/>
      <c r="G22" s="555"/>
      <c r="H22" s="555"/>
      <c r="I22" s="555"/>
      <c r="J22" s="558"/>
      <c r="K22" s="559"/>
      <c r="L22" s="562"/>
      <c r="M22" s="562"/>
      <c r="N22" s="549"/>
      <c r="O22" s="558"/>
      <c r="P22" s="567"/>
      <c r="Q22" s="567"/>
      <c r="R22" s="568"/>
      <c r="S22" s="567"/>
      <c r="T22" s="554"/>
      <c r="U22" s="554"/>
      <c r="V22" s="554"/>
      <c r="W22" s="554"/>
      <c r="X22" s="554"/>
      <c r="Y22" s="554"/>
    </row>
    <row r="23" spans="1:26" ht="19.95" customHeight="1">
      <c r="A23" s="550"/>
      <c r="B23" s="554"/>
      <c r="C23" s="554"/>
      <c r="D23" s="554"/>
      <c r="E23" s="555"/>
      <c r="F23" s="555"/>
      <c r="G23" s="555"/>
      <c r="H23" s="555"/>
      <c r="I23" s="555"/>
      <c r="J23" s="560"/>
      <c r="K23" s="561"/>
      <c r="L23" s="27" t="s">
        <v>92</v>
      </c>
      <c r="M23" s="27" t="s">
        <v>93</v>
      </c>
      <c r="N23" s="29" t="s">
        <v>94</v>
      </c>
      <c r="O23" s="30" t="s">
        <v>95</v>
      </c>
      <c r="P23" s="28" t="s">
        <v>96</v>
      </c>
      <c r="Q23" s="29" t="s">
        <v>127</v>
      </c>
      <c r="R23" s="27" t="s">
        <v>128</v>
      </c>
      <c r="S23" s="31" t="s">
        <v>129</v>
      </c>
      <c r="T23" s="554"/>
      <c r="U23" s="554"/>
      <c r="V23" s="554"/>
      <c r="W23" s="554"/>
      <c r="X23" s="554"/>
      <c r="Y23" s="554"/>
    </row>
    <row r="24" spans="1:26" ht="19.95" customHeight="1">
      <c r="A24" s="15">
        <v>1</v>
      </c>
      <c r="B24" s="564"/>
      <c r="C24" s="564"/>
      <c r="D24" s="564"/>
      <c r="E24" s="564"/>
      <c r="F24" s="564"/>
      <c r="G24" s="564"/>
      <c r="H24" s="564"/>
      <c r="I24" s="564"/>
      <c r="J24" s="569"/>
      <c r="K24" s="570"/>
      <c r="L24" s="175"/>
      <c r="M24" s="175"/>
      <c r="N24" s="175"/>
      <c r="O24" s="184"/>
      <c r="P24" s="184"/>
      <c r="Q24" s="185"/>
      <c r="R24" s="185"/>
      <c r="S24" s="186"/>
      <c r="T24" s="571" t="e">
        <f>(R24+O24)/(Q24+O24)</f>
        <v>#DIV/0!</v>
      </c>
      <c r="U24" s="571"/>
      <c r="V24" s="571"/>
      <c r="W24" s="571" t="e">
        <f>(S24+P24)/(Q24+P24)</f>
        <v>#DIV/0!</v>
      </c>
      <c r="X24" s="571"/>
      <c r="Y24" s="571"/>
    </row>
    <row r="25" spans="1:26" ht="19.95" customHeight="1">
      <c r="A25" s="15">
        <v>2</v>
      </c>
      <c r="B25" s="564"/>
      <c r="C25" s="564"/>
      <c r="D25" s="564"/>
      <c r="E25" s="564"/>
      <c r="F25" s="564"/>
      <c r="G25" s="564"/>
      <c r="H25" s="564"/>
      <c r="I25" s="564"/>
      <c r="J25" s="569"/>
      <c r="K25" s="570"/>
      <c r="L25" s="175"/>
      <c r="M25" s="175"/>
      <c r="N25" s="175"/>
      <c r="O25" s="184"/>
      <c r="P25" s="184"/>
      <c r="Q25" s="185"/>
      <c r="R25" s="185"/>
      <c r="S25" s="186"/>
      <c r="T25" s="571" t="e">
        <f>(R25+O25)/(Q25+O25)</f>
        <v>#DIV/0!</v>
      </c>
      <c r="U25" s="571"/>
      <c r="V25" s="571"/>
      <c r="W25" s="571" t="e">
        <f>(S25+P25)/(Q25+P25)</f>
        <v>#DIV/0!</v>
      </c>
      <c r="X25" s="571"/>
      <c r="Y25" s="571"/>
    </row>
    <row r="26" spans="1:26" ht="19.95" customHeight="1">
      <c r="A26" s="15">
        <v>3</v>
      </c>
      <c r="B26" s="564"/>
      <c r="C26" s="564"/>
      <c r="D26" s="564"/>
      <c r="E26" s="564"/>
      <c r="F26" s="564"/>
      <c r="G26" s="564"/>
      <c r="H26" s="564"/>
      <c r="I26" s="564"/>
      <c r="J26" s="569"/>
      <c r="K26" s="570"/>
      <c r="L26" s="175"/>
      <c r="M26" s="175"/>
      <c r="N26" s="175"/>
      <c r="O26" s="184"/>
      <c r="P26" s="184"/>
      <c r="Q26" s="185"/>
      <c r="R26" s="185"/>
      <c r="S26" s="186"/>
      <c r="T26" s="571" t="e">
        <f>(R26+O26)/(Q26+O26)</f>
        <v>#DIV/0!</v>
      </c>
      <c r="U26" s="571"/>
      <c r="V26" s="571"/>
      <c r="W26" s="571" t="e">
        <f>(S26+P26)/(Q26+P26)</f>
        <v>#DIV/0!</v>
      </c>
      <c r="X26" s="571"/>
      <c r="Y26" s="571"/>
    </row>
    <row r="27" spans="1:26" ht="19.95" customHeight="1">
      <c r="A27" s="7">
        <v>4</v>
      </c>
      <c r="B27" s="564"/>
      <c r="C27" s="564"/>
      <c r="D27" s="564"/>
      <c r="E27" s="564"/>
      <c r="F27" s="564"/>
      <c r="G27" s="564"/>
      <c r="H27" s="564"/>
      <c r="I27" s="564"/>
      <c r="J27" s="569"/>
      <c r="K27" s="570"/>
      <c r="L27" s="184"/>
      <c r="M27" s="184"/>
      <c r="N27" s="184"/>
      <c r="O27" s="184"/>
      <c r="P27" s="184"/>
      <c r="Q27" s="187"/>
      <c r="R27" s="188"/>
      <c r="S27" s="188"/>
      <c r="T27" s="571" t="e">
        <f>(R27+O27)/(Q27+O27)</f>
        <v>#DIV/0!</v>
      </c>
      <c r="U27" s="571"/>
      <c r="V27" s="571"/>
      <c r="W27" s="571" t="e">
        <f>(S27+P27)/(Q27+P27)</f>
        <v>#DIV/0!</v>
      </c>
      <c r="X27" s="571"/>
      <c r="Y27" s="571"/>
    </row>
    <row r="28" spans="1:26" ht="19.95" customHeight="1">
      <c r="A28" s="7">
        <v>5</v>
      </c>
      <c r="B28" s="564"/>
      <c r="C28" s="564"/>
      <c r="D28" s="564"/>
      <c r="E28" s="564"/>
      <c r="F28" s="564"/>
      <c r="G28" s="564"/>
      <c r="H28" s="564"/>
      <c r="I28" s="564"/>
      <c r="J28" s="569"/>
      <c r="K28" s="570"/>
      <c r="L28" s="184"/>
      <c r="M28" s="184"/>
      <c r="N28" s="184"/>
      <c r="O28" s="184"/>
      <c r="P28" s="184"/>
      <c r="Q28" s="187"/>
      <c r="R28" s="188"/>
      <c r="S28" s="188"/>
      <c r="T28" s="571" t="e">
        <f>(R28+O28)/(Q28+O28)</f>
        <v>#DIV/0!</v>
      </c>
      <c r="U28" s="571"/>
      <c r="V28" s="571"/>
      <c r="W28" s="571" t="e">
        <f>(S28+P28)/(Q28+P28)</f>
        <v>#DIV/0!</v>
      </c>
      <c r="X28" s="571"/>
      <c r="Y28" s="571"/>
    </row>
    <row r="29" spans="1:26" ht="19.95" customHeight="1">
      <c r="B29" s="109"/>
      <c r="C29" s="109"/>
      <c r="D29" s="109"/>
      <c r="E29" s="109"/>
      <c r="F29" s="109"/>
      <c r="G29" s="109"/>
      <c r="H29" s="109"/>
      <c r="I29" s="109"/>
      <c r="J29" s="109"/>
      <c r="K29" s="109"/>
      <c r="L29" s="109"/>
      <c r="M29" s="109"/>
      <c r="N29" s="110"/>
      <c r="O29" s="110"/>
      <c r="P29" s="110"/>
      <c r="Q29" s="110"/>
    </row>
    <row r="30" spans="1:26" s="97" customFormat="1" ht="19.95" customHeight="1">
      <c r="A30" s="573" t="s">
        <v>130</v>
      </c>
      <c r="B30" s="573"/>
      <c r="C30" s="573"/>
      <c r="D30" s="573"/>
      <c r="E30" s="573"/>
      <c r="F30" s="573"/>
      <c r="G30" s="573"/>
      <c r="H30" s="573"/>
      <c r="I30" s="573"/>
      <c r="J30" s="573"/>
      <c r="K30" s="573"/>
      <c r="L30" s="573"/>
      <c r="M30" s="573"/>
      <c r="N30" s="573"/>
      <c r="O30" s="573"/>
      <c r="P30" s="573"/>
      <c r="Q30" s="573"/>
      <c r="R30" s="573"/>
      <c r="S30" s="573"/>
      <c r="T30" s="573"/>
      <c r="U30" s="573"/>
      <c r="V30" s="573"/>
      <c r="W30" s="573"/>
      <c r="X30" s="573"/>
      <c r="Y30" s="573"/>
      <c r="Z30" s="573"/>
    </row>
    <row r="31" spans="1:26" s="97" customFormat="1" ht="19.95" customHeight="1">
      <c r="A31" s="573"/>
      <c r="B31" s="573"/>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row>
    <row r="32" spans="1:26" s="97" customFormat="1" ht="19.95" customHeight="1">
      <c r="A32" s="573" t="s">
        <v>154</v>
      </c>
      <c r="B32" s="573"/>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row>
    <row r="33" spans="1:26" s="97" customFormat="1" ht="19.95" customHeight="1">
      <c r="A33" s="573"/>
      <c r="B33" s="573"/>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row>
    <row r="34" spans="1:26" s="97" customFormat="1" ht="19.95" customHeight="1">
      <c r="A34" s="573" t="s">
        <v>131</v>
      </c>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row>
    <row r="35" spans="1:26" s="97" customFormat="1" ht="19.95" customHeight="1">
      <c r="A35" s="573"/>
      <c r="B35" s="573"/>
      <c r="C35" s="573"/>
      <c r="D35" s="573"/>
      <c r="E35" s="573"/>
      <c r="F35" s="573"/>
      <c r="G35" s="573"/>
      <c r="H35" s="573"/>
      <c r="I35" s="573"/>
      <c r="J35" s="573"/>
      <c r="K35" s="573"/>
      <c r="L35" s="573"/>
      <c r="M35" s="573"/>
      <c r="N35" s="573"/>
      <c r="O35" s="573"/>
      <c r="P35" s="573"/>
      <c r="Q35" s="573"/>
      <c r="R35" s="573"/>
      <c r="S35" s="573"/>
      <c r="T35" s="573"/>
      <c r="U35" s="573"/>
      <c r="V35" s="573"/>
      <c r="W35" s="573"/>
      <c r="X35" s="573"/>
      <c r="Y35" s="573"/>
      <c r="Z35" s="573"/>
    </row>
    <row r="36" spans="1:26" s="97" customFormat="1" ht="19.8" customHeight="1">
      <c r="A36" s="573" t="s">
        <v>155</v>
      </c>
      <c r="B36" s="573"/>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row>
    <row r="37" spans="1:26" s="97" customFormat="1" ht="19.8" customHeight="1">
      <c r="A37" s="573"/>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row>
    <row r="38" spans="1:26" s="97" customFormat="1" ht="19.8" customHeight="1">
      <c r="A38" s="573" t="s">
        <v>153</v>
      </c>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row>
    <row r="39" spans="1:26" s="97" customFormat="1" ht="19.8" customHeight="1">
      <c r="A39" s="573"/>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row>
    <row r="40" spans="1:26" s="97" customFormat="1" ht="14.4">
      <c r="A40" s="111" t="s">
        <v>151</v>
      </c>
      <c r="B40" s="52"/>
      <c r="C40" s="52"/>
      <c r="D40" s="52"/>
      <c r="E40" s="52"/>
      <c r="F40" s="52"/>
      <c r="G40" s="52"/>
      <c r="H40" s="52"/>
      <c r="I40" s="52"/>
      <c r="J40" s="52"/>
      <c r="K40" s="52"/>
      <c r="L40" s="52"/>
      <c r="M40" s="52"/>
      <c r="N40" s="157"/>
      <c r="O40" s="157"/>
      <c r="P40" s="157"/>
      <c r="Q40" s="157"/>
      <c r="R40" s="157"/>
      <c r="S40" s="157"/>
      <c r="T40" s="157"/>
      <c r="U40" s="157"/>
      <c r="V40" s="157"/>
      <c r="W40" s="157"/>
      <c r="X40" s="157"/>
      <c r="Y40" s="157"/>
      <c r="Z40" s="157"/>
    </row>
    <row r="41" spans="1:26" s="97" customFormat="1" ht="13.2">
      <c r="A41" s="572" t="s">
        <v>150</v>
      </c>
      <c r="B41" s="572"/>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row>
    <row r="42" spans="1:26">
      <c r="A42" s="572"/>
      <c r="B42" s="572"/>
      <c r="C42" s="572"/>
      <c r="D42" s="572"/>
      <c r="E42" s="572"/>
      <c r="F42" s="572"/>
      <c r="G42" s="572"/>
      <c r="H42" s="572"/>
      <c r="I42" s="572"/>
      <c r="J42" s="572"/>
      <c r="K42" s="572"/>
      <c r="L42" s="572"/>
      <c r="M42" s="572"/>
      <c r="N42" s="572"/>
      <c r="O42" s="572"/>
      <c r="P42" s="572"/>
      <c r="Q42" s="572"/>
      <c r="R42" s="572"/>
      <c r="S42" s="572"/>
      <c r="T42" s="572"/>
      <c r="U42" s="572"/>
      <c r="V42" s="572"/>
      <c r="W42" s="572"/>
      <c r="X42" s="572"/>
      <c r="Y42" s="572"/>
      <c r="Z42" s="572"/>
    </row>
  </sheetData>
  <mergeCells count="93">
    <mergeCell ref="P9:P10"/>
    <mergeCell ref="S9:S10"/>
    <mergeCell ref="P21:P22"/>
    <mergeCell ref="S21:S22"/>
    <mergeCell ref="A41:Z42"/>
    <mergeCell ref="A30:Z31"/>
    <mergeCell ref="A32:Z33"/>
    <mergeCell ref="A34:Z35"/>
    <mergeCell ref="A36:Z37"/>
    <mergeCell ref="A38:Z39"/>
    <mergeCell ref="B28:D28"/>
    <mergeCell ref="E28:I28"/>
    <mergeCell ref="J28:K28"/>
    <mergeCell ref="T28:V28"/>
    <mergeCell ref="W28:Y28"/>
    <mergeCell ref="B27:D27"/>
    <mergeCell ref="E27:I27"/>
    <mergeCell ref="J27:K27"/>
    <mergeCell ref="T27:V27"/>
    <mergeCell ref="W27:Y27"/>
    <mergeCell ref="B26:D26"/>
    <mergeCell ref="E26:I26"/>
    <mergeCell ref="J26:K26"/>
    <mergeCell ref="T26:V26"/>
    <mergeCell ref="W26:Y26"/>
    <mergeCell ref="J24:K24"/>
    <mergeCell ref="T24:V24"/>
    <mergeCell ref="W24:Y24"/>
    <mergeCell ref="B25:D25"/>
    <mergeCell ref="E25:I25"/>
    <mergeCell ref="J25:K25"/>
    <mergeCell ref="T25:V25"/>
    <mergeCell ref="W25:Y25"/>
    <mergeCell ref="B24:D24"/>
    <mergeCell ref="E24:I24"/>
    <mergeCell ref="E14:I14"/>
    <mergeCell ref="B15:D15"/>
    <mergeCell ref="E15:I15"/>
    <mergeCell ref="B16:D16"/>
    <mergeCell ref="E16:I16"/>
    <mergeCell ref="J14:K14"/>
    <mergeCell ref="J15:K15"/>
    <mergeCell ref="J16:K16"/>
    <mergeCell ref="W7:Y11"/>
    <mergeCell ref="T7:V11"/>
    <mergeCell ref="W12:Y12"/>
    <mergeCell ref="W13:Y13"/>
    <mergeCell ref="W14:Y14"/>
    <mergeCell ref="W15:Y15"/>
    <mergeCell ref="W16:Y16"/>
    <mergeCell ref="T12:V12"/>
    <mergeCell ref="T13:V13"/>
    <mergeCell ref="T14:V14"/>
    <mergeCell ref="T15:V15"/>
    <mergeCell ref="T16:V16"/>
    <mergeCell ref="J12:K12"/>
    <mergeCell ref="J13:K13"/>
    <mergeCell ref="E7:I11"/>
    <mergeCell ref="B7:D11"/>
    <mergeCell ref="E12:I12"/>
    <mergeCell ref="E13:I13"/>
    <mergeCell ref="V18:W18"/>
    <mergeCell ref="T19:V23"/>
    <mergeCell ref="W19:Y23"/>
    <mergeCell ref="J1:K1"/>
    <mergeCell ref="J2:K2"/>
    <mergeCell ref="N20:N22"/>
    <mergeCell ref="O20:O22"/>
    <mergeCell ref="Q19:S19"/>
    <mergeCell ref="Q20:Q22"/>
    <mergeCell ref="R20:R22"/>
    <mergeCell ref="Q7:S7"/>
    <mergeCell ref="Q8:Q10"/>
    <mergeCell ref="R8:R10"/>
    <mergeCell ref="A6:N6"/>
    <mergeCell ref="B12:D12"/>
    <mergeCell ref="B13:D13"/>
    <mergeCell ref="A19:A23"/>
    <mergeCell ref="N8:N10"/>
    <mergeCell ref="N19:P19"/>
    <mergeCell ref="B19:D23"/>
    <mergeCell ref="E19:I23"/>
    <mergeCell ref="J19:K23"/>
    <mergeCell ref="L19:L22"/>
    <mergeCell ref="M19:M22"/>
    <mergeCell ref="L7:L10"/>
    <mergeCell ref="O8:O10"/>
    <mergeCell ref="A18:Q18"/>
    <mergeCell ref="M7:M10"/>
    <mergeCell ref="N7:P7"/>
    <mergeCell ref="A7:A11"/>
    <mergeCell ref="B14:D14"/>
    <mergeCell ref="J7:K11"/>
  </mergeCells>
  <phoneticPr fontId="27"/>
  <printOptions horizontalCentered="1" verticalCentered="1"/>
  <pageMargins left="0.74803149606299213" right="0.74803149606299213" top="0.98425196850393704" bottom="0.98425196850393704" header="0.51181102362204722" footer="0.51181102362204722"/>
  <pageSetup paperSize="9" scale="7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9A3C-3B23-4FE3-9A35-D8440EC2A3A5}">
  <dimension ref="A1:AA49"/>
  <sheetViews>
    <sheetView showGridLines="0" showZeros="0" view="pageBreakPreview" zoomScaleNormal="80" zoomScaleSheetLayoutView="100" workbookViewId="0"/>
  </sheetViews>
  <sheetFormatPr defaultColWidth="8.09765625" defaultRowHeight="13.2"/>
  <cols>
    <col min="1" max="25" width="3.69921875" style="97" customWidth="1"/>
    <col min="26" max="26" width="4.59765625" style="97" customWidth="1"/>
    <col min="27" max="16384" width="8.09765625" style="97"/>
  </cols>
  <sheetData>
    <row r="1" spans="1:26" s="13" customFormat="1" ht="19.95" customHeight="1">
      <c r="A1" s="120"/>
      <c r="I1" s="144"/>
      <c r="J1" s="344"/>
      <c r="K1" s="344"/>
      <c r="M1" s="119"/>
      <c r="S1" s="136" t="s">
        <v>132</v>
      </c>
      <c r="U1" s="124"/>
      <c r="V1" s="124"/>
      <c r="W1" s="124"/>
      <c r="X1" s="124"/>
      <c r="Y1" s="137">
        <f>鑑!$H$70</f>
        <v>0</v>
      </c>
    </row>
    <row r="2" spans="1:26" s="13" customFormat="1" ht="19.95" customHeight="1">
      <c r="A2" s="13" t="s">
        <v>203</v>
      </c>
      <c r="B2" s="147"/>
      <c r="C2" s="147"/>
      <c r="I2" s="144"/>
      <c r="J2" s="540"/>
      <c r="K2" s="540"/>
      <c r="L2" s="153"/>
      <c r="S2" s="136" t="s">
        <v>133</v>
      </c>
      <c r="U2" s="138"/>
      <c r="V2" s="138"/>
      <c r="W2" s="138"/>
      <c r="X2" s="138"/>
      <c r="Y2" s="139" t="str">
        <f>(鑑!$I$24&amp;"養成科")</f>
        <v>養成科</v>
      </c>
    </row>
    <row r="3" spans="1:26" s="13" customFormat="1" ht="19.95" customHeight="1">
      <c r="B3" s="147"/>
      <c r="C3" s="147"/>
      <c r="I3" s="144"/>
      <c r="J3" s="146"/>
      <c r="K3" s="146"/>
      <c r="L3" s="153"/>
      <c r="S3" s="136"/>
      <c r="W3" s="136"/>
      <c r="X3" s="136"/>
      <c r="Y3" s="148"/>
    </row>
    <row r="4" spans="1:26" s="121" customFormat="1" ht="19.95" customHeight="1">
      <c r="A4" s="49" t="s">
        <v>281</v>
      </c>
      <c r="B4" s="49"/>
      <c r="C4" s="49"/>
      <c r="D4" s="49"/>
      <c r="E4" s="49"/>
      <c r="F4" s="49"/>
      <c r="G4" s="49"/>
      <c r="H4" s="49"/>
      <c r="I4" s="49"/>
      <c r="J4" s="49"/>
      <c r="K4" s="49"/>
      <c r="L4" s="49"/>
      <c r="M4" s="49"/>
      <c r="N4" s="50"/>
      <c r="O4" s="50"/>
      <c r="P4" s="50"/>
      <c r="Q4" s="50"/>
      <c r="R4" s="123"/>
      <c r="S4" s="123"/>
      <c r="T4" s="123"/>
      <c r="U4" s="123"/>
      <c r="V4" s="123"/>
      <c r="W4" s="123"/>
      <c r="X4" s="123"/>
      <c r="Y4" s="123"/>
      <c r="Z4" s="123"/>
    </row>
    <row r="5" spans="1:26" customFormat="1" ht="19.95" customHeight="1" thickBot="1">
      <c r="A5" s="49"/>
      <c r="B5" s="49"/>
      <c r="C5" s="49"/>
      <c r="D5" s="49"/>
      <c r="E5" s="49"/>
      <c r="F5" s="49"/>
      <c r="G5" s="49"/>
      <c r="H5" s="49"/>
      <c r="I5" s="49"/>
      <c r="J5" s="49"/>
      <c r="K5" s="49"/>
      <c r="L5" s="49"/>
      <c r="M5" s="49"/>
      <c r="N5" s="50"/>
      <c r="O5" s="50"/>
      <c r="P5" s="50"/>
      <c r="Q5" s="50"/>
      <c r="R5" s="4"/>
      <c r="S5" s="4"/>
      <c r="T5" s="4"/>
      <c r="U5" s="97"/>
      <c r="V5" s="112"/>
      <c r="W5" s="112"/>
      <c r="X5" s="112"/>
      <c r="Y5" s="179" t="s">
        <v>238</v>
      </c>
      <c r="Z5" s="4"/>
    </row>
    <row r="6" spans="1:26" s="98" customFormat="1" ht="21.6" customHeight="1">
      <c r="A6" s="581" t="s">
        <v>247</v>
      </c>
      <c r="B6" s="582"/>
      <c r="C6" s="582"/>
      <c r="D6" s="582"/>
      <c r="E6" s="582"/>
      <c r="F6" s="582"/>
      <c r="G6" s="582"/>
      <c r="H6" s="582"/>
      <c r="I6" s="582"/>
      <c r="J6" s="582"/>
      <c r="K6" s="582"/>
      <c r="L6" s="582"/>
      <c r="M6" s="582"/>
      <c r="N6" s="582"/>
      <c r="O6" s="582"/>
      <c r="P6" s="582"/>
      <c r="Q6" s="583"/>
      <c r="R6" s="581" t="s">
        <v>282</v>
      </c>
      <c r="S6" s="582"/>
      <c r="T6" s="582"/>
      <c r="U6" s="582"/>
      <c r="V6" s="581" t="s">
        <v>283</v>
      </c>
      <c r="W6" s="582"/>
      <c r="X6" s="582"/>
      <c r="Y6" s="583"/>
    </row>
    <row r="7" spans="1:26" ht="22.2" customHeight="1">
      <c r="A7" s="180"/>
      <c r="B7" s="121"/>
      <c r="C7" s="181"/>
      <c r="D7" s="594" t="s">
        <v>261</v>
      </c>
      <c r="E7" s="590"/>
      <c r="F7" s="590"/>
      <c r="G7" s="590"/>
      <c r="H7" s="590"/>
      <c r="I7" s="590"/>
      <c r="J7" s="590"/>
      <c r="K7" s="590"/>
      <c r="L7" s="590" t="s">
        <v>262</v>
      </c>
      <c r="M7" s="590"/>
      <c r="N7" s="590"/>
      <c r="O7" s="590"/>
      <c r="P7" s="590"/>
      <c r="Q7" s="591"/>
      <c r="R7" s="584"/>
      <c r="S7" s="585"/>
      <c r="T7" s="585"/>
      <c r="U7" s="585"/>
      <c r="V7" s="584"/>
      <c r="W7" s="585"/>
      <c r="X7" s="585"/>
      <c r="Y7" s="586"/>
    </row>
    <row r="8" spans="1:26" ht="19.95" customHeight="1">
      <c r="A8" s="180"/>
      <c r="B8" s="182"/>
      <c r="C8" s="181"/>
      <c r="D8" s="595"/>
      <c r="E8" s="592"/>
      <c r="F8" s="592"/>
      <c r="G8" s="592"/>
      <c r="H8" s="592"/>
      <c r="I8" s="592"/>
      <c r="J8" s="592"/>
      <c r="K8" s="592"/>
      <c r="L8" s="592"/>
      <c r="M8" s="592"/>
      <c r="N8" s="592"/>
      <c r="O8" s="592"/>
      <c r="P8" s="592"/>
      <c r="Q8" s="593"/>
      <c r="R8" s="587"/>
      <c r="S8" s="588"/>
      <c r="T8" s="588"/>
      <c r="U8" s="588"/>
      <c r="V8" s="587"/>
      <c r="W8" s="588"/>
      <c r="X8" s="588"/>
      <c r="Y8" s="589"/>
    </row>
    <row r="9" spans="1:26" ht="20.399999999999999" customHeight="1" thickBot="1">
      <c r="A9" s="577">
        <f>Q48</f>
        <v>0</v>
      </c>
      <c r="B9" s="578"/>
      <c r="C9" s="580"/>
      <c r="D9" s="574">
        <f>Q30</f>
        <v>0</v>
      </c>
      <c r="E9" s="575"/>
      <c r="F9" s="575"/>
      <c r="G9" s="575"/>
      <c r="H9" s="575"/>
      <c r="I9" s="575"/>
      <c r="J9" s="575"/>
      <c r="K9" s="596"/>
      <c r="L9" s="574">
        <f>Q47</f>
        <v>0</v>
      </c>
      <c r="M9" s="575"/>
      <c r="N9" s="575"/>
      <c r="O9" s="575"/>
      <c r="P9" s="575"/>
      <c r="Q9" s="576"/>
      <c r="R9" s="577">
        <f>ROUNDDOWN(L9/12,0)</f>
        <v>0</v>
      </c>
      <c r="S9" s="578"/>
      <c r="T9" s="578"/>
      <c r="U9" s="578"/>
      <c r="V9" s="577">
        <f>R9*1.1</f>
        <v>0</v>
      </c>
      <c r="W9" s="578"/>
      <c r="X9" s="578"/>
      <c r="Y9" s="579"/>
    </row>
    <row r="10" spans="1:26" ht="19.95" customHeight="1">
      <c r="A10" s="207" t="s">
        <v>175</v>
      </c>
      <c r="B10" s="99"/>
      <c r="C10" s="99"/>
      <c r="D10" s="100"/>
      <c r="E10" s="100"/>
      <c r="F10" s="100"/>
      <c r="G10" s="101"/>
      <c r="H10" s="101"/>
      <c r="I10" s="100"/>
      <c r="J10" s="100"/>
    </row>
    <row r="11" spans="1:26" ht="19.95" customHeight="1">
      <c r="A11" s="6" t="s">
        <v>176</v>
      </c>
      <c r="B11" s="99"/>
      <c r="C11" s="99"/>
      <c r="D11" s="100"/>
      <c r="E11" s="100"/>
      <c r="F11" s="100"/>
      <c r="G11" s="101"/>
      <c r="H11" s="101"/>
      <c r="I11" s="100"/>
      <c r="J11" s="100"/>
    </row>
    <row r="12" spans="1:26" ht="19.95" customHeight="1">
      <c r="A12" s="6" t="s">
        <v>177</v>
      </c>
      <c r="B12" s="99"/>
      <c r="C12" s="99"/>
      <c r="D12" s="100"/>
      <c r="E12" s="100"/>
      <c r="F12" s="100"/>
      <c r="G12" s="101"/>
      <c r="H12" s="101"/>
      <c r="I12" s="100"/>
      <c r="J12" s="100"/>
    </row>
    <row r="13" spans="1:26" s="99" customFormat="1" ht="19.95" customHeight="1">
      <c r="A13" s="6" t="s">
        <v>178</v>
      </c>
      <c r="D13" s="102"/>
      <c r="E13" s="102"/>
      <c r="F13" s="102"/>
      <c r="G13" s="102"/>
      <c r="H13" s="102"/>
      <c r="I13" s="102"/>
      <c r="J13" s="102"/>
    </row>
    <row r="14" spans="1:26" s="99" customFormat="1" ht="19.95" customHeight="1">
      <c r="A14" s="208" t="s">
        <v>179</v>
      </c>
    </row>
    <row r="15" spans="1:26" ht="19.95" customHeight="1"/>
    <row r="16" spans="1:26" s="103" customFormat="1" ht="19.95" customHeight="1" thickBot="1">
      <c r="A16" s="234" t="s">
        <v>180</v>
      </c>
      <c r="F16" s="103" t="s">
        <v>237</v>
      </c>
      <c r="Y16" s="178" t="s">
        <v>238</v>
      </c>
    </row>
    <row r="17" spans="2:27" s="99" customFormat="1" ht="19.95" customHeight="1" thickBot="1">
      <c r="B17" s="206" t="s">
        <v>181</v>
      </c>
      <c r="C17" s="597" t="s">
        <v>182</v>
      </c>
      <c r="D17" s="597"/>
      <c r="E17" s="597"/>
      <c r="F17" s="597"/>
      <c r="G17" s="597"/>
      <c r="H17" s="597"/>
      <c r="I17" s="597"/>
      <c r="J17" s="597"/>
      <c r="K17" s="597"/>
      <c r="L17" s="597" t="s">
        <v>183</v>
      </c>
      <c r="M17" s="597"/>
      <c r="N17" s="598" t="s">
        <v>184</v>
      </c>
      <c r="O17" s="598"/>
      <c r="P17" s="598"/>
      <c r="Q17" s="598" t="s">
        <v>185</v>
      </c>
      <c r="R17" s="598"/>
      <c r="S17" s="598"/>
      <c r="T17" s="597" t="s">
        <v>204</v>
      </c>
      <c r="U17" s="597"/>
      <c r="V17" s="597"/>
      <c r="W17" s="597"/>
      <c r="X17" s="597"/>
      <c r="Y17" s="599"/>
      <c r="AA17" s="99" t="s">
        <v>186</v>
      </c>
    </row>
    <row r="18" spans="2:27" s="103" customFormat="1" ht="19.95" customHeight="1">
      <c r="B18" s="113">
        <v>1</v>
      </c>
      <c r="C18" s="600"/>
      <c r="D18" s="600"/>
      <c r="E18" s="600"/>
      <c r="F18" s="600"/>
      <c r="G18" s="600"/>
      <c r="H18" s="600"/>
      <c r="I18" s="600"/>
      <c r="J18" s="600"/>
      <c r="K18" s="600"/>
      <c r="L18" s="601"/>
      <c r="M18" s="601"/>
      <c r="N18" s="602"/>
      <c r="O18" s="602"/>
      <c r="P18" s="602"/>
      <c r="Q18" s="603">
        <f>IF(L18="○",N18,N18/1.1)</f>
        <v>0</v>
      </c>
      <c r="R18" s="603"/>
      <c r="S18" s="603"/>
      <c r="T18" s="604"/>
      <c r="U18" s="604"/>
      <c r="V18" s="604"/>
      <c r="W18" s="604"/>
      <c r="X18" s="604"/>
      <c r="Y18" s="605"/>
    </row>
    <row r="19" spans="2:27" s="103" customFormat="1" ht="19.95" customHeight="1">
      <c r="B19" s="114">
        <v>2</v>
      </c>
      <c r="C19" s="606"/>
      <c r="D19" s="606"/>
      <c r="E19" s="606"/>
      <c r="F19" s="606"/>
      <c r="G19" s="606"/>
      <c r="H19" s="606"/>
      <c r="I19" s="606"/>
      <c r="J19" s="606"/>
      <c r="K19" s="606"/>
      <c r="L19" s="607"/>
      <c r="M19" s="607"/>
      <c r="N19" s="608"/>
      <c r="O19" s="608"/>
      <c r="P19" s="608"/>
      <c r="Q19" s="609">
        <f t="shared" ref="Q19:Q29" si="0">IF(L19="○",N19,N19/1.1)</f>
        <v>0</v>
      </c>
      <c r="R19" s="609"/>
      <c r="S19" s="609"/>
      <c r="T19" s="305"/>
      <c r="U19" s="305"/>
      <c r="V19" s="305"/>
      <c r="W19" s="305"/>
      <c r="X19" s="305"/>
      <c r="Y19" s="610"/>
      <c r="AA19" s="103" t="s">
        <v>187</v>
      </c>
    </row>
    <row r="20" spans="2:27" s="103" customFormat="1" ht="19.95" customHeight="1">
      <c r="B20" s="113">
        <v>3</v>
      </c>
      <c r="C20" s="606"/>
      <c r="D20" s="606"/>
      <c r="E20" s="606"/>
      <c r="F20" s="606"/>
      <c r="G20" s="606"/>
      <c r="H20" s="606"/>
      <c r="I20" s="606"/>
      <c r="J20" s="606"/>
      <c r="K20" s="606"/>
      <c r="L20" s="607"/>
      <c r="M20" s="607"/>
      <c r="N20" s="608"/>
      <c r="O20" s="608"/>
      <c r="P20" s="608"/>
      <c r="Q20" s="609">
        <f t="shared" si="0"/>
        <v>0</v>
      </c>
      <c r="R20" s="609"/>
      <c r="S20" s="609"/>
      <c r="T20" s="305"/>
      <c r="U20" s="305"/>
      <c r="V20" s="305"/>
      <c r="W20" s="305"/>
      <c r="X20" s="305"/>
      <c r="Y20" s="610"/>
    </row>
    <row r="21" spans="2:27" s="103" customFormat="1" ht="19.95" customHeight="1">
      <c r="B21" s="114">
        <v>4</v>
      </c>
      <c r="C21" s="606"/>
      <c r="D21" s="606"/>
      <c r="E21" s="606"/>
      <c r="F21" s="606"/>
      <c r="G21" s="606"/>
      <c r="H21" s="606"/>
      <c r="I21" s="606"/>
      <c r="J21" s="606"/>
      <c r="K21" s="606"/>
      <c r="L21" s="607"/>
      <c r="M21" s="607"/>
      <c r="N21" s="608"/>
      <c r="O21" s="608"/>
      <c r="P21" s="608"/>
      <c r="Q21" s="609">
        <f t="shared" si="0"/>
        <v>0</v>
      </c>
      <c r="R21" s="609"/>
      <c r="S21" s="609"/>
      <c r="T21" s="305"/>
      <c r="U21" s="305"/>
      <c r="V21" s="305"/>
      <c r="W21" s="305"/>
      <c r="X21" s="305"/>
      <c r="Y21" s="610"/>
    </row>
    <row r="22" spans="2:27" s="103" customFormat="1" ht="19.95" customHeight="1">
      <c r="B22" s="113">
        <v>5</v>
      </c>
      <c r="C22" s="606"/>
      <c r="D22" s="606"/>
      <c r="E22" s="606"/>
      <c r="F22" s="606"/>
      <c r="G22" s="606"/>
      <c r="H22" s="606"/>
      <c r="I22" s="606"/>
      <c r="J22" s="606"/>
      <c r="K22" s="606"/>
      <c r="L22" s="607"/>
      <c r="M22" s="607"/>
      <c r="N22" s="608"/>
      <c r="O22" s="608"/>
      <c r="P22" s="608"/>
      <c r="Q22" s="609">
        <f t="shared" si="0"/>
        <v>0</v>
      </c>
      <c r="R22" s="609"/>
      <c r="S22" s="609"/>
      <c r="T22" s="305"/>
      <c r="U22" s="305"/>
      <c r="V22" s="305"/>
      <c r="W22" s="305"/>
      <c r="X22" s="305"/>
      <c r="Y22" s="610"/>
    </row>
    <row r="23" spans="2:27" s="103" customFormat="1" ht="19.95" customHeight="1">
      <c r="B23" s="114">
        <v>6</v>
      </c>
      <c r="C23" s="606"/>
      <c r="D23" s="606"/>
      <c r="E23" s="606"/>
      <c r="F23" s="606"/>
      <c r="G23" s="606"/>
      <c r="H23" s="606"/>
      <c r="I23" s="606"/>
      <c r="J23" s="606"/>
      <c r="K23" s="606"/>
      <c r="L23" s="607"/>
      <c r="M23" s="607"/>
      <c r="N23" s="608"/>
      <c r="O23" s="608"/>
      <c r="P23" s="608"/>
      <c r="Q23" s="609">
        <f t="shared" si="0"/>
        <v>0</v>
      </c>
      <c r="R23" s="609"/>
      <c r="S23" s="609"/>
      <c r="T23" s="305"/>
      <c r="U23" s="305"/>
      <c r="V23" s="305"/>
      <c r="W23" s="305"/>
      <c r="X23" s="305"/>
      <c r="Y23" s="610"/>
    </row>
    <row r="24" spans="2:27" s="103" customFormat="1" ht="19.95" customHeight="1">
      <c r="B24" s="113">
        <v>7</v>
      </c>
      <c r="C24" s="606"/>
      <c r="D24" s="606"/>
      <c r="E24" s="606"/>
      <c r="F24" s="606"/>
      <c r="G24" s="606"/>
      <c r="H24" s="606"/>
      <c r="I24" s="606"/>
      <c r="J24" s="606"/>
      <c r="K24" s="606"/>
      <c r="L24" s="607"/>
      <c r="M24" s="607"/>
      <c r="N24" s="608"/>
      <c r="O24" s="608"/>
      <c r="P24" s="608"/>
      <c r="Q24" s="609">
        <f t="shared" si="0"/>
        <v>0</v>
      </c>
      <c r="R24" s="609"/>
      <c r="S24" s="609"/>
      <c r="T24" s="305"/>
      <c r="U24" s="305"/>
      <c r="V24" s="305"/>
      <c r="W24" s="305"/>
      <c r="X24" s="305"/>
      <c r="Y24" s="610"/>
    </row>
    <row r="25" spans="2:27" s="103" customFormat="1" ht="19.95" customHeight="1">
      <c r="B25" s="114">
        <v>8</v>
      </c>
      <c r="C25" s="606"/>
      <c r="D25" s="606"/>
      <c r="E25" s="606"/>
      <c r="F25" s="606"/>
      <c r="G25" s="606"/>
      <c r="H25" s="606"/>
      <c r="I25" s="606"/>
      <c r="J25" s="606"/>
      <c r="K25" s="606"/>
      <c r="L25" s="607"/>
      <c r="M25" s="607"/>
      <c r="N25" s="608"/>
      <c r="O25" s="608"/>
      <c r="P25" s="608"/>
      <c r="Q25" s="609">
        <f t="shared" si="0"/>
        <v>0</v>
      </c>
      <c r="R25" s="609"/>
      <c r="S25" s="609"/>
      <c r="T25" s="305"/>
      <c r="U25" s="305"/>
      <c r="V25" s="305"/>
      <c r="W25" s="305"/>
      <c r="X25" s="305"/>
      <c r="Y25" s="610"/>
    </row>
    <row r="26" spans="2:27" s="103" customFormat="1" ht="19.95" customHeight="1">
      <c r="B26" s="113">
        <v>9</v>
      </c>
      <c r="C26" s="606"/>
      <c r="D26" s="606"/>
      <c r="E26" s="606"/>
      <c r="F26" s="606"/>
      <c r="G26" s="606"/>
      <c r="H26" s="606"/>
      <c r="I26" s="606"/>
      <c r="J26" s="606"/>
      <c r="K26" s="606"/>
      <c r="L26" s="607"/>
      <c r="M26" s="607"/>
      <c r="N26" s="608"/>
      <c r="O26" s="608"/>
      <c r="P26" s="608"/>
      <c r="Q26" s="609">
        <f t="shared" si="0"/>
        <v>0</v>
      </c>
      <c r="R26" s="609"/>
      <c r="S26" s="609"/>
      <c r="T26" s="305"/>
      <c r="U26" s="305"/>
      <c r="V26" s="305"/>
      <c r="W26" s="305"/>
      <c r="X26" s="305"/>
      <c r="Y26" s="610"/>
    </row>
    <row r="27" spans="2:27" s="103" customFormat="1" ht="19.95" customHeight="1">
      <c r="B27" s="114">
        <v>10</v>
      </c>
      <c r="C27" s="606"/>
      <c r="D27" s="606"/>
      <c r="E27" s="606"/>
      <c r="F27" s="606"/>
      <c r="G27" s="606"/>
      <c r="H27" s="606"/>
      <c r="I27" s="606"/>
      <c r="J27" s="606"/>
      <c r="K27" s="606"/>
      <c r="L27" s="607"/>
      <c r="M27" s="607"/>
      <c r="N27" s="608"/>
      <c r="O27" s="608"/>
      <c r="P27" s="608"/>
      <c r="Q27" s="609">
        <f t="shared" si="0"/>
        <v>0</v>
      </c>
      <c r="R27" s="609"/>
      <c r="S27" s="609"/>
      <c r="T27" s="305"/>
      <c r="U27" s="305"/>
      <c r="V27" s="305"/>
      <c r="W27" s="305"/>
      <c r="X27" s="305"/>
      <c r="Y27" s="610"/>
    </row>
    <row r="28" spans="2:27" s="103" customFormat="1" ht="19.95" customHeight="1">
      <c r="B28" s="113">
        <v>11</v>
      </c>
      <c r="C28" s="606"/>
      <c r="D28" s="606"/>
      <c r="E28" s="606"/>
      <c r="F28" s="606"/>
      <c r="G28" s="606"/>
      <c r="H28" s="606"/>
      <c r="I28" s="606"/>
      <c r="J28" s="606"/>
      <c r="K28" s="606"/>
      <c r="L28" s="607"/>
      <c r="M28" s="607"/>
      <c r="N28" s="608"/>
      <c r="O28" s="608"/>
      <c r="P28" s="608"/>
      <c r="Q28" s="609">
        <f t="shared" si="0"/>
        <v>0</v>
      </c>
      <c r="R28" s="609"/>
      <c r="S28" s="609"/>
      <c r="T28" s="305"/>
      <c r="U28" s="305"/>
      <c r="V28" s="305"/>
      <c r="W28" s="305"/>
      <c r="X28" s="305"/>
      <c r="Y28" s="610"/>
    </row>
    <row r="29" spans="2:27" s="103" customFormat="1" ht="19.95" customHeight="1" thickBot="1">
      <c r="B29" s="115">
        <v>12</v>
      </c>
      <c r="C29" s="611"/>
      <c r="D29" s="611"/>
      <c r="E29" s="611"/>
      <c r="F29" s="611"/>
      <c r="G29" s="611"/>
      <c r="H29" s="611"/>
      <c r="I29" s="611"/>
      <c r="J29" s="611"/>
      <c r="K29" s="611"/>
      <c r="L29" s="607"/>
      <c r="M29" s="607"/>
      <c r="N29" s="612"/>
      <c r="O29" s="612"/>
      <c r="P29" s="612"/>
      <c r="Q29" s="613">
        <f t="shared" si="0"/>
        <v>0</v>
      </c>
      <c r="R29" s="613"/>
      <c r="S29" s="613"/>
      <c r="T29" s="614"/>
      <c r="U29" s="614"/>
      <c r="V29" s="614"/>
      <c r="W29" s="614"/>
      <c r="X29" s="614"/>
      <c r="Y29" s="615"/>
    </row>
    <row r="30" spans="2:27" s="103" customFormat="1" ht="19.95" customHeight="1" thickTop="1" thickBot="1">
      <c r="B30" s="616" t="s">
        <v>205</v>
      </c>
      <c r="C30" s="617"/>
      <c r="D30" s="617"/>
      <c r="E30" s="617"/>
      <c r="F30" s="617"/>
      <c r="G30" s="617"/>
      <c r="H30" s="617"/>
      <c r="I30" s="617"/>
      <c r="J30" s="617"/>
      <c r="K30" s="617"/>
      <c r="L30" s="618"/>
      <c r="M30" s="618"/>
      <c r="N30" s="619">
        <f>SUM(N18:P29)</f>
        <v>0</v>
      </c>
      <c r="O30" s="620"/>
      <c r="P30" s="620"/>
      <c r="Q30" s="621">
        <f>SUM(Q18:S29)</f>
        <v>0</v>
      </c>
      <c r="R30" s="621"/>
      <c r="S30" s="621"/>
      <c r="T30" s="618"/>
      <c r="U30" s="618"/>
      <c r="V30" s="618"/>
      <c r="W30" s="618"/>
      <c r="X30" s="618"/>
      <c r="Y30" s="622"/>
    </row>
    <row r="31" spans="2:27" s="103" customFormat="1" ht="19.95" customHeight="1" thickBot="1">
      <c r="B31" s="206" t="s">
        <v>181</v>
      </c>
      <c r="C31" s="597" t="s">
        <v>188</v>
      </c>
      <c r="D31" s="597"/>
      <c r="E31" s="597"/>
      <c r="F31" s="597"/>
      <c r="G31" s="597"/>
      <c r="H31" s="597"/>
      <c r="I31" s="597"/>
      <c r="J31" s="597"/>
      <c r="K31" s="597"/>
      <c r="L31" s="597" t="s">
        <v>183</v>
      </c>
      <c r="M31" s="597"/>
      <c r="N31" s="598" t="s">
        <v>184</v>
      </c>
      <c r="O31" s="598"/>
      <c r="P31" s="598"/>
      <c r="Q31" s="598" t="s">
        <v>185</v>
      </c>
      <c r="R31" s="598"/>
      <c r="S31" s="598"/>
      <c r="T31" s="597" t="s">
        <v>204</v>
      </c>
      <c r="U31" s="597"/>
      <c r="V31" s="597"/>
      <c r="W31" s="597"/>
      <c r="X31" s="597"/>
      <c r="Y31" s="599"/>
    </row>
    <row r="32" spans="2:27" s="103" customFormat="1" ht="19.95" customHeight="1">
      <c r="B32" s="116">
        <v>1</v>
      </c>
      <c r="C32" s="623"/>
      <c r="D32" s="623"/>
      <c r="E32" s="623"/>
      <c r="F32" s="623"/>
      <c r="G32" s="623"/>
      <c r="H32" s="623"/>
      <c r="I32" s="623"/>
      <c r="J32" s="623"/>
      <c r="K32" s="623"/>
      <c r="L32" s="624"/>
      <c r="M32" s="624"/>
      <c r="N32" s="625"/>
      <c r="O32" s="625"/>
      <c r="P32" s="625"/>
      <c r="Q32" s="626">
        <f>IF(L32="○",N32,N32/1.1)</f>
        <v>0</v>
      </c>
      <c r="R32" s="626"/>
      <c r="S32" s="626"/>
      <c r="T32" s="627"/>
      <c r="U32" s="627"/>
      <c r="V32" s="627"/>
      <c r="W32" s="627"/>
      <c r="X32" s="627"/>
      <c r="Y32" s="628"/>
    </row>
    <row r="33" spans="2:25" s="103" customFormat="1" ht="19.95" customHeight="1">
      <c r="B33" s="114">
        <v>2</v>
      </c>
      <c r="C33" s="606"/>
      <c r="D33" s="606"/>
      <c r="E33" s="606"/>
      <c r="F33" s="606"/>
      <c r="G33" s="606"/>
      <c r="H33" s="606"/>
      <c r="I33" s="606"/>
      <c r="J33" s="606"/>
      <c r="K33" s="606"/>
      <c r="L33" s="624"/>
      <c r="M33" s="624"/>
      <c r="N33" s="608"/>
      <c r="O33" s="608"/>
      <c r="P33" s="608"/>
      <c r="Q33" s="609">
        <f t="shared" ref="Q33:Q46" si="1">IF(L33="○",N33,N33/1.1)</f>
        <v>0</v>
      </c>
      <c r="R33" s="609"/>
      <c r="S33" s="609"/>
      <c r="T33" s="305"/>
      <c r="U33" s="305"/>
      <c r="V33" s="305"/>
      <c r="W33" s="305"/>
      <c r="X33" s="305"/>
      <c r="Y33" s="610"/>
    </row>
    <row r="34" spans="2:25" s="103" customFormat="1" ht="19.95" customHeight="1">
      <c r="B34" s="113">
        <v>3</v>
      </c>
      <c r="C34" s="606"/>
      <c r="D34" s="606"/>
      <c r="E34" s="606"/>
      <c r="F34" s="606"/>
      <c r="G34" s="606"/>
      <c r="H34" s="606"/>
      <c r="I34" s="606"/>
      <c r="J34" s="606"/>
      <c r="K34" s="606"/>
      <c r="L34" s="624"/>
      <c r="M34" s="624"/>
      <c r="N34" s="608"/>
      <c r="O34" s="608"/>
      <c r="P34" s="608"/>
      <c r="Q34" s="609">
        <f t="shared" si="1"/>
        <v>0</v>
      </c>
      <c r="R34" s="609"/>
      <c r="S34" s="609"/>
      <c r="T34" s="305"/>
      <c r="U34" s="305"/>
      <c r="V34" s="305"/>
      <c r="W34" s="305"/>
      <c r="X34" s="305"/>
      <c r="Y34" s="610"/>
    </row>
    <row r="35" spans="2:25" s="103" customFormat="1" ht="19.95" customHeight="1">
      <c r="B35" s="114">
        <v>4</v>
      </c>
      <c r="C35" s="606"/>
      <c r="D35" s="606"/>
      <c r="E35" s="606"/>
      <c r="F35" s="606"/>
      <c r="G35" s="606"/>
      <c r="H35" s="606"/>
      <c r="I35" s="606"/>
      <c r="J35" s="606"/>
      <c r="K35" s="606"/>
      <c r="L35" s="624"/>
      <c r="M35" s="624"/>
      <c r="N35" s="608"/>
      <c r="O35" s="608"/>
      <c r="P35" s="608"/>
      <c r="Q35" s="609">
        <f t="shared" si="1"/>
        <v>0</v>
      </c>
      <c r="R35" s="609"/>
      <c r="S35" s="609"/>
      <c r="T35" s="305"/>
      <c r="U35" s="305"/>
      <c r="V35" s="305"/>
      <c r="W35" s="305"/>
      <c r="X35" s="305"/>
      <c r="Y35" s="610"/>
    </row>
    <row r="36" spans="2:25" s="103" customFormat="1" ht="19.95" customHeight="1">
      <c r="B36" s="113">
        <v>5</v>
      </c>
      <c r="C36" s="606"/>
      <c r="D36" s="606"/>
      <c r="E36" s="606"/>
      <c r="F36" s="606"/>
      <c r="G36" s="606"/>
      <c r="H36" s="606"/>
      <c r="I36" s="606"/>
      <c r="J36" s="606"/>
      <c r="K36" s="606"/>
      <c r="L36" s="624"/>
      <c r="M36" s="624"/>
      <c r="N36" s="608"/>
      <c r="O36" s="608"/>
      <c r="P36" s="608"/>
      <c r="Q36" s="609">
        <f t="shared" si="1"/>
        <v>0</v>
      </c>
      <c r="R36" s="609"/>
      <c r="S36" s="609"/>
      <c r="T36" s="305"/>
      <c r="U36" s="305"/>
      <c r="V36" s="305"/>
      <c r="W36" s="305"/>
      <c r="X36" s="305"/>
      <c r="Y36" s="610"/>
    </row>
    <row r="37" spans="2:25" s="103" customFormat="1" ht="19.95" customHeight="1">
      <c r="B37" s="114">
        <v>6</v>
      </c>
      <c r="C37" s="606"/>
      <c r="D37" s="606"/>
      <c r="E37" s="606"/>
      <c r="F37" s="606"/>
      <c r="G37" s="606"/>
      <c r="H37" s="606"/>
      <c r="I37" s="606"/>
      <c r="J37" s="606"/>
      <c r="K37" s="606"/>
      <c r="L37" s="624"/>
      <c r="M37" s="624"/>
      <c r="N37" s="608"/>
      <c r="O37" s="608"/>
      <c r="P37" s="608"/>
      <c r="Q37" s="609">
        <f t="shared" si="1"/>
        <v>0</v>
      </c>
      <c r="R37" s="609"/>
      <c r="S37" s="609"/>
      <c r="T37" s="305"/>
      <c r="U37" s="305"/>
      <c r="V37" s="305"/>
      <c r="W37" s="305"/>
      <c r="X37" s="305"/>
      <c r="Y37" s="610"/>
    </row>
    <row r="38" spans="2:25" s="103" customFormat="1" ht="19.95" customHeight="1">
      <c r="B38" s="113">
        <v>7</v>
      </c>
      <c r="C38" s="606"/>
      <c r="D38" s="606"/>
      <c r="E38" s="606"/>
      <c r="F38" s="606"/>
      <c r="G38" s="606"/>
      <c r="H38" s="606"/>
      <c r="I38" s="606"/>
      <c r="J38" s="606"/>
      <c r="K38" s="606"/>
      <c r="L38" s="624"/>
      <c r="M38" s="624"/>
      <c r="N38" s="608"/>
      <c r="O38" s="608"/>
      <c r="P38" s="608"/>
      <c r="Q38" s="609">
        <f t="shared" si="1"/>
        <v>0</v>
      </c>
      <c r="R38" s="609"/>
      <c r="S38" s="609"/>
      <c r="T38" s="305"/>
      <c r="U38" s="305"/>
      <c r="V38" s="305"/>
      <c r="W38" s="305"/>
      <c r="X38" s="305"/>
      <c r="Y38" s="610"/>
    </row>
    <row r="39" spans="2:25" s="103" customFormat="1" ht="19.95" customHeight="1">
      <c r="B39" s="114">
        <v>8</v>
      </c>
      <c r="C39" s="606"/>
      <c r="D39" s="606"/>
      <c r="E39" s="606"/>
      <c r="F39" s="606"/>
      <c r="G39" s="606"/>
      <c r="H39" s="606"/>
      <c r="I39" s="606"/>
      <c r="J39" s="606"/>
      <c r="K39" s="606"/>
      <c r="L39" s="624"/>
      <c r="M39" s="624"/>
      <c r="N39" s="608"/>
      <c r="O39" s="608"/>
      <c r="P39" s="608"/>
      <c r="Q39" s="609">
        <f t="shared" si="1"/>
        <v>0</v>
      </c>
      <c r="R39" s="609"/>
      <c r="S39" s="609"/>
      <c r="T39" s="305"/>
      <c r="U39" s="305"/>
      <c r="V39" s="305"/>
      <c r="W39" s="305"/>
      <c r="X39" s="305"/>
      <c r="Y39" s="610"/>
    </row>
    <row r="40" spans="2:25" s="103" customFormat="1" ht="19.95" customHeight="1">
      <c r="B40" s="113">
        <v>9</v>
      </c>
      <c r="C40" s="606"/>
      <c r="D40" s="606"/>
      <c r="E40" s="606"/>
      <c r="F40" s="606"/>
      <c r="G40" s="606"/>
      <c r="H40" s="606"/>
      <c r="I40" s="606"/>
      <c r="J40" s="606"/>
      <c r="K40" s="606"/>
      <c r="L40" s="624"/>
      <c r="M40" s="624"/>
      <c r="N40" s="608"/>
      <c r="O40" s="608"/>
      <c r="P40" s="608"/>
      <c r="Q40" s="609">
        <f t="shared" si="1"/>
        <v>0</v>
      </c>
      <c r="R40" s="609"/>
      <c r="S40" s="609"/>
      <c r="T40" s="305"/>
      <c r="U40" s="305"/>
      <c r="V40" s="305"/>
      <c r="W40" s="305"/>
      <c r="X40" s="305"/>
      <c r="Y40" s="610"/>
    </row>
    <row r="41" spans="2:25" s="103" customFormat="1" ht="19.95" customHeight="1">
      <c r="B41" s="114">
        <v>10</v>
      </c>
      <c r="C41" s="606"/>
      <c r="D41" s="606"/>
      <c r="E41" s="606"/>
      <c r="F41" s="606"/>
      <c r="G41" s="606"/>
      <c r="H41" s="606"/>
      <c r="I41" s="606"/>
      <c r="J41" s="606"/>
      <c r="K41" s="606"/>
      <c r="L41" s="624"/>
      <c r="M41" s="624"/>
      <c r="N41" s="608"/>
      <c r="O41" s="608"/>
      <c r="P41" s="608"/>
      <c r="Q41" s="609">
        <f t="shared" si="1"/>
        <v>0</v>
      </c>
      <c r="R41" s="609"/>
      <c r="S41" s="609"/>
      <c r="T41" s="305"/>
      <c r="U41" s="305"/>
      <c r="V41" s="305"/>
      <c r="W41" s="305"/>
      <c r="X41" s="305"/>
      <c r="Y41" s="610"/>
    </row>
    <row r="42" spans="2:25" s="103" customFormat="1" ht="19.95" customHeight="1">
      <c r="B42" s="113">
        <v>11</v>
      </c>
      <c r="C42" s="606"/>
      <c r="D42" s="606"/>
      <c r="E42" s="606"/>
      <c r="F42" s="606"/>
      <c r="G42" s="606"/>
      <c r="H42" s="606"/>
      <c r="I42" s="606"/>
      <c r="J42" s="606"/>
      <c r="K42" s="606"/>
      <c r="L42" s="624"/>
      <c r="M42" s="624"/>
      <c r="N42" s="608"/>
      <c r="O42" s="608"/>
      <c r="P42" s="608"/>
      <c r="Q42" s="609">
        <f t="shared" si="1"/>
        <v>0</v>
      </c>
      <c r="R42" s="609"/>
      <c r="S42" s="609"/>
      <c r="T42" s="305"/>
      <c r="U42" s="305"/>
      <c r="V42" s="305"/>
      <c r="W42" s="305"/>
      <c r="X42" s="305"/>
      <c r="Y42" s="610"/>
    </row>
    <row r="43" spans="2:25" s="103" customFormat="1" ht="19.95" customHeight="1">
      <c r="B43" s="115">
        <v>12</v>
      </c>
      <c r="C43" s="611"/>
      <c r="D43" s="611"/>
      <c r="E43" s="611"/>
      <c r="F43" s="611"/>
      <c r="G43" s="611"/>
      <c r="H43" s="611"/>
      <c r="I43" s="611"/>
      <c r="J43" s="611"/>
      <c r="K43" s="611"/>
      <c r="L43" s="624"/>
      <c r="M43" s="624"/>
      <c r="N43" s="612"/>
      <c r="O43" s="612"/>
      <c r="P43" s="612"/>
      <c r="Q43" s="609">
        <f t="shared" si="1"/>
        <v>0</v>
      </c>
      <c r="R43" s="609"/>
      <c r="S43" s="609"/>
      <c r="T43" s="614"/>
      <c r="U43" s="614"/>
      <c r="V43" s="614"/>
      <c r="W43" s="614"/>
      <c r="X43" s="614"/>
      <c r="Y43" s="615"/>
    </row>
    <row r="44" spans="2:25" s="103" customFormat="1" ht="19.95" customHeight="1">
      <c r="B44" s="115">
        <v>13</v>
      </c>
      <c r="C44" s="611"/>
      <c r="D44" s="611"/>
      <c r="E44" s="611"/>
      <c r="F44" s="611"/>
      <c r="G44" s="611"/>
      <c r="H44" s="611"/>
      <c r="I44" s="611"/>
      <c r="J44" s="611"/>
      <c r="K44" s="611"/>
      <c r="L44" s="624"/>
      <c r="M44" s="624"/>
      <c r="N44" s="612"/>
      <c r="O44" s="612"/>
      <c r="P44" s="612"/>
      <c r="Q44" s="609">
        <f t="shared" si="1"/>
        <v>0</v>
      </c>
      <c r="R44" s="609"/>
      <c r="S44" s="609"/>
      <c r="T44" s="614"/>
      <c r="U44" s="614"/>
      <c r="V44" s="614"/>
      <c r="W44" s="614"/>
      <c r="X44" s="614"/>
      <c r="Y44" s="615"/>
    </row>
    <row r="45" spans="2:25" ht="19.95" customHeight="1">
      <c r="B45" s="115">
        <v>14</v>
      </c>
      <c r="C45" s="611"/>
      <c r="D45" s="611"/>
      <c r="E45" s="611"/>
      <c r="F45" s="611"/>
      <c r="G45" s="611"/>
      <c r="H45" s="611"/>
      <c r="I45" s="611"/>
      <c r="J45" s="611"/>
      <c r="K45" s="611"/>
      <c r="L45" s="624"/>
      <c r="M45" s="624"/>
      <c r="N45" s="612"/>
      <c r="O45" s="612"/>
      <c r="P45" s="612"/>
      <c r="Q45" s="609">
        <f t="shared" si="1"/>
        <v>0</v>
      </c>
      <c r="R45" s="609"/>
      <c r="S45" s="609"/>
      <c r="T45" s="614"/>
      <c r="U45" s="614"/>
      <c r="V45" s="614"/>
      <c r="W45" s="614"/>
      <c r="X45" s="614"/>
      <c r="Y45" s="615"/>
    </row>
    <row r="46" spans="2:25" ht="19.95" customHeight="1" thickBot="1">
      <c r="B46" s="117">
        <v>15</v>
      </c>
      <c r="C46" s="611"/>
      <c r="D46" s="611"/>
      <c r="E46" s="611"/>
      <c r="F46" s="611"/>
      <c r="G46" s="611"/>
      <c r="H46" s="611"/>
      <c r="I46" s="611"/>
      <c r="J46" s="611"/>
      <c r="K46" s="611"/>
      <c r="L46" s="624"/>
      <c r="M46" s="624"/>
      <c r="N46" s="612"/>
      <c r="O46" s="612"/>
      <c r="P46" s="612"/>
      <c r="Q46" s="613">
        <f t="shared" si="1"/>
        <v>0</v>
      </c>
      <c r="R46" s="613"/>
      <c r="S46" s="613"/>
      <c r="T46" s="614"/>
      <c r="U46" s="614"/>
      <c r="V46" s="614"/>
      <c r="W46" s="614"/>
      <c r="X46" s="614"/>
      <c r="Y46" s="615"/>
    </row>
    <row r="47" spans="2:25" ht="19.95" customHeight="1" thickTop="1" thickBot="1">
      <c r="B47" s="635" t="s">
        <v>189</v>
      </c>
      <c r="C47" s="636"/>
      <c r="D47" s="636"/>
      <c r="E47" s="636"/>
      <c r="F47" s="636"/>
      <c r="G47" s="636"/>
      <c r="H47" s="636"/>
      <c r="I47" s="636"/>
      <c r="J47" s="636"/>
      <c r="K47" s="636"/>
      <c r="L47" s="637"/>
      <c r="M47" s="637"/>
      <c r="N47" s="638">
        <f>SUM(N32:P46)</f>
        <v>0</v>
      </c>
      <c r="O47" s="638"/>
      <c r="P47" s="638"/>
      <c r="Q47" s="638">
        <f>SUM(Q32:S46)</f>
        <v>0</v>
      </c>
      <c r="R47" s="638"/>
      <c r="S47" s="638"/>
      <c r="T47" s="639"/>
      <c r="U47" s="639"/>
      <c r="V47" s="639"/>
      <c r="W47" s="639"/>
      <c r="X47" s="639"/>
      <c r="Y47" s="640"/>
    </row>
    <row r="48" spans="2:25" ht="19.95" customHeight="1" thickBot="1">
      <c r="B48" s="629" t="s">
        <v>190</v>
      </c>
      <c r="C48" s="630"/>
      <c r="D48" s="630"/>
      <c r="E48" s="630"/>
      <c r="F48" s="630"/>
      <c r="G48" s="630"/>
      <c r="H48" s="630"/>
      <c r="I48" s="630"/>
      <c r="J48" s="630"/>
      <c r="K48" s="631"/>
      <c r="L48" s="632"/>
      <c r="M48" s="632"/>
      <c r="N48" s="633">
        <f>N30+N47</f>
        <v>0</v>
      </c>
      <c r="O48" s="633"/>
      <c r="P48" s="633"/>
      <c r="Q48" s="633">
        <f>Q30+Q47</f>
        <v>0</v>
      </c>
      <c r="R48" s="633"/>
      <c r="S48" s="633"/>
      <c r="T48" s="598"/>
      <c r="U48" s="598"/>
      <c r="V48" s="598"/>
      <c r="W48" s="598"/>
      <c r="X48" s="598"/>
      <c r="Y48" s="634"/>
    </row>
    <row r="49" spans="2:9">
      <c r="B49" s="104"/>
      <c r="C49" s="104"/>
      <c r="D49" s="104"/>
      <c r="E49" s="104"/>
      <c r="F49" s="104"/>
      <c r="G49" s="104"/>
      <c r="H49" s="104"/>
      <c r="I49" s="104"/>
    </row>
  </sheetData>
  <mergeCells count="172">
    <mergeCell ref="C45:K45"/>
    <mergeCell ref="L45:M45"/>
    <mergeCell ref="N45:P45"/>
    <mergeCell ref="Q45:S45"/>
    <mergeCell ref="T45:Y45"/>
    <mergeCell ref="B48:K48"/>
    <mergeCell ref="L48:M48"/>
    <mergeCell ref="N48:P48"/>
    <mergeCell ref="Q48:S48"/>
    <mergeCell ref="T48:Y48"/>
    <mergeCell ref="C46:K46"/>
    <mergeCell ref="L46:M46"/>
    <mergeCell ref="N46:P46"/>
    <mergeCell ref="Q46:S46"/>
    <mergeCell ref="T46:Y46"/>
    <mergeCell ref="B47:K47"/>
    <mergeCell ref="L47:M47"/>
    <mergeCell ref="N47:P47"/>
    <mergeCell ref="Q47:S47"/>
    <mergeCell ref="T47:Y47"/>
    <mergeCell ref="C43:K43"/>
    <mergeCell ref="L43:M43"/>
    <mergeCell ref="N43:P43"/>
    <mergeCell ref="Q43:S43"/>
    <mergeCell ref="T43:Y43"/>
    <mergeCell ref="C44:K44"/>
    <mergeCell ref="L44:M44"/>
    <mergeCell ref="N44:P44"/>
    <mergeCell ref="Q44:S44"/>
    <mergeCell ref="T44:Y44"/>
    <mergeCell ref="C41:K41"/>
    <mergeCell ref="L41:M41"/>
    <mergeCell ref="N41:P41"/>
    <mergeCell ref="Q41:S41"/>
    <mergeCell ref="T41:Y41"/>
    <mergeCell ref="C42:K42"/>
    <mergeCell ref="L42:M42"/>
    <mergeCell ref="N42:P42"/>
    <mergeCell ref="Q42:S42"/>
    <mergeCell ref="T42:Y42"/>
    <mergeCell ref="C39:K39"/>
    <mergeCell ref="L39:M39"/>
    <mergeCell ref="N39:P39"/>
    <mergeCell ref="Q39:S39"/>
    <mergeCell ref="T39:Y39"/>
    <mergeCell ref="C40:K40"/>
    <mergeCell ref="L40:M40"/>
    <mergeCell ref="N40:P40"/>
    <mergeCell ref="Q40:S40"/>
    <mergeCell ref="T40:Y40"/>
    <mergeCell ref="C37:K37"/>
    <mergeCell ref="L37:M37"/>
    <mergeCell ref="N37:P37"/>
    <mergeCell ref="Q37:S37"/>
    <mergeCell ref="T37:Y37"/>
    <mergeCell ref="C38:K38"/>
    <mergeCell ref="L38:M38"/>
    <mergeCell ref="N38:P38"/>
    <mergeCell ref="Q38:S38"/>
    <mergeCell ref="T38:Y38"/>
    <mergeCell ref="C35:K35"/>
    <mergeCell ref="L35:M35"/>
    <mergeCell ref="N35:P35"/>
    <mergeCell ref="Q35:S35"/>
    <mergeCell ref="T35:Y35"/>
    <mergeCell ref="C36:K36"/>
    <mergeCell ref="L36:M36"/>
    <mergeCell ref="N36:P36"/>
    <mergeCell ref="Q36:S36"/>
    <mergeCell ref="T36:Y36"/>
    <mergeCell ref="C33:K33"/>
    <mergeCell ref="L33:M33"/>
    <mergeCell ref="N33:P33"/>
    <mergeCell ref="Q33:S33"/>
    <mergeCell ref="T33:Y33"/>
    <mergeCell ref="C34:K34"/>
    <mergeCell ref="L34:M34"/>
    <mergeCell ref="N34:P34"/>
    <mergeCell ref="Q34:S34"/>
    <mergeCell ref="T34:Y34"/>
    <mergeCell ref="C31:K31"/>
    <mergeCell ref="L31:M31"/>
    <mergeCell ref="N31:P31"/>
    <mergeCell ref="Q31:S31"/>
    <mergeCell ref="T31:Y31"/>
    <mergeCell ref="C32:K32"/>
    <mergeCell ref="L32:M32"/>
    <mergeCell ref="N32:P32"/>
    <mergeCell ref="Q32:S32"/>
    <mergeCell ref="T32:Y32"/>
    <mergeCell ref="C29:K29"/>
    <mergeCell ref="L29:M29"/>
    <mergeCell ref="N29:P29"/>
    <mergeCell ref="Q29:S29"/>
    <mergeCell ref="T29:Y29"/>
    <mergeCell ref="B30:K30"/>
    <mergeCell ref="L30:M30"/>
    <mergeCell ref="N30:P30"/>
    <mergeCell ref="Q30:S30"/>
    <mergeCell ref="T30:Y30"/>
    <mergeCell ref="C27:K27"/>
    <mergeCell ref="L27:M27"/>
    <mergeCell ref="N27:P27"/>
    <mergeCell ref="Q27:S27"/>
    <mergeCell ref="T27:Y27"/>
    <mergeCell ref="C28:K28"/>
    <mergeCell ref="L28:M28"/>
    <mergeCell ref="N28:P28"/>
    <mergeCell ref="Q28:S28"/>
    <mergeCell ref="T28:Y28"/>
    <mergeCell ref="C25:K25"/>
    <mergeCell ref="L25:M25"/>
    <mergeCell ref="N25:P25"/>
    <mergeCell ref="Q25:S25"/>
    <mergeCell ref="T25:Y25"/>
    <mergeCell ref="C26:K26"/>
    <mergeCell ref="L26:M26"/>
    <mergeCell ref="N26:P26"/>
    <mergeCell ref="Q26:S26"/>
    <mergeCell ref="T26:Y26"/>
    <mergeCell ref="C23:K23"/>
    <mergeCell ref="L23:M23"/>
    <mergeCell ref="N23:P23"/>
    <mergeCell ref="Q23:S23"/>
    <mergeCell ref="T23:Y23"/>
    <mergeCell ref="C24:K24"/>
    <mergeCell ref="L24:M24"/>
    <mergeCell ref="N24:P24"/>
    <mergeCell ref="Q24:S24"/>
    <mergeCell ref="T24:Y24"/>
    <mergeCell ref="C21:K21"/>
    <mergeCell ref="L21:M21"/>
    <mergeCell ref="N21:P21"/>
    <mergeCell ref="Q21:S21"/>
    <mergeCell ref="T21:Y21"/>
    <mergeCell ref="C22:K22"/>
    <mergeCell ref="L22:M22"/>
    <mergeCell ref="N22:P22"/>
    <mergeCell ref="Q22:S22"/>
    <mergeCell ref="T22:Y22"/>
    <mergeCell ref="C19:K19"/>
    <mergeCell ref="L19:M19"/>
    <mergeCell ref="N19:P19"/>
    <mergeCell ref="Q19:S19"/>
    <mergeCell ref="T19:Y19"/>
    <mergeCell ref="C20:K20"/>
    <mergeCell ref="L20:M20"/>
    <mergeCell ref="N20:P20"/>
    <mergeCell ref="Q20:S20"/>
    <mergeCell ref="T20:Y20"/>
    <mergeCell ref="C17:K17"/>
    <mergeCell ref="L17:M17"/>
    <mergeCell ref="N17:P17"/>
    <mergeCell ref="Q17:S17"/>
    <mergeCell ref="T17:Y17"/>
    <mergeCell ref="C18:K18"/>
    <mergeCell ref="L18:M18"/>
    <mergeCell ref="N18:P18"/>
    <mergeCell ref="Q18:S18"/>
    <mergeCell ref="T18:Y18"/>
    <mergeCell ref="L9:Q9"/>
    <mergeCell ref="R9:U9"/>
    <mergeCell ref="V9:Y9"/>
    <mergeCell ref="A9:C9"/>
    <mergeCell ref="A6:Q6"/>
    <mergeCell ref="J1:K1"/>
    <mergeCell ref="J2:K2"/>
    <mergeCell ref="V6:Y8"/>
    <mergeCell ref="R6:U8"/>
    <mergeCell ref="L7:Q8"/>
    <mergeCell ref="D7:K8"/>
    <mergeCell ref="D9:K9"/>
  </mergeCells>
  <phoneticPr fontId="27"/>
  <dataValidations count="1">
    <dataValidation type="list" allowBlank="1" showInputMessage="1" showErrorMessage="1" sqref="L18:M29 L32:M46" xr:uid="{D3FAA8B9-9367-4CDD-947E-E3443C66E35E}">
      <formula1>$AA$18:$AA$19</formula1>
    </dataValidation>
  </dataValidations>
  <printOptions horizontalCentered="1" verticalCentered="1"/>
  <pageMargins left="0.74803149606299213" right="0.74803149606299213" top="0.98425196850393704" bottom="0.98425196850393704" header="0.51181102362204722" footer="0.51181102362204722"/>
  <pageSetup paperSize="9" scale="72"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FB8D-93D5-44B4-A466-615A7B2B604C}">
  <dimension ref="A1:AA46"/>
  <sheetViews>
    <sheetView showGridLines="0" showZeros="0" view="pageBreakPreview" zoomScaleNormal="100" zoomScaleSheetLayoutView="100" workbookViewId="0"/>
  </sheetViews>
  <sheetFormatPr defaultRowHeight="18"/>
  <cols>
    <col min="1" max="25" width="3.69921875" customWidth="1"/>
    <col min="26" max="26" width="4.59765625" customWidth="1"/>
    <col min="27" max="27" width="3.69921875" customWidth="1"/>
  </cols>
  <sheetData>
    <row r="1" spans="1:27" s="121" customFormat="1" ht="19.95" customHeight="1">
      <c r="A1" s="135" t="s">
        <v>295</v>
      </c>
      <c r="B1" s="135"/>
      <c r="C1" s="135"/>
      <c r="D1" s="246"/>
      <c r="E1" s="162"/>
      <c r="F1" s="162"/>
      <c r="G1" s="162"/>
      <c r="H1" s="162"/>
      <c r="I1"/>
      <c r="J1" s="162"/>
      <c r="K1" s="162"/>
      <c r="L1" s="162"/>
      <c r="M1" s="162"/>
      <c r="N1" s="162"/>
      <c r="O1" s="162"/>
      <c r="P1" s="162"/>
      <c r="Q1" s="162"/>
      <c r="R1" s="162"/>
      <c r="S1" s="246" t="s">
        <v>132</v>
      </c>
      <c r="T1" s="162"/>
      <c r="U1" s="664">
        <f>[1]鑑!$D$55</f>
        <v>0</v>
      </c>
      <c r="V1" s="664"/>
      <c r="W1" s="664"/>
      <c r="X1" s="664"/>
      <c r="Y1" s="664"/>
      <c r="Z1" s="162"/>
    </row>
    <row r="2" spans="1:27" s="121" customFormat="1" ht="19.95" customHeight="1">
      <c r="A2" s="135"/>
      <c r="B2" s="135"/>
      <c r="C2" s="135"/>
      <c r="D2" s="246"/>
      <c r="E2" s="162"/>
      <c r="F2" s="162"/>
      <c r="G2" s="162"/>
      <c r="H2" s="162"/>
      <c r="I2"/>
      <c r="J2" s="162"/>
      <c r="K2" s="162"/>
      <c r="L2" s="162"/>
      <c r="M2" s="162"/>
      <c r="N2" s="162"/>
      <c r="O2" s="162"/>
      <c r="P2" s="162"/>
      <c r="Q2" s="162"/>
      <c r="R2" s="162"/>
      <c r="S2" s="246" t="s">
        <v>133</v>
      </c>
      <c r="T2" s="162"/>
      <c r="U2" s="665">
        <f>[1]鑑!$D$57</f>
        <v>0</v>
      </c>
      <c r="V2" s="665"/>
      <c r="W2" s="665"/>
      <c r="X2" s="665"/>
      <c r="Y2" s="665"/>
      <c r="Z2" s="162"/>
    </row>
    <row r="3" spans="1:27" s="121" customFormat="1" ht="19.95" customHeight="1">
      <c r="B3" s="147"/>
      <c r="C3" s="147"/>
      <c r="D3" s="13"/>
      <c r="E3" s="13"/>
      <c r="F3" s="13"/>
      <c r="G3" s="13"/>
      <c r="H3" s="13"/>
      <c r="I3" s="144"/>
      <c r="J3" s="146"/>
      <c r="K3" s="146"/>
      <c r="L3" s="153"/>
      <c r="M3" s="13"/>
      <c r="N3" s="13"/>
      <c r="S3" s="166"/>
      <c r="T3" s="167"/>
      <c r="U3" s="167"/>
      <c r="V3" s="167"/>
      <c r="W3" s="167"/>
      <c r="X3" s="166"/>
      <c r="Y3" s="166"/>
      <c r="Z3" s="168"/>
    </row>
    <row r="4" spans="1:27" s="121" customFormat="1" ht="19.95" customHeight="1">
      <c r="A4" s="50" t="s">
        <v>260</v>
      </c>
      <c r="B4" s="123"/>
      <c r="C4" s="123"/>
      <c r="D4" s="123"/>
      <c r="E4" s="123"/>
      <c r="F4" s="123"/>
      <c r="G4" s="123"/>
      <c r="H4" s="123"/>
      <c r="I4" s="123"/>
      <c r="J4" s="123"/>
      <c r="K4" s="123"/>
      <c r="L4" s="123"/>
      <c r="M4" s="123"/>
      <c r="N4" s="123"/>
      <c r="O4" s="123"/>
      <c r="P4" s="123"/>
      <c r="Q4" s="123"/>
      <c r="R4" s="123"/>
      <c r="S4" s="123"/>
      <c r="T4" s="123"/>
      <c r="U4" s="123"/>
      <c r="V4" s="123"/>
      <c r="W4" s="123"/>
      <c r="X4" s="123"/>
      <c r="Y4" s="123"/>
      <c r="Z4" s="123"/>
    </row>
    <row r="5" spans="1:27" ht="19.95" customHeight="1">
      <c r="A5" s="666" t="s">
        <v>296</v>
      </c>
      <c r="B5" s="666"/>
      <c r="C5" s="666"/>
      <c r="D5" s="666"/>
      <c r="E5" s="666"/>
      <c r="F5" s="666"/>
      <c r="G5" s="666"/>
      <c r="H5" s="666"/>
      <c r="I5" s="666"/>
      <c r="J5" s="666"/>
      <c r="K5" s="666"/>
      <c r="L5" s="666"/>
      <c r="M5" s="666"/>
      <c r="N5" s="666"/>
      <c r="O5" s="666"/>
      <c r="P5" s="666"/>
      <c r="Q5" s="666"/>
      <c r="R5" s="666"/>
      <c r="S5" s="666"/>
      <c r="T5" s="666"/>
      <c r="U5" s="666"/>
      <c r="V5" s="666"/>
      <c r="W5" s="666"/>
      <c r="X5" s="666"/>
      <c r="Y5" s="666"/>
      <c r="Z5" s="159"/>
      <c r="AA5" s="159"/>
    </row>
    <row r="6" spans="1:27" ht="19.95" customHeight="1">
      <c r="A6" s="666"/>
      <c r="B6" s="666"/>
      <c r="C6" s="666"/>
      <c r="D6" s="666"/>
      <c r="E6" s="666"/>
      <c r="F6" s="666"/>
      <c r="G6" s="666"/>
      <c r="H6" s="666"/>
      <c r="I6" s="666"/>
      <c r="J6" s="666"/>
      <c r="K6" s="666"/>
      <c r="L6" s="666"/>
      <c r="M6" s="666"/>
      <c r="N6" s="666"/>
      <c r="O6" s="666"/>
      <c r="P6" s="666"/>
      <c r="Q6" s="666"/>
      <c r="R6" s="666"/>
      <c r="S6" s="666"/>
      <c r="T6" s="666"/>
      <c r="U6" s="666"/>
      <c r="V6" s="666"/>
      <c r="W6" s="666"/>
      <c r="X6" s="666"/>
      <c r="Y6" s="666"/>
      <c r="Z6" s="159"/>
      <c r="AA6" s="159"/>
    </row>
    <row r="7" spans="1:27" ht="19.95" customHeight="1">
      <c r="A7" s="666"/>
      <c r="B7" s="666"/>
      <c r="C7" s="666"/>
      <c r="D7" s="666"/>
      <c r="E7" s="666"/>
      <c r="F7" s="666"/>
      <c r="G7" s="666"/>
      <c r="H7" s="666"/>
      <c r="I7" s="666"/>
      <c r="J7" s="666"/>
      <c r="K7" s="666"/>
      <c r="L7" s="666"/>
      <c r="M7" s="666"/>
      <c r="N7" s="666"/>
      <c r="O7" s="666"/>
      <c r="P7" s="666"/>
      <c r="Q7" s="666"/>
      <c r="R7" s="666"/>
      <c r="S7" s="666"/>
      <c r="T7" s="666"/>
      <c r="U7" s="666"/>
      <c r="V7" s="666"/>
      <c r="W7" s="666"/>
      <c r="X7" s="666"/>
      <c r="Y7" s="666"/>
      <c r="Z7" s="159"/>
      <c r="AA7" s="159"/>
    </row>
    <row r="8" spans="1:27" ht="19.95" customHeight="1">
      <c r="A8" s="667"/>
      <c r="B8" s="667"/>
      <c r="C8" s="667"/>
      <c r="D8" s="667"/>
      <c r="E8" s="667"/>
      <c r="F8" s="667"/>
      <c r="G8" s="667"/>
      <c r="H8" s="667"/>
      <c r="I8" s="667"/>
      <c r="J8" s="667"/>
      <c r="K8" s="667"/>
      <c r="L8" s="667"/>
      <c r="M8" s="667"/>
      <c r="N8" s="667"/>
      <c r="O8" s="667"/>
      <c r="P8" s="667"/>
      <c r="Q8" s="667"/>
      <c r="R8" s="667"/>
      <c r="S8" s="667"/>
      <c r="T8" s="667"/>
      <c r="U8" s="667"/>
      <c r="V8" s="667"/>
      <c r="W8" s="667"/>
      <c r="X8" s="667"/>
      <c r="Y8" s="667"/>
      <c r="Z8" s="159"/>
      <c r="AA8" s="159"/>
    </row>
    <row r="9" spans="1:27" ht="19.95" customHeight="1">
      <c r="A9" s="323" t="s">
        <v>216</v>
      </c>
      <c r="B9" s="324"/>
      <c r="C9" s="324"/>
      <c r="D9" s="324"/>
      <c r="E9" s="324"/>
      <c r="F9" s="324"/>
      <c r="G9" s="324"/>
      <c r="H9" s="324"/>
      <c r="I9" s="324"/>
      <c r="J9" s="324"/>
      <c r="K9" s="324"/>
      <c r="L9" s="324"/>
      <c r="M9" s="324"/>
      <c r="N9" s="324"/>
      <c r="O9" s="324"/>
      <c r="P9" s="324"/>
      <c r="Q9" s="324"/>
      <c r="R9" s="324"/>
      <c r="S9" s="324"/>
      <c r="T9" s="324"/>
      <c r="U9" s="158"/>
      <c r="V9" s="668" t="s">
        <v>217</v>
      </c>
      <c r="W9" s="669"/>
      <c r="X9" s="669"/>
      <c r="Y9" s="670"/>
      <c r="AA9" t="s">
        <v>285</v>
      </c>
    </row>
    <row r="10" spans="1:27" ht="19.95" customHeight="1">
      <c r="A10" s="643" t="s">
        <v>248</v>
      </c>
      <c r="B10" s="644"/>
      <c r="C10" s="644"/>
      <c r="D10" s="644"/>
      <c r="E10" s="644"/>
      <c r="F10" s="644"/>
      <c r="G10" s="644"/>
      <c r="H10" s="644"/>
      <c r="I10" s="644"/>
      <c r="J10" s="644"/>
      <c r="K10" s="644"/>
      <c r="L10" s="644"/>
      <c r="M10" s="644"/>
      <c r="N10" s="644"/>
      <c r="O10" s="644"/>
      <c r="P10" s="644"/>
      <c r="Q10" s="644"/>
      <c r="R10" s="644"/>
      <c r="S10" s="644"/>
      <c r="T10" s="644"/>
      <c r="U10" s="169"/>
      <c r="V10" s="645" t="s">
        <v>287</v>
      </c>
      <c r="W10" s="646"/>
      <c r="X10" s="646"/>
      <c r="Y10" s="290"/>
      <c r="AA10" s="235" t="s">
        <v>286</v>
      </c>
    </row>
    <row r="11" spans="1:27" ht="19.95" customHeight="1">
      <c r="A11" s="654" t="s">
        <v>229</v>
      </c>
      <c r="B11" s="655"/>
      <c r="C11" s="655"/>
      <c r="D11" s="655"/>
      <c r="E11" s="655"/>
      <c r="F11" s="655"/>
      <c r="G11" s="655"/>
      <c r="H11" s="655"/>
      <c r="I11" s="655"/>
      <c r="J11" s="655"/>
      <c r="K11" s="655"/>
      <c r="L11" s="655"/>
      <c r="M11" s="655"/>
      <c r="N11" s="655"/>
      <c r="O11" s="655"/>
      <c r="P11" s="655"/>
      <c r="Q11" s="655"/>
      <c r="R11" s="655"/>
      <c r="S11" s="655"/>
      <c r="T11" s="655"/>
      <c r="U11" s="170"/>
      <c r="V11" s="649"/>
      <c r="W11" s="650"/>
      <c r="X11" s="650"/>
      <c r="Y11" s="291"/>
      <c r="AA11" t="s">
        <v>288</v>
      </c>
    </row>
    <row r="12" spans="1:27" ht="19.95" customHeight="1">
      <c r="A12" s="643" t="s">
        <v>249</v>
      </c>
      <c r="B12" s="644"/>
      <c r="C12" s="644"/>
      <c r="D12" s="644"/>
      <c r="E12" s="644"/>
      <c r="F12" s="644"/>
      <c r="G12" s="644"/>
      <c r="H12" s="644"/>
      <c r="I12" s="644"/>
      <c r="J12" s="644"/>
      <c r="K12" s="644"/>
      <c r="L12" s="644"/>
      <c r="M12" s="644"/>
      <c r="N12" s="644"/>
      <c r="O12" s="644"/>
      <c r="P12" s="644"/>
      <c r="Q12" s="644"/>
      <c r="R12" s="644"/>
      <c r="S12" s="644"/>
      <c r="T12" s="644"/>
      <c r="U12" s="169"/>
      <c r="V12" s="645" t="s">
        <v>287</v>
      </c>
      <c r="W12" s="646"/>
      <c r="X12" s="646"/>
      <c r="Y12" s="290"/>
    </row>
    <row r="13" spans="1:27" ht="19.95" customHeight="1">
      <c r="A13" s="651" t="s">
        <v>218</v>
      </c>
      <c r="B13" s="652"/>
      <c r="C13" s="652"/>
      <c r="D13" s="652"/>
      <c r="E13" s="652"/>
      <c r="F13" s="652"/>
      <c r="G13" s="652"/>
      <c r="H13" s="652"/>
      <c r="I13" s="652"/>
      <c r="J13" s="652"/>
      <c r="K13" s="652"/>
      <c r="L13" s="652"/>
      <c r="M13" s="652"/>
      <c r="N13" s="652"/>
      <c r="O13" s="652"/>
      <c r="P13" s="652"/>
      <c r="Q13" s="652"/>
      <c r="R13" s="652"/>
      <c r="S13" s="652"/>
      <c r="T13" s="652"/>
      <c r="U13" s="171"/>
      <c r="V13" s="647"/>
      <c r="W13" s="371"/>
      <c r="X13" s="371"/>
      <c r="Y13" s="648"/>
    </row>
    <row r="14" spans="1:27" ht="19.95" customHeight="1">
      <c r="A14" s="653"/>
      <c r="B14" s="563"/>
      <c r="C14" s="563"/>
      <c r="D14" s="563"/>
      <c r="E14" s="563"/>
      <c r="F14" s="563"/>
      <c r="G14" s="563"/>
      <c r="H14" s="563"/>
      <c r="I14" s="563"/>
      <c r="J14" s="563"/>
      <c r="K14" s="563"/>
      <c r="L14" s="563"/>
      <c r="M14" s="563"/>
      <c r="N14" s="563"/>
      <c r="O14" s="563"/>
      <c r="P14" s="563"/>
      <c r="Q14" s="563"/>
      <c r="R14" s="563"/>
      <c r="S14" s="563"/>
      <c r="T14" s="563"/>
      <c r="U14" s="171"/>
      <c r="V14" s="649"/>
      <c r="W14" s="650"/>
      <c r="X14" s="650"/>
      <c r="Y14" s="291"/>
    </row>
    <row r="15" spans="1:27" ht="19.95" customHeight="1">
      <c r="A15" s="662" t="s">
        <v>250</v>
      </c>
      <c r="B15" s="663"/>
      <c r="C15" s="663"/>
      <c r="D15" s="663"/>
      <c r="E15" s="663"/>
      <c r="F15" s="663"/>
      <c r="G15" s="663"/>
      <c r="H15" s="663"/>
      <c r="I15" s="663"/>
      <c r="J15" s="663"/>
      <c r="K15" s="663"/>
      <c r="L15" s="663"/>
      <c r="M15" s="663"/>
      <c r="N15" s="663"/>
      <c r="O15" s="663"/>
      <c r="P15" s="663"/>
      <c r="Q15" s="663"/>
      <c r="R15" s="663"/>
      <c r="S15" s="663"/>
      <c r="T15" s="663"/>
      <c r="U15" s="172"/>
      <c r="V15" s="645" t="s">
        <v>287</v>
      </c>
      <c r="W15" s="646"/>
      <c r="X15" s="646"/>
      <c r="Y15" s="290"/>
    </row>
    <row r="16" spans="1:27" ht="19.95" customHeight="1">
      <c r="A16" s="660" t="s">
        <v>223</v>
      </c>
      <c r="B16" s="661"/>
      <c r="C16" s="661"/>
      <c r="D16" s="661"/>
      <c r="E16" s="661"/>
      <c r="F16" s="661"/>
      <c r="G16" s="661"/>
      <c r="H16" s="661"/>
      <c r="I16" s="661"/>
      <c r="J16" s="661"/>
      <c r="K16" s="661"/>
      <c r="L16" s="661"/>
      <c r="M16" s="661"/>
      <c r="N16" s="661"/>
      <c r="O16" s="661"/>
      <c r="P16" s="661"/>
      <c r="Q16" s="661"/>
      <c r="R16" s="661"/>
      <c r="S16" s="661"/>
      <c r="T16" s="661"/>
      <c r="U16" s="173"/>
      <c r="V16" s="649"/>
      <c r="W16" s="650"/>
      <c r="X16" s="650"/>
      <c r="Y16" s="291"/>
    </row>
    <row r="17" spans="1:25" ht="19.95" customHeight="1">
      <c r="A17" s="662" t="s">
        <v>251</v>
      </c>
      <c r="B17" s="663"/>
      <c r="C17" s="663"/>
      <c r="D17" s="663"/>
      <c r="E17" s="663"/>
      <c r="F17" s="663"/>
      <c r="G17" s="663"/>
      <c r="H17" s="663"/>
      <c r="I17" s="663"/>
      <c r="J17" s="663"/>
      <c r="K17" s="663"/>
      <c r="L17" s="663"/>
      <c r="M17" s="663"/>
      <c r="N17" s="663"/>
      <c r="O17" s="663"/>
      <c r="P17" s="663"/>
      <c r="Q17" s="663"/>
      <c r="R17" s="663"/>
      <c r="S17" s="663"/>
      <c r="T17" s="663"/>
      <c r="U17" s="172"/>
      <c r="V17" s="645" t="s">
        <v>287</v>
      </c>
      <c r="W17" s="646"/>
      <c r="X17" s="646"/>
      <c r="Y17" s="290"/>
    </row>
    <row r="18" spans="1:25" ht="19.95" customHeight="1">
      <c r="A18" s="660" t="s">
        <v>224</v>
      </c>
      <c r="B18" s="661"/>
      <c r="C18" s="661"/>
      <c r="D18" s="661"/>
      <c r="E18" s="661"/>
      <c r="F18" s="661"/>
      <c r="G18" s="661"/>
      <c r="H18" s="661"/>
      <c r="I18" s="661"/>
      <c r="J18" s="661"/>
      <c r="K18" s="661"/>
      <c r="L18" s="661"/>
      <c r="M18" s="661"/>
      <c r="N18" s="661"/>
      <c r="O18" s="661"/>
      <c r="P18" s="661"/>
      <c r="Q18" s="661"/>
      <c r="R18" s="661"/>
      <c r="S18" s="661"/>
      <c r="T18" s="661"/>
      <c r="U18" s="173"/>
      <c r="V18" s="649"/>
      <c r="W18" s="650"/>
      <c r="X18" s="650"/>
      <c r="Y18" s="291"/>
    </row>
    <row r="19" spans="1:25" ht="19.95" customHeight="1">
      <c r="A19" s="643" t="s">
        <v>297</v>
      </c>
      <c r="B19" s="644"/>
      <c r="C19" s="644"/>
      <c r="D19" s="644"/>
      <c r="E19" s="644"/>
      <c r="F19" s="644"/>
      <c r="G19" s="644"/>
      <c r="H19" s="644"/>
      <c r="I19" s="644"/>
      <c r="J19" s="644"/>
      <c r="K19" s="644"/>
      <c r="L19" s="644"/>
      <c r="M19" s="644"/>
      <c r="N19" s="644"/>
      <c r="O19" s="644"/>
      <c r="P19" s="644"/>
      <c r="Q19" s="644"/>
      <c r="R19" s="644"/>
      <c r="S19" s="644"/>
      <c r="T19" s="644"/>
      <c r="U19" s="169"/>
      <c r="V19" s="645" t="s">
        <v>287</v>
      </c>
      <c r="W19" s="646"/>
      <c r="X19" s="646"/>
      <c r="Y19" s="290"/>
    </row>
    <row r="20" spans="1:25" ht="19.95" customHeight="1">
      <c r="A20" s="651" t="s">
        <v>298</v>
      </c>
      <c r="B20" s="652"/>
      <c r="C20" s="652"/>
      <c r="D20" s="652"/>
      <c r="E20" s="652"/>
      <c r="F20" s="652"/>
      <c r="G20" s="652"/>
      <c r="H20" s="652"/>
      <c r="I20" s="652"/>
      <c r="J20" s="652"/>
      <c r="K20" s="652"/>
      <c r="L20" s="652"/>
      <c r="M20" s="652"/>
      <c r="N20" s="652"/>
      <c r="O20" s="652"/>
      <c r="P20" s="652"/>
      <c r="Q20" s="652"/>
      <c r="R20" s="652"/>
      <c r="S20" s="652"/>
      <c r="T20" s="652"/>
      <c r="U20" s="656"/>
      <c r="V20" s="647"/>
      <c r="W20" s="371"/>
      <c r="X20" s="371"/>
      <c r="Y20" s="648"/>
    </row>
    <row r="21" spans="1:25" ht="19.95" customHeight="1">
      <c r="A21" s="653"/>
      <c r="B21" s="563"/>
      <c r="C21" s="563"/>
      <c r="D21" s="563"/>
      <c r="E21" s="563"/>
      <c r="F21" s="563"/>
      <c r="G21" s="563"/>
      <c r="H21" s="563"/>
      <c r="I21" s="563"/>
      <c r="J21" s="563"/>
      <c r="K21" s="563"/>
      <c r="L21" s="563"/>
      <c r="M21" s="563"/>
      <c r="N21" s="563"/>
      <c r="O21" s="563"/>
      <c r="P21" s="563"/>
      <c r="Q21" s="563"/>
      <c r="R21" s="563"/>
      <c r="S21" s="563"/>
      <c r="T21" s="563"/>
      <c r="U21" s="657"/>
      <c r="V21" s="649"/>
      <c r="W21" s="650"/>
      <c r="X21" s="650"/>
      <c r="Y21" s="291"/>
    </row>
    <row r="22" spans="1:25" ht="19.95" customHeight="1">
      <c r="A22" s="643" t="s">
        <v>252</v>
      </c>
      <c r="B22" s="644"/>
      <c r="C22" s="644"/>
      <c r="D22" s="644"/>
      <c r="E22" s="644"/>
      <c r="F22" s="644"/>
      <c r="G22" s="644"/>
      <c r="H22" s="644"/>
      <c r="I22" s="644"/>
      <c r="J22" s="644"/>
      <c r="K22" s="644"/>
      <c r="L22" s="644"/>
      <c r="M22" s="644"/>
      <c r="N22" s="644"/>
      <c r="O22" s="644"/>
      <c r="P22" s="644"/>
      <c r="Q22" s="644"/>
      <c r="R22" s="644"/>
      <c r="S22" s="644"/>
      <c r="T22" s="644"/>
      <c r="U22" s="169"/>
      <c r="V22" s="645" t="s">
        <v>287</v>
      </c>
      <c r="W22" s="646"/>
      <c r="X22" s="646"/>
      <c r="Y22" s="290"/>
    </row>
    <row r="23" spans="1:25" ht="19.95" customHeight="1">
      <c r="A23" s="654" t="s">
        <v>225</v>
      </c>
      <c r="B23" s="655"/>
      <c r="C23" s="655"/>
      <c r="D23" s="655"/>
      <c r="E23" s="655"/>
      <c r="F23" s="655"/>
      <c r="G23" s="655"/>
      <c r="H23" s="655"/>
      <c r="I23" s="655"/>
      <c r="J23" s="655"/>
      <c r="K23" s="655"/>
      <c r="L23" s="655"/>
      <c r="M23" s="655"/>
      <c r="N23" s="655"/>
      <c r="O23" s="655"/>
      <c r="P23" s="655"/>
      <c r="Q23" s="655"/>
      <c r="R23" s="655"/>
      <c r="S23" s="655"/>
      <c r="T23" s="655"/>
      <c r="U23" s="170"/>
      <c r="V23" s="649"/>
      <c r="W23" s="650"/>
      <c r="X23" s="650"/>
      <c r="Y23" s="291"/>
    </row>
    <row r="24" spans="1:25" ht="19.95" customHeight="1">
      <c r="A24" s="643" t="s">
        <v>253</v>
      </c>
      <c r="B24" s="644"/>
      <c r="C24" s="644"/>
      <c r="D24" s="644"/>
      <c r="E24" s="644"/>
      <c r="F24" s="644"/>
      <c r="G24" s="644"/>
      <c r="H24" s="644"/>
      <c r="I24" s="644"/>
      <c r="J24" s="644"/>
      <c r="K24" s="644"/>
      <c r="L24" s="644"/>
      <c r="M24" s="644"/>
      <c r="N24" s="644"/>
      <c r="O24" s="644"/>
      <c r="P24" s="644"/>
      <c r="Q24" s="644"/>
      <c r="R24" s="644"/>
      <c r="S24" s="644"/>
      <c r="T24" s="644"/>
      <c r="U24" s="169"/>
      <c r="V24" s="645" t="s">
        <v>287</v>
      </c>
      <c r="W24" s="646"/>
      <c r="X24" s="646"/>
      <c r="Y24" s="290"/>
    </row>
    <row r="25" spans="1:25" ht="19.95" customHeight="1">
      <c r="A25" s="651" t="s">
        <v>230</v>
      </c>
      <c r="B25" s="652"/>
      <c r="C25" s="652"/>
      <c r="D25" s="652"/>
      <c r="E25" s="652"/>
      <c r="F25" s="652"/>
      <c r="G25" s="652"/>
      <c r="H25" s="652"/>
      <c r="I25" s="652"/>
      <c r="J25" s="652"/>
      <c r="K25" s="652"/>
      <c r="L25" s="652"/>
      <c r="M25" s="652"/>
      <c r="N25" s="652"/>
      <c r="O25" s="652"/>
      <c r="P25" s="652"/>
      <c r="Q25" s="652"/>
      <c r="R25" s="652"/>
      <c r="S25" s="652"/>
      <c r="T25" s="652"/>
      <c r="U25" s="171"/>
      <c r="V25" s="647"/>
      <c r="W25" s="371"/>
      <c r="X25" s="371"/>
      <c r="Y25" s="648"/>
    </row>
    <row r="26" spans="1:25" ht="19.95" customHeight="1">
      <c r="A26" s="653"/>
      <c r="B26" s="563"/>
      <c r="C26" s="563"/>
      <c r="D26" s="563"/>
      <c r="E26" s="563"/>
      <c r="F26" s="563"/>
      <c r="G26" s="563"/>
      <c r="H26" s="563"/>
      <c r="I26" s="563"/>
      <c r="J26" s="563"/>
      <c r="K26" s="563"/>
      <c r="L26" s="563"/>
      <c r="M26" s="563"/>
      <c r="N26" s="563"/>
      <c r="O26" s="563"/>
      <c r="P26" s="563"/>
      <c r="Q26" s="563"/>
      <c r="R26" s="563"/>
      <c r="S26" s="563"/>
      <c r="T26" s="563"/>
      <c r="U26" s="174"/>
      <c r="V26" s="649"/>
      <c r="W26" s="650"/>
      <c r="X26" s="650"/>
      <c r="Y26" s="291"/>
    </row>
    <row r="27" spans="1:25" ht="29.4" customHeight="1">
      <c r="A27" s="643" t="s">
        <v>254</v>
      </c>
      <c r="B27" s="644"/>
      <c r="C27" s="644"/>
      <c r="D27" s="644"/>
      <c r="E27" s="644"/>
      <c r="F27" s="644"/>
      <c r="G27" s="644"/>
      <c r="H27" s="644"/>
      <c r="I27" s="644"/>
      <c r="J27" s="644"/>
      <c r="K27" s="644"/>
      <c r="L27" s="644"/>
      <c r="M27" s="644"/>
      <c r="N27" s="644"/>
      <c r="O27" s="644"/>
      <c r="P27" s="644"/>
      <c r="Q27" s="644"/>
      <c r="R27" s="644"/>
      <c r="S27" s="644"/>
      <c r="T27" s="644"/>
      <c r="U27" s="172"/>
      <c r="V27" s="645" t="s">
        <v>287</v>
      </c>
      <c r="W27" s="646"/>
      <c r="X27" s="646"/>
      <c r="Y27" s="290"/>
    </row>
    <row r="28" spans="1:25" ht="19.95" customHeight="1">
      <c r="A28" s="651" t="s">
        <v>219</v>
      </c>
      <c r="B28" s="652"/>
      <c r="C28" s="652"/>
      <c r="D28" s="652"/>
      <c r="E28" s="652"/>
      <c r="F28" s="652"/>
      <c r="G28" s="652"/>
      <c r="H28" s="652"/>
      <c r="I28" s="652"/>
      <c r="J28" s="652"/>
      <c r="K28" s="652"/>
      <c r="L28" s="652"/>
      <c r="M28" s="652"/>
      <c r="N28" s="652"/>
      <c r="O28" s="652"/>
      <c r="P28" s="652"/>
      <c r="Q28" s="652"/>
      <c r="R28" s="652"/>
      <c r="S28" s="652"/>
      <c r="T28" s="652"/>
      <c r="U28" s="171"/>
      <c r="V28" s="647"/>
      <c r="W28" s="371"/>
      <c r="X28" s="371"/>
      <c r="Y28" s="648"/>
    </row>
    <row r="29" spans="1:25" ht="19.95" customHeight="1">
      <c r="A29" s="653"/>
      <c r="B29" s="563"/>
      <c r="C29" s="563"/>
      <c r="D29" s="563"/>
      <c r="E29" s="563"/>
      <c r="F29" s="563"/>
      <c r="G29" s="563"/>
      <c r="H29" s="563"/>
      <c r="I29" s="563"/>
      <c r="J29" s="563"/>
      <c r="K29" s="563"/>
      <c r="L29" s="563"/>
      <c r="M29" s="563"/>
      <c r="N29" s="563"/>
      <c r="O29" s="563"/>
      <c r="P29" s="563"/>
      <c r="Q29" s="563"/>
      <c r="R29" s="563"/>
      <c r="S29" s="563"/>
      <c r="T29" s="563"/>
      <c r="U29" s="174"/>
      <c r="V29" s="649"/>
      <c r="W29" s="650"/>
      <c r="X29" s="650"/>
      <c r="Y29" s="291"/>
    </row>
    <row r="30" spans="1:25" ht="19.95" customHeight="1">
      <c r="A30" s="643" t="s">
        <v>255</v>
      </c>
      <c r="B30" s="644"/>
      <c r="C30" s="644"/>
      <c r="D30" s="644"/>
      <c r="E30" s="644"/>
      <c r="F30" s="644"/>
      <c r="G30" s="644"/>
      <c r="H30" s="644"/>
      <c r="I30" s="644"/>
      <c r="J30" s="644"/>
      <c r="K30" s="644"/>
      <c r="L30" s="644"/>
      <c r="M30" s="644"/>
      <c r="N30" s="644"/>
      <c r="O30" s="644"/>
      <c r="P30" s="644"/>
      <c r="Q30" s="644"/>
      <c r="R30" s="644"/>
      <c r="S30" s="644"/>
      <c r="T30" s="644"/>
      <c r="U30" s="169"/>
      <c r="V30" s="645" t="s">
        <v>287</v>
      </c>
      <c r="W30" s="646"/>
      <c r="X30" s="646"/>
      <c r="Y30" s="290"/>
    </row>
    <row r="31" spans="1:25" ht="19.95" customHeight="1">
      <c r="A31" s="654" t="s">
        <v>299</v>
      </c>
      <c r="B31" s="655"/>
      <c r="C31" s="655"/>
      <c r="D31" s="655"/>
      <c r="E31" s="655"/>
      <c r="F31" s="655"/>
      <c r="G31" s="655"/>
      <c r="H31" s="655"/>
      <c r="I31" s="655"/>
      <c r="J31" s="655"/>
      <c r="K31" s="655"/>
      <c r="L31" s="655"/>
      <c r="M31" s="655"/>
      <c r="N31" s="655"/>
      <c r="O31" s="655"/>
      <c r="P31" s="655"/>
      <c r="Q31" s="655"/>
      <c r="R31" s="655"/>
      <c r="S31" s="655"/>
      <c r="T31" s="655"/>
      <c r="U31" s="170"/>
      <c r="V31" s="649"/>
      <c r="W31" s="650"/>
      <c r="X31" s="650"/>
      <c r="Y31" s="291"/>
    </row>
    <row r="32" spans="1:25" ht="19.95" customHeight="1">
      <c r="A32" s="643" t="s">
        <v>256</v>
      </c>
      <c r="B32" s="644"/>
      <c r="C32" s="644"/>
      <c r="D32" s="644"/>
      <c r="E32" s="644"/>
      <c r="F32" s="644"/>
      <c r="G32" s="644"/>
      <c r="H32" s="644"/>
      <c r="I32" s="644"/>
      <c r="J32" s="644"/>
      <c r="K32" s="644"/>
      <c r="L32" s="644"/>
      <c r="M32" s="644"/>
      <c r="N32" s="644"/>
      <c r="O32" s="644"/>
      <c r="P32" s="644"/>
      <c r="Q32" s="644"/>
      <c r="R32" s="644"/>
      <c r="S32" s="644"/>
      <c r="T32" s="644"/>
      <c r="U32" s="169"/>
      <c r="V32" s="645" t="s">
        <v>287</v>
      </c>
      <c r="W32" s="646"/>
      <c r="X32" s="646"/>
      <c r="Y32" s="290"/>
    </row>
    <row r="33" spans="1:25" ht="19.95" customHeight="1">
      <c r="A33" s="651" t="s">
        <v>226</v>
      </c>
      <c r="B33" s="652"/>
      <c r="C33" s="652"/>
      <c r="D33" s="652"/>
      <c r="E33" s="652"/>
      <c r="F33" s="652"/>
      <c r="G33" s="652"/>
      <c r="H33" s="652"/>
      <c r="I33" s="652"/>
      <c r="J33" s="652"/>
      <c r="K33" s="652"/>
      <c r="L33" s="652"/>
      <c r="M33" s="652"/>
      <c r="N33" s="652"/>
      <c r="O33" s="652"/>
      <c r="P33" s="652"/>
      <c r="Q33" s="652"/>
      <c r="R33" s="652"/>
      <c r="S33" s="652"/>
      <c r="T33" s="652"/>
      <c r="U33" s="171"/>
      <c r="V33" s="647"/>
      <c r="W33" s="371"/>
      <c r="X33" s="371"/>
      <c r="Y33" s="648"/>
    </row>
    <row r="34" spans="1:25" ht="19.95" customHeight="1">
      <c r="A34" s="653"/>
      <c r="B34" s="563"/>
      <c r="C34" s="563"/>
      <c r="D34" s="563"/>
      <c r="E34" s="563"/>
      <c r="F34" s="563"/>
      <c r="G34" s="563"/>
      <c r="H34" s="563"/>
      <c r="I34" s="563"/>
      <c r="J34" s="563"/>
      <c r="K34" s="563"/>
      <c r="L34" s="563"/>
      <c r="M34" s="563"/>
      <c r="N34" s="563"/>
      <c r="O34" s="563"/>
      <c r="P34" s="563"/>
      <c r="Q34" s="563"/>
      <c r="R34" s="563"/>
      <c r="S34" s="563"/>
      <c r="T34" s="563"/>
      <c r="U34" s="174"/>
      <c r="V34" s="649"/>
      <c r="W34" s="650"/>
      <c r="X34" s="650"/>
      <c r="Y34" s="291"/>
    </row>
    <row r="35" spans="1:25" ht="19.95" customHeight="1">
      <c r="A35" s="643" t="s">
        <v>257</v>
      </c>
      <c r="B35" s="644"/>
      <c r="C35" s="644"/>
      <c r="D35" s="644"/>
      <c r="E35" s="644"/>
      <c r="F35" s="644"/>
      <c r="G35" s="644"/>
      <c r="H35" s="644"/>
      <c r="I35" s="644"/>
      <c r="J35" s="644"/>
      <c r="K35" s="644"/>
      <c r="L35" s="644"/>
      <c r="M35" s="644"/>
      <c r="N35" s="644"/>
      <c r="O35" s="644"/>
      <c r="P35" s="644"/>
      <c r="Q35" s="644"/>
      <c r="R35" s="644"/>
      <c r="S35" s="644"/>
      <c r="T35" s="644"/>
      <c r="U35" s="169"/>
      <c r="V35" s="645" t="s">
        <v>287</v>
      </c>
      <c r="W35" s="646"/>
      <c r="X35" s="646"/>
      <c r="Y35" s="290"/>
    </row>
    <row r="36" spans="1:25" ht="19.95" customHeight="1">
      <c r="A36" s="654" t="s">
        <v>227</v>
      </c>
      <c r="B36" s="655"/>
      <c r="C36" s="655"/>
      <c r="D36" s="655"/>
      <c r="E36" s="655"/>
      <c r="F36" s="655"/>
      <c r="G36" s="655"/>
      <c r="H36" s="655"/>
      <c r="I36" s="655"/>
      <c r="J36" s="655"/>
      <c r="K36" s="655"/>
      <c r="L36" s="655"/>
      <c r="M36" s="655"/>
      <c r="N36" s="655"/>
      <c r="O36" s="655"/>
      <c r="P36" s="655"/>
      <c r="Q36" s="655"/>
      <c r="R36" s="655"/>
      <c r="S36" s="655"/>
      <c r="T36" s="655"/>
      <c r="U36" s="170"/>
      <c r="V36" s="649"/>
      <c r="W36" s="650"/>
      <c r="X36" s="650"/>
      <c r="Y36" s="291"/>
    </row>
    <row r="37" spans="1:25" ht="19.95" customHeight="1">
      <c r="A37" s="643" t="s">
        <v>258</v>
      </c>
      <c r="B37" s="644"/>
      <c r="C37" s="644"/>
      <c r="D37" s="644"/>
      <c r="E37" s="644"/>
      <c r="F37" s="644"/>
      <c r="G37" s="644"/>
      <c r="H37" s="644"/>
      <c r="I37" s="644"/>
      <c r="J37" s="644"/>
      <c r="K37" s="644"/>
      <c r="L37" s="644"/>
      <c r="M37" s="644"/>
      <c r="N37" s="644"/>
      <c r="O37" s="644"/>
      <c r="P37" s="644"/>
      <c r="Q37" s="644"/>
      <c r="R37" s="644"/>
      <c r="S37" s="644"/>
      <c r="T37" s="644"/>
      <c r="U37" s="169"/>
      <c r="V37" s="645" t="s">
        <v>287</v>
      </c>
      <c r="W37" s="646"/>
      <c r="X37" s="646"/>
      <c r="Y37" s="290"/>
    </row>
    <row r="38" spans="1:25" ht="18" customHeight="1">
      <c r="A38" s="651" t="s">
        <v>228</v>
      </c>
      <c r="B38" s="652"/>
      <c r="C38" s="652"/>
      <c r="D38" s="652"/>
      <c r="E38" s="652"/>
      <c r="F38" s="652"/>
      <c r="G38" s="652"/>
      <c r="H38" s="652"/>
      <c r="I38" s="652"/>
      <c r="J38" s="652"/>
      <c r="K38" s="652"/>
      <c r="L38" s="652"/>
      <c r="M38" s="652"/>
      <c r="N38" s="652"/>
      <c r="O38" s="652"/>
      <c r="P38" s="652"/>
      <c r="Q38" s="652"/>
      <c r="R38" s="652"/>
      <c r="S38" s="652"/>
      <c r="T38" s="652"/>
      <c r="U38" s="171"/>
      <c r="V38" s="647"/>
      <c r="W38" s="371"/>
      <c r="X38" s="371"/>
      <c r="Y38" s="648"/>
    </row>
    <row r="39" spans="1:25" ht="19.95" customHeight="1">
      <c r="A39" s="653"/>
      <c r="B39" s="563"/>
      <c r="C39" s="563"/>
      <c r="D39" s="563"/>
      <c r="E39" s="563"/>
      <c r="F39" s="563"/>
      <c r="G39" s="563"/>
      <c r="H39" s="563"/>
      <c r="I39" s="563"/>
      <c r="J39" s="563"/>
      <c r="K39" s="563"/>
      <c r="L39" s="563"/>
      <c r="M39" s="563"/>
      <c r="N39" s="563"/>
      <c r="O39" s="563"/>
      <c r="P39" s="563"/>
      <c r="Q39" s="563"/>
      <c r="R39" s="563"/>
      <c r="S39" s="563"/>
      <c r="T39" s="563"/>
      <c r="U39" s="174"/>
      <c r="V39" s="649"/>
      <c r="W39" s="650"/>
      <c r="X39" s="650"/>
      <c r="Y39" s="291"/>
    </row>
    <row r="40" spans="1:25" ht="19.95" customHeight="1">
      <c r="A40" s="658" t="s">
        <v>259</v>
      </c>
      <c r="B40" s="659"/>
      <c r="C40" s="659"/>
      <c r="D40" s="659"/>
      <c r="E40" s="659"/>
      <c r="F40" s="659"/>
      <c r="G40" s="659"/>
      <c r="H40" s="659"/>
      <c r="I40" s="659"/>
      <c r="J40" s="659"/>
      <c r="K40" s="659"/>
      <c r="L40" s="659"/>
      <c r="M40" s="659"/>
      <c r="N40" s="659"/>
      <c r="O40" s="659"/>
      <c r="P40" s="659"/>
      <c r="Q40" s="659"/>
      <c r="R40" s="659"/>
      <c r="S40" s="659"/>
      <c r="T40" s="659"/>
      <c r="U40" s="160"/>
      <c r="V40" s="645" t="s">
        <v>287</v>
      </c>
      <c r="W40" s="646"/>
      <c r="X40" s="646"/>
      <c r="Y40" s="290"/>
    </row>
    <row r="41" spans="1:25" ht="19.95" customHeight="1">
      <c r="A41" s="390" t="s">
        <v>220</v>
      </c>
      <c r="B41" s="641"/>
      <c r="C41" s="641"/>
      <c r="D41" s="641"/>
      <c r="E41" s="641"/>
      <c r="F41" s="641"/>
      <c r="G41" s="641"/>
      <c r="H41" s="641"/>
      <c r="I41" s="641"/>
      <c r="J41" s="641"/>
      <c r="K41" s="641"/>
      <c r="L41" s="641"/>
      <c r="M41" s="641"/>
      <c r="N41" s="641"/>
      <c r="O41" s="641"/>
      <c r="P41" s="641"/>
      <c r="Q41" s="641"/>
      <c r="R41" s="641"/>
      <c r="S41" s="641"/>
      <c r="T41" s="641"/>
      <c r="U41" s="374" t="s">
        <v>158</v>
      </c>
      <c r="V41" s="647"/>
      <c r="W41" s="371"/>
      <c r="X41" s="371"/>
      <c r="Y41" s="648"/>
    </row>
    <row r="42" spans="1:25" ht="19.95" customHeight="1">
      <c r="A42" s="332"/>
      <c r="B42" s="642"/>
      <c r="C42" s="642"/>
      <c r="D42" s="642"/>
      <c r="E42" s="642"/>
      <c r="F42" s="642"/>
      <c r="G42" s="642"/>
      <c r="H42" s="642"/>
      <c r="I42" s="642"/>
      <c r="J42" s="642"/>
      <c r="K42" s="642"/>
      <c r="L42" s="642"/>
      <c r="M42" s="642"/>
      <c r="N42" s="642"/>
      <c r="O42" s="642"/>
      <c r="P42" s="642"/>
      <c r="Q42" s="642"/>
      <c r="R42" s="642"/>
      <c r="S42" s="642"/>
      <c r="T42" s="642"/>
      <c r="U42" s="377"/>
      <c r="V42" s="649"/>
      <c r="W42" s="650"/>
      <c r="X42" s="650"/>
      <c r="Y42" s="291"/>
    </row>
    <row r="43" spans="1:25" ht="19.95" customHeight="1">
      <c r="A43" s="135" t="s">
        <v>222</v>
      </c>
      <c r="B43" s="13"/>
      <c r="C43" s="13"/>
      <c r="D43" s="13"/>
      <c r="E43" s="13"/>
      <c r="F43" s="13"/>
      <c r="G43" s="13"/>
      <c r="H43" s="13"/>
      <c r="I43" s="13"/>
      <c r="J43" s="13"/>
      <c r="K43" s="13"/>
      <c r="L43" s="13"/>
      <c r="M43" s="13"/>
      <c r="N43" s="13"/>
      <c r="O43" s="13"/>
      <c r="P43" s="13"/>
      <c r="Q43" s="13"/>
      <c r="R43" s="13"/>
      <c r="S43" s="13"/>
      <c r="T43" s="13"/>
      <c r="U43" s="121"/>
    </row>
    <row r="44" spans="1:25" ht="19.95" customHeight="1">
      <c r="A44" s="135" t="s">
        <v>221</v>
      </c>
      <c r="B44" s="13"/>
      <c r="C44" s="13"/>
      <c r="D44" s="13"/>
      <c r="E44" s="13"/>
      <c r="F44" s="13"/>
      <c r="G44" s="13"/>
      <c r="H44" s="13"/>
      <c r="I44" s="13"/>
      <c r="J44" s="13"/>
      <c r="K44" s="13"/>
      <c r="L44" s="13"/>
      <c r="M44" s="13"/>
      <c r="N44" s="13"/>
      <c r="O44" s="13"/>
      <c r="P44" s="13"/>
      <c r="Q44" s="13"/>
      <c r="R44" s="13"/>
      <c r="S44" s="13"/>
      <c r="T44" s="13"/>
      <c r="U44" s="121"/>
    </row>
    <row r="45" spans="1:25" ht="19.95" customHeight="1"/>
    <row r="46" spans="1:25" ht="19.95" customHeight="1"/>
  </sheetData>
  <mergeCells count="46">
    <mergeCell ref="A11:T11"/>
    <mergeCell ref="A12:T12"/>
    <mergeCell ref="A10:T10"/>
    <mergeCell ref="U1:Y1"/>
    <mergeCell ref="U2:Y2"/>
    <mergeCell ref="A5:Y8"/>
    <mergeCell ref="A9:T9"/>
    <mergeCell ref="V9:Y9"/>
    <mergeCell ref="V10:Y11"/>
    <mergeCell ref="A16:T16"/>
    <mergeCell ref="A17:T17"/>
    <mergeCell ref="V12:Y14"/>
    <mergeCell ref="A13:T14"/>
    <mergeCell ref="A15:T15"/>
    <mergeCell ref="V15:Y16"/>
    <mergeCell ref="A30:T30"/>
    <mergeCell ref="A32:T32"/>
    <mergeCell ref="V32:Y34"/>
    <mergeCell ref="A33:T34"/>
    <mergeCell ref="A18:T18"/>
    <mergeCell ref="A19:T19"/>
    <mergeCell ref="A22:T22"/>
    <mergeCell ref="V17:Y18"/>
    <mergeCell ref="V19:Y21"/>
    <mergeCell ref="A20:U21"/>
    <mergeCell ref="V22:Y23"/>
    <mergeCell ref="A23:T23"/>
    <mergeCell ref="A24:T24"/>
    <mergeCell ref="V24:Y26"/>
    <mergeCell ref="A25:T26"/>
    <mergeCell ref="B41:T42"/>
    <mergeCell ref="U41:U42"/>
    <mergeCell ref="A27:T27"/>
    <mergeCell ref="V27:Y29"/>
    <mergeCell ref="A28:T29"/>
    <mergeCell ref="V30:Y31"/>
    <mergeCell ref="A31:T31"/>
    <mergeCell ref="A35:T35"/>
    <mergeCell ref="V35:Y36"/>
    <mergeCell ref="A36:T36"/>
    <mergeCell ref="A37:T37"/>
    <mergeCell ref="V37:Y39"/>
    <mergeCell ref="A38:T39"/>
    <mergeCell ref="A40:T40"/>
    <mergeCell ref="V40:Y42"/>
    <mergeCell ref="A41:A42"/>
  </mergeCells>
  <phoneticPr fontId="27"/>
  <dataValidations count="1">
    <dataValidation type="list" allowBlank="1" showInputMessage="1" showErrorMessage="1" sqref="V10:Y42" xr:uid="{0CB983DB-30FC-4EFE-BD93-46EBCAE624CB}">
      <formula1>$AA$9:$AA$10</formula1>
    </dataValidation>
  </dataValidations>
  <printOptions horizontalCentered="1" verticalCentered="1"/>
  <pageMargins left="0.74803149606299213" right="0.74803149606299213" top="0.98425196850393704" bottom="0.98425196850393704" header="0.51181102362204722" footer="0.51181102362204722"/>
  <pageSetup paperSize="9" scale="77"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38B1-8F70-446D-A234-FC576C3C324B}">
  <dimension ref="A1:AA49"/>
  <sheetViews>
    <sheetView showGridLines="0" showZeros="0" view="pageBreakPreview" topLeftCell="A8" zoomScaleNormal="80" zoomScaleSheetLayoutView="100" workbookViewId="0"/>
  </sheetViews>
  <sheetFormatPr defaultColWidth="8.09765625" defaultRowHeight="13.2"/>
  <cols>
    <col min="1" max="25" width="3.69921875" style="97" customWidth="1"/>
    <col min="26" max="26" width="4.59765625" style="97" customWidth="1"/>
    <col min="27" max="16384" width="8.09765625" style="97"/>
  </cols>
  <sheetData>
    <row r="1" spans="1:26" s="13" customFormat="1" ht="19.95" customHeight="1">
      <c r="A1" s="120"/>
      <c r="I1" s="144"/>
      <c r="J1" s="344"/>
      <c r="K1" s="344"/>
      <c r="M1" s="119"/>
      <c r="S1" s="136" t="s">
        <v>132</v>
      </c>
      <c r="U1" s="124"/>
      <c r="V1" s="124"/>
      <c r="W1" s="124"/>
      <c r="X1" s="124"/>
      <c r="Y1" s="137">
        <f>鑑!$H$70</f>
        <v>0</v>
      </c>
    </row>
    <row r="2" spans="1:26" s="13" customFormat="1" ht="19.95" customHeight="1">
      <c r="A2" s="13" t="s">
        <v>203</v>
      </c>
      <c r="B2" s="147"/>
      <c r="C2" s="147"/>
      <c r="I2" s="144"/>
      <c r="J2" s="540"/>
      <c r="K2" s="540"/>
      <c r="L2" s="153"/>
      <c r="S2" s="136" t="s">
        <v>133</v>
      </c>
      <c r="U2" s="138"/>
      <c r="V2" s="138"/>
      <c r="W2" s="138"/>
      <c r="X2" s="138"/>
      <c r="Y2" s="139" t="str">
        <f>(鑑!$I$24&amp;"養成科")</f>
        <v>養成科</v>
      </c>
    </row>
    <row r="3" spans="1:26" s="13" customFormat="1" ht="19.95" customHeight="1">
      <c r="B3" s="147"/>
      <c r="C3" s="147"/>
      <c r="I3" s="144"/>
      <c r="J3" s="146"/>
      <c r="K3" s="146"/>
      <c r="L3" s="153"/>
      <c r="S3" s="136"/>
      <c r="W3" s="136"/>
      <c r="X3" s="136"/>
      <c r="Y3" s="148"/>
    </row>
    <row r="4" spans="1:26" s="121" customFormat="1" ht="19.95" customHeight="1">
      <c r="A4" s="49" t="s">
        <v>284</v>
      </c>
      <c r="B4" s="49"/>
      <c r="C4" s="49"/>
      <c r="D4" s="49"/>
      <c r="E4" s="49"/>
      <c r="F4" s="49"/>
      <c r="G4" s="49"/>
      <c r="H4" s="49"/>
      <c r="I4" s="49"/>
      <c r="J4" s="49"/>
      <c r="K4" s="49"/>
      <c r="L4" s="49"/>
      <c r="M4" s="49"/>
      <c r="N4" s="50"/>
      <c r="O4" s="50"/>
      <c r="P4" s="50"/>
      <c r="Q4" s="50"/>
      <c r="R4" s="123"/>
      <c r="S4" s="123"/>
      <c r="T4" s="123"/>
      <c r="U4" s="123"/>
      <c r="V4" s="123"/>
      <c r="W4" s="123"/>
      <c r="X4" s="123"/>
      <c r="Y4" s="123"/>
      <c r="Z4" s="123"/>
    </row>
    <row r="5" spans="1:26" customFormat="1" ht="19.95" customHeight="1" thickBot="1">
      <c r="A5" s="49"/>
      <c r="B5" s="49"/>
      <c r="C5" s="49"/>
      <c r="D5" s="49"/>
      <c r="E5" s="49"/>
      <c r="F5" s="49"/>
      <c r="G5" s="49"/>
      <c r="H5" s="49"/>
      <c r="I5" s="49"/>
      <c r="J5" s="49"/>
      <c r="K5" s="49"/>
      <c r="L5" s="49"/>
      <c r="M5" s="49"/>
      <c r="N5" s="50"/>
      <c r="O5" s="50"/>
      <c r="P5" s="50"/>
      <c r="Q5" s="50"/>
      <c r="R5" s="4"/>
      <c r="S5" s="4"/>
      <c r="T5" s="4"/>
      <c r="U5" s="97"/>
      <c r="V5" s="112"/>
      <c r="W5" s="112"/>
      <c r="X5" s="112"/>
      <c r="Y5" s="179" t="s">
        <v>238</v>
      </c>
      <c r="Z5" s="4"/>
    </row>
    <row r="6" spans="1:26" s="98" customFormat="1" ht="21.6" customHeight="1">
      <c r="A6" s="581" t="s">
        <v>247</v>
      </c>
      <c r="B6" s="582"/>
      <c r="C6" s="582"/>
      <c r="D6" s="582"/>
      <c r="E6" s="582"/>
      <c r="F6" s="582"/>
      <c r="G6" s="582"/>
      <c r="H6" s="582"/>
      <c r="I6" s="582"/>
      <c r="J6" s="582"/>
      <c r="K6" s="582"/>
      <c r="L6" s="582"/>
      <c r="M6" s="582"/>
      <c r="N6" s="582"/>
      <c r="O6" s="582"/>
      <c r="P6" s="582"/>
      <c r="Q6" s="583"/>
      <c r="R6" s="581" t="s">
        <v>282</v>
      </c>
      <c r="S6" s="582"/>
      <c r="T6" s="582"/>
      <c r="U6" s="582"/>
      <c r="V6" s="581" t="s">
        <v>283</v>
      </c>
      <c r="W6" s="582"/>
      <c r="X6" s="582"/>
      <c r="Y6" s="583"/>
    </row>
    <row r="7" spans="1:26" ht="22.2" customHeight="1">
      <c r="A7" s="180"/>
      <c r="B7" s="121"/>
      <c r="C7" s="181"/>
      <c r="D7" s="594" t="s">
        <v>261</v>
      </c>
      <c r="E7" s="590"/>
      <c r="F7" s="590"/>
      <c r="G7" s="590"/>
      <c r="H7" s="590"/>
      <c r="I7" s="590"/>
      <c r="J7" s="590"/>
      <c r="K7" s="590"/>
      <c r="L7" s="590" t="s">
        <v>262</v>
      </c>
      <c r="M7" s="590"/>
      <c r="N7" s="590"/>
      <c r="O7" s="590"/>
      <c r="P7" s="590"/>
      <c r="Q7" s="591"/>
      <c r="R7" s="584"/>
      <c r="S7" s="585"/>
      <c r="T7" s="585"/>
      <c r="U7" s="585"/>
      <c r="V7" s="584"/>
      <c r="W7" s="585"/>
      <c r="X7" s="585"/>
      <c r="Y7" s="586"/>
    </row>
    <row r="8" spans="1:26" ht="19.95" customHeight="1">
      <c r="A8" s="180"/>
      <c r="B8" s="182"/>
      <c r="C8" s="181"/>
      <c r="D8" s="595"/>
      <c r="E8" s="592"/>
      <c r="F8" s="592"/>
      <c r="G8" s="592"/>
      <c r="H8" s="592"/>
      <c r="I8" s="592"/>
      <c r="J8" s="592"/>
      <c r="K8" s="592"/>
      <c r="L8" s="592"/>
      <c r="M8" s="592"/>
      <c r="N8" s="592"/>
      <c r="O8" s="592"/>
      <c r="P8" s="592"/>
      <c r="Q8" s="593"/>
      <c r="R8" s="587"/>
      <c r="S8" s="588"/>
      <c r="T8" s="588"/>
      <c r="U8" s="588"/>
      <c r="V8" s="587"/>
      <c r="W8" s="588"/>
      <c r="X8" s="588"/>
      <c r="Y8" s="589"/>
    </row>
    <row r="9" spans="1:26" ht="20.399999999999999" customHeight="1" thickBot="1">
      <c r="A9" s="577">
        <f>Q48</f>
        <v>1251363.6363636365</v>
      </c>
      <c r="B9" s="578"/>
      <c r="C9" s="580"/>
      <c r="D9" s="574">
        <f>Q30</f>
        <v>49090.909090909088</v>
      </c>
      <c r="E9" s="575"/>
      <c r="F9" s="575"/>
      <c r="G9" s="575"/>
      <c r="H9" s="575"/>
      <c r="I9" s="575"/>
      <c r="J9" s="575"/>
      <c r="K9" s="596"/>
      <c r="L9" s="574">
        <f>Q47</f>
        <v>1202272.7272727273</v>
      </c>
      <c r="M9" s="575"/>
      <c r="N9" s="575"/>
      <c r="O9" s="575"/>
      <c r="P9" s="575"/>
      <c r="Q9" s="576"/>
      <c r="R9" s="577">
        <f>ROUNDDOWN(L9/12,0)</f>
        <v>100189</v>
      </c>
      <c r="S9" s="578"/>
      <c r="T9" s="578"/>
      <c r="U9" s="578"/>
      <c r="V9" s="577">
        <f>R9*1.1</f>
        <v>110207.90000000001</v>
      </c>
      <c r="W9" s="578"/>
      <c r="X9" s="578"/>
      <c r="Y9" s="579"/>
    </row>
    <row r="10" spans="1:26" ht="19.95" customHeight="1">
      <c r="A10" s="207" t="s">
        <v>175</v>
      </c>
      <c r="B10" s="99"/>
      <c r="C10" s="99"/>
      <c r="D10" s="100"/>
      <c r="E10" s="100"/>
      <c r="F10" s="100"/>
      <c r="G10" s="101"/>
      <c r="H10" s="101"/>
      <c r="I10" s="100"/>
      <c r="J10" s="100"/>
    </row>
    <row r="11" spans="1:26" ht="19.95" customHeight="1">
      <c r="A11" s="6" t="s">
        <v>176</v>
      </c>
      <c r="B11" s="99"/>
      <c r="C11" s="99"/>
      <c r="D11" s="100"/>
      <c r="E11" s="100"/>
      <c r="F11" s="100"/>
      <c r="G11" s="101"/>
      <c r="H11" s="101"/>
      <c r="I11" s="100"/>
      <c r="J11" s="100"/>
    </row>
    <row r="12" spans="1:26" ht="19.95" customHeight="1">
      <c r="A12" s="6" t="s">
        <v>177</v>
      </c>
      <c r="B12" s="99"/>
      <c r="C12" s="99"/>
      <c r="D12" s="100"/>
      <c r="E12" s="100"/>
      <c r="F12" s="100"/>
      <c r="G12" s="101"/>
      <c r="H12" s="101"/>
      <c r="I12" s="100"/>
      <c r="J12" s="100"/>
    </row>
    <row r="13" spans="1:26" s="99" customFormat="1" ht="19.95" customHeight="1">
      <c r="A13" s="6" t="s">
        <v>178</v>
      </c>
      <c r="D13" s="102"/>
      <c r="E13" s="102"/>
      <c r="F13" s="102"/>
      <c r="G13" s="102"/>
      <c r="H13" s="102"/>
      <c r="I13" s="102"/>
      <c r="J13" s="102"/>
    </row>
    <row r="14" spans="1:26" s="99" customFormat="1" ht="19.95" customHeight="1">
      <c r="A14" s="208" t="s">
        <v>179</v>
      </c>
    </row>
    <row r="15" spans="1:26" ht="19.95" customHeight="1"/>
    <row r="16" spans="1:26" s="103" customFormat="1" ht="19.95" customHeight="1" thickBot="1">
      <c r="A16" s="234" t="s">
        <v>180</v>
      </c>
      <c r="F16" s="103" t="s">
        <v>237</v>
      </c>
      <c r="Y16" s="178" t="s">
        <v>238</v>
      </c>
    </row>
    <row r="17" spans="2:27" s="99" customFormat="1" ht="19.95" customHeight="1" thickBot="1">
      <c r="B17" s="206" t="s">
        <v>181</v>
      </c>
      <c r="C17" s="597" t="s">
        <v>182</v>
      </c>
      <c r="D17" s="597"/>
      <c r="E17" s="597"/>
      <c r="F17" s="597"/>
      <c r="G17" s="597"/>
      <c r="H17" s="597"/>
      <c r="I17" s="597"/>
      <c r="J17" s="597"/>
      <c r="K17" s="597"/>
      <c r="L17" s="597" t="s">
        <v>183</v>
      </c>
      <c r="M17" s="597"/>
      <c r="N17" s="598" t="s">
        <v>184</v>
      </c>
      <c r="O17" s="598"/>
      <c r="P17" s="598"/>
      <c r="Q17" s="598" t="s">
        <v>185</v>
      </c>
      <c r="R17" s="598"/>
      <c r="S17" s="598"/>
      <c r="T17" s="597" t="s">
        <v>204</v>
      </c>
      <c r="U17" s="597"/>
      <c r="V17" s="597"/>
      <c r="W17" s="597"/>
      <c r="X17" s="597"/>
      <c r="Y17" s="599"/>
      <c r="AA17" s="99" t="s">
        <v>186</v>
      </c>
    </row>
    <row r="18" spans="2:27" s="103" customFormat="1" ht="19.95" customHeight="1">
      <c r="B18" s="113">
        <v>1</v>
      </c>
      <c r="C18" s="600" t="s">
        <v>210</v>
      </c>
      <c r="D18" s="600"/>
      <c r="E18" s="600"/>
      <c r="F18" s="600"/>
      <c r="G18" s="600"/>
      <c r="H18" s="600"/>
      <c r="I18" s="600"/>
      <c r="J18" s="600"/>
      <c r="K18" s="600"/>
      <c r="L18" s="601"/>
      <c r="M18" s="601"/>
      <c r="N18" s="602">
        <v>54000</v>
      </c>
      <c r="O18" s="602"/>
      <c r="P18" s="602"/>
      <c r="Q18" s="603">
        <f>IF(L18="○",N18,N18/1.1)</f>
        <v>49090.909090909088</v>
      </c>
      <c r="R18" s="603"/>
      <c r="S18" s="603"/>
      <c r="T18" s="604"/>
      <c r="U18" s="604"/>
      <c r="V18" s="604"/>
      <c r="W18" s="604"/>
      <c r="X18" s="604"/>
      <c r="Y18" s="605"/>
    </row>
    <row r="19" spans="2:27" s="103" customFormat="1" ht="19.95" customHeight="1">
      <c r="B19" s="114">
        <v>2</v>
      </c>
      <c r="C19" s="606"/>
      <c r="D19" s="606"/>
      <c r="E19" s="606"/>
      <c r="F19" s="606"/>
      <c r="G19" s="606"/>
      <c r="H19" s="606"/>
      <c r="I19" s="606"/>
      <c r="J19" s="606"/>
      <c r="K19" s="606"/>
      <c r="L19" s="607"/>
      <c r="M19" s="607"/>
      <c r="N19" s="608"/>
      <c r="O19" s="608"/>
      <c r="P19" s="608"/>
      <c r="Q19" s="609">
        <f t="shared" ref="Q19:Q29" si="0">IF(L19="○",N19,N19/1.1)</f>
        <v>0</v>
      </c>
      <c r="R19" s="609"/>
      <c r="S19" s="609"/>
      <c r="T19" s="305"/>
      <c r="U19" s="305"/>
      <c r="V19" s="305"/>
      <c r="W19" s="305"/>
      <c r="X19" s="305"/>
      <c r="Y19" s="610"/>
      <c r="AA19" s="103" t="s">
        <v>187</v>
      </c>
    </row>
    <row r="20" spans="2:27" s="103" customFormat="1" ht="19.95" customHeight="1">
      <c r="B20" s="113">
        <v>3</v>
      </c>
      <c r="C20" s="606"/>
      <c r="D20" s="606"/>
      <c r="E20" s="606"/>
      <c r="F20" s="606"/>
      <c r="G20" s="606"/>
      <c r="H20" s="606"/>
      <c r="I20" s="606"/>
      <c r="J20" s="606"/>
      <c r="K20" s="606"/>
      <c r="L20" s="607"/>
      <c r="M20" s="607"/>
      <c r="N20" s="608"/>
      <c r="O20" s="608"/>
      <c r="P20" s="608"/>
      <c r="Q20" s="609">
        <f t="shared" si="0"/>
        <v>0</v>
      </c>
      <c r="R20" s="609"/>
      <c r="S20" s="609"/>
      <c r="T20" s="305"/>
      <c r="U20" s="305"/>
      <c r="V20" s="305"/>
      <c r="W20" s="305"/>
      <c r="X20" s="305"/>
      <c r="Y20" s="610"/>
    </row>
    <row r="21" spans="2:27" s="103" customFormat="1" ht="19.95" customHeight="1">
      <c r="B21" s="114">
        <v>4</v>
      </c>
      <c r="C21" s="606"/>
      <c r="D21" s="606"/>
      <c r="E21" s="606"/>
      <c r="F21" s="606"/>
      <c r="G21" s="606"/>
      <c r="H21" s="606"/>
      <c r="I21" s="606"/>
      <c r="J21" s="606"/>
      <c r="K21" s="606"/>
      <c r="L21" s="607"/>
      <c r="M21" s="607"/>
      <c r="N21" s="608"/>
      <c r="O21" s="608"/>
      <c r="P21" s="608"/>
      <c r="Q21" s="609">
        <f t="shared" si="0"/>
        <v>0</v>
      </c>
      <c r="R21" s="609"/>
      <c r="S21" s="609"/>
      <c r="T21" s="305"/>
      <c r="U21" s="305"/>
      <c r="V21" s="305"/>
      <c r="W21" s="305"/>
      <c r="X21" s="305"/>
      <c r="Y21" s="610"/>
    </row>
    <row r="22" spans="2:27" s="103" customFormat="1" ht="19.95" customHeight="1">
      <c r="B22" s="113">
        <v>5</v>
      </c>
      <c r="C22" s="606"/>
      <c r="D22" s="606"/>
      <c r="E22" s="606"/>
      <c r="F22" s="606"/>
      <c r="G22" s="606"/>
      <c r="H22" s="606"/>
      <c r="I22" s="606"/>
      <c r="J22" s="606"/>
      <c r="K22" s="606"/>
      <c r="L22" s="607"/>
      <c r="M22" s="607"/>
      <c r="N22" s="608"/>
      <c r="O22" s="608"/>
      <c r="P22" s="608"/>
      <c r="Q22" s="609">
        <f t="shared" si="0"/>
        <v>0</v>
      </c>
      <c r="R22" s="609"/>
      <c r="S22" s="609"/>
      <c r="T22" s="305"/>
      <c r="U22" s="305"/>
      <c r="V22" s="305"/>
      <c r="W22" s="305"/>
      <c r="X22" s="305"/>
      <c r="Y22" s="610"/>
    </row>
    <row r="23" spans="2:27" s="103" customFormat="1" ht="19.95" customHeight="1">
      <c r="B23" s="114">
        <v>6</v>
      </c>
      <c r="C23" s="606"/>
      <c r="D23" s="606"/>
      <c r="E23" s="606"/>
      <c r="F23" s="606"/>
      <c r="G23" s="606"/>
      <c r="H23" s="606"/>
      <c r="I23" s="606"/>
      <c r="J23" s="606"/>
      <c r="K23" s="606"/>
      <c r="L23" s="607"/>
      <c r="M23" s="607"/>
      <c r="N23" s="608"/>
      <c r="O23" s="608"/>
      <c r="P23" s="608"/>
      <c r="Q23" s="609">
        <f t="shared" si="0"/>
        <v>0</v>
      </c>
      <c r="R23" s="609"/>
      <c r="S23" s="609"/>
      <c r="T23" s="305"/>
      <c r="U23" s="305"/>
      <c r="V23" s="305"/>
      <c r="W23" s="305"/>
      <c r="X23" s="305"/>
      <c r="Y23" s="610"/>
    </row>
    <row r="24" spans="2:27" s="103" customFormat="1" ht="19.95" customHeight="1">
      <c r="B24" s="113">
        <v>7</v>
      </c>
      <c r="C24" s="606"/>
      <c r="D24" s="606"/>
      <c r="E24" s="606"/>
      <c r="F24" s="606"/>
      <c r="G24" s="606"/>
      <c r="H24" s="606"/>
      <c r="I24" s="606"/>
      <c r="J24" s="606"/>
      <c r="K24" s="606"/>
      <c r="L24" s="607"/>
      <c r="M24" s="607"/>
      <c r="N24" s="608"/>
      <c r="O24" s="608"/>
      <c r="P24" s="608"/>
      <c r="Q24" s="609">
        <f t="shared" si="0"/>
        <v>0</v>
      </c>
      <c r="R24" s="609"/>
      <c r="S24" s="609"/>
      <c r="T24" s="305"/>
      <c r="U24" s="305"/>
      <c r="V24" s="305"/>
      <c r="W24" s="305"/>
      <c r="X24" s="305"/>
      <c r="Y24" s="610"/>
    </row>
    <row r="25" spans="2:27" s="103" customFormat="1" ht="19.95" customHeight="1">
      <c r="B25" s="114">
        <v>8</v>
      </c>
      <c r="C25" s="606"/>
      <c r="D25" s="606"/>
      <c r="E25" s="606"/>
      <c r="F25" s="606"/>
      <c r="G25" s="606"/>
      <c r="H25" s="606"/>
      <c r="I25" s="606"/>
      <c r="J25" s="606"/>
      <c r="K25" s="606"/>
      <c r="L25" s="607"/>
      <c r="M25" s="607"/>
      <c r="N25" s="608"/>
      <c r="O25" s="608"/>
      <c r="P25" s="608"/>
      <c r="Q25" s="609">
        <f t="shared" si="0"/>
        <v>0</v>
      </c>
      <c r="R25" s="609"/>
      <c r="S25" s="609"/>
      <c r="T25" s="305"/>
      <c r="U25" s="305"/>
      <c r="V25" s="305"/>
      <c r="W25" s="305"/>
      <c r="X25" s="305"/>
      <c r="Y25" s="610"/>
    </row>
    <row r="26" spans="2:27" s="103" customFormat="1" ht="19.95" customHeight="1">
      <c r="B26" s="113">
        <v>9</v>
      </c>
      <c r="C26" s="606"/>
      <c r="D26" s="606"/>
      <c r="E26" s="606"/>
      <c r="F26" s="606"/>
      <c r="G26" s="606"/>
      <c r="H26" s="606"/>
      <c r="I26" s="606"/>
      <c r="J26" s="606"/>
      <c r="K26" s="606"/>
      <c r="L26" s="607"/>
      <c r="M26" s="607"/>
      <c r="N26" s="608"/>
      <c r="O26" s="608"/>
      <c r="P26" s="608"/>
      <c r="Q26" s="609">
        <f t="shared" si="0"/>
        <v>0</v>
      </c>
      <c r="R26" s="609"/>
      <c r="S26" s="609"/>
      <c r="T26" s="305"/>
      <c r="U26" s="305"/>
      <c r="V26" s="305"/>
      <c r="W26" s="305"/>
      <c r="X26" s="305"/>
      <c r="Y26" s="610"/>
    </row>
    <row r="27" spans="2:27" s="103" customFormat="1" ht="19.95" customHeight="1">
      <c r="B27" s="114">
        <v>10</v>
      </c>
      <c r="C27" s="606"/>
      <c r="D27" s="606"/>
      <c r="E27" s="606"/>
      <c r="F27" s="606"/>
      <c r="G27" s="606"/>
      <c r="H27" s="606"/>
      <c r="I27" s="606"/>
      <c r="J27" s="606"/>
      <c r="K27" s="606"/>
      <c r="L27" s="607"/>
      <c r="M27" s="607"/>
      <c r="N27" s="608"/>
      <c r="O27" s="608"/>
      <c r="P27" s="608"/>
      <c r="Q27" s="609">
        <f t="shared" si="0"/>
        <v>0</v>
      </c>
      <c r="R27" s="609"/>
      <c r="S27" s="609"/>
      <c r="T27" s="305"/>
      <c r="U27" s="305"/>
      <c r="V27" s="305"/>
      <c r="W27" s="305"/>
      <c r="X27" s="305"/>
      <c r="Y27" s="610"/>
    </row>
    <row r="28" spans="2:27" s="103" customFormat="1" ht="19.95" customHeight="1">
      <c r="B28" s="113">
        <v>11</v>
      </c>
      <c r="C28" s="606"/>
      <c r="D28" s="606"/>
      <c r="E28" s="606"/>
      <c r="F28" s="606"/>
      <c r="G28" s="606"/>
      <c r="H28" s="606"/>
      <c r="I28" s="606"/>
      <c r="J28" s="606"/>
      <c r="K28" s="606"/>
      <c r="L28" s="607"/>
      <c r="M28" s="607"/>
      <c r="N28" s="608"/>
      <c r="O28" s="608"/>
      <c r="P28" s="608"/>
      <c r="Q28" s="609">
        <f t="shared" si="0"/>
        <v>0</v>
      </c>
      <c r="R28" s="609"/>
      <c r="S28" s="609"/>
      <c r="T28" s="305"/>
      <c r="U28" s="305"/>
      <c r="V28" s="305"/>
      <c r="W28" s="305"/>
      <c r="X28" s="305"/>
      <c r="Y28" s="610"/>
    </row>
    <row r="29" spans="2:27" s="103" customFormat="1" ht="19.95" customHeight="1" thickBot="1">
      <c r="B29" s="115">
        <v>12</v>
      </c>
      <c r="C29" s="611"/>
      <c r="D29" s="611"/>
      <c r="E29" s="611"/>
      <c r="F29" s="611"/>
      <c r="G29" s="611"/>
      <c r="H29" s="611"/>
      <c r="I29" s="611"/>
      <c r="J29" s="611"/>
      <c r="K29" s="611"/>
      <c r="L29" s="607"/>
      <c r="M29" s="607"/>
      <c r="N29" s="612"/>
      <c r="O29" s="612"/>
      <c r="P29" s="612"/>
      <c r="Q29" s="613">
        <f t="shared" si="0"/>
        <v>0</v>
      </c>
      <c r="R29" s="613"/>
      <c r="S29" s="613"/>
      <c r="T29" s="614"/>
      <c r="U29" s="614"/>
      <c r="V29" s="614"/>
      <c r="W29" s="614"/>
      <c r="X29" s="614"/>
      <c r="Y29" s="615"/>
    </row>
    <row r="30" spans="2:27" s="103" customFormat="1" ht="19.95" customHeight="1" thickTop="1" thickBot="1">
      <c r="B30" s="671" t="s">
        <v>205</v>
      </c>
      <c r="C30" s="672"/>
      <c r="D30" s="672"/>
      <c r="E30" s="672"/>
      <c r="F30" s="672"/>
      <c r="G30" s="672"/>
      <c r="H30" s="672"/>
      <c r="I30" s="672"/>
      <c r="J30" s="672"/>
      <c r="K30" s="672"/>
      <c r="L30" s="618"/>
      <c r="M30" s="618"/>
      <c r="N30" s="619">
        <f>SUM(N18:P29)</f>
        <v>54000</v>
      </c>
      <c r="O30" s="620"/>
      <c r="P30" s="620"/>
      <c r="Q30" s="621">
        <f>SUM(Q18:S29)</f>
        <v>49090.909090909088</v>
      </c>
      <c r="R30" s="621"/>
      <c r="S30" s="621"/>
      <c r="T30" s="618"/>
      <c r="U30" s="618"/>
      <c r="V30" s="618"/>
      <c r="W30" s="618"/>
      <c r="X30" s="618"/>
      <c r="Y30" s="622"/>
    </row>
    <row r="31" spans="2:27" s="103" customFormat="1" ht="19.95" customHeight="1" thickBot="1">
      <c r="B31" s="206" t="s">
        <v>181</v>
      </c>
      <c r="C31" s="597" t="s">
        <v>188</v>
      </c>
      <c r="D31" s="597"/>
      <c r="E31" s="597"/>
      <c r="F31" s="597"/>
      <c r="G31" s="597"/>
      <c r="H31" s="597"/>
      <c r="I31" s="597"/>
      <c r="J31" s="597"/>
      <c r="K31" s="597"/>
      <c r="L31" s="597" t="s">
        <v>183</v>
      </c>
      <c r="M31" s="597"/>
      <c r="N31" s="598" t="s">
        <v>184</v>
      </c>
      <c r="O31" s="598"/>
      <c r="P31" s="598"/>
      <c r="Q31" s="598" t="s">
        <v>185</v>
      </c>
      <c r="R31" s="598"/>
      <c r="S31" s="598"/>
      <c r="T31" s="597" t="s">
        <v>204</v>
      </c>
      <c r="U31" s="597"/>
      <c r="V31" s="597"/>
      <c r="W31" s="597"/>
      <c r="X31" s="597"/>
      <c r="Y31" s="599"/>
    </row>
    <row r="32" spans="2:27" s="103" customFormat="1" ht="19.95" customHeight="1">
      <c r="B32" s="116">
        <v>1</v>
      </c>
      <c r="C32" s="623" t="s">
        <v>207</v>
      </c>
      <c r="D32" s="623"/>
      <c r="E32" s="623"/>
      <c r="F32" s="623"/>
      <c r="G32" s="623"/>
      <c r="H32" s="623"/>
      <c r="I32" s="623"/>
      <c r="J32" s="623"/>
      <c r="K32" s="623"/>
      <c r="L32" s="624" t="s">
        <v>206</v>
      </c>
      <c r="M32" s="624"/>
      <c r="N32" s="625">
        <v>200000</v>
      </c>
      <c r="O32" s="625"/>
      <c r="P32" s="625"/>
      <c r="Q32" s="626">
        <f>IF(L32="○",N32,N32/1.1)</f>
        <v>200000</v>
      </c>
      <c r="R32" s="626"/>
      <c r="S32" s="626"/>
      <c r="T32" s="627"/>
      <c r="U32" s="627"/>
      <c r="V32" s="627"/>
      <c r="W32" s="627"/>
      <c r="X32" s="627"/>
      <c r="Y32" s="628"/>
    </row>
    <row r="33" spans="2:25" s="103" customFormat="1" ht="19.95" customHeight="1">
      <c r="B33" s="114">
        <v>2</v>
      </c>
      <c r="C33" s="606" t="s">
        <v>208</v>
      </c>
      <c r="D33" s="606"/>
      <c r="E33" s="606"/>
      <c r="F33" s="606"/>
      <c r="G33" s="606"/>
      <c r="H33" s="606"/>
      <c r="I33" s="606"/>
      <c r="J33" s="606"/>
      <c r="K33" s="606"/>
      <c r="L33" s="624" t="s">
        <v>206</v>
      </c>
      <c r="M33" s="624"/>
      <c r="N33" s="608">
        <v>1000000</v>
      </c>
      <c r="O33" s="608"/>
      <c r="P33" s="608"/>
      <c r="Q33" s="609">
        <f t="shared" ref="Q33:Q46" si="1">IF(L33="○",N33,N33/1.1)</f>
        <v>1000000</v>
      </c>
      <c r="R33" s="609"/>
      <c r="S33" s="609"/>
      <c r="T33" s="305"/>
      <c r="U33" s="305"/>
      <c r="V33" s="305"/>
      <c r="W33" s="305"/>
      <c r="X33" s="305"/>
      <c r="Y33" s="610"/>
    </row>
    <row r="34" spans="2:25" s="103" customFormat="1" ht="19.95" customHeight="1">
      <c r="B34" s="113">
        <v>3</v>
      </c>
      <c r="C34" s="606" t="s">
        <v>209</v>
      </c>
      <c r="D34" s="606"/>
      <c r="E34" s="606"/>
      <c r="F34" s="606"/>
      <c r="G34" s="606"/>
      <c r="H34" s="606"/>
      <c r="I34" s="606"/>
      <c r="J34" s="606"/>
      <c r="K34" s="606"/>
      <c r="L34" s="624"/>
      <c r="M34" s="624"/>
      <c r="N34" s="608">
        <v>2500</v>
      </c>
      <c r="O34" s="608"/>
      <c r="P34" s="608"/>
      <c r="Q34" s="609">
        <f t="shared" si="1"/>
        <v>2272.7272727272725</v>
      </c>
      <c r="R34" s="609"/>
      <c r="S34" s="609"/>
      <c r="T34" s="305"/>
      <c r="U34" s="305"/>
      <c r="V34" s="305"/>
      <c r="W34" s="305"/>
      <c r="X34" s="305"/>
      <c r="Y34" s="610"/>
    </row>
    <row r="35" spans="2:25" s="103" customFormat="1" ht="19.95" customHeight="1">
      <c r="B35" s="114">
        <v>4</v>
      </c>
      <c r="C35" s="606"/>
      <c r="D35" s="606"/>
      <c r="E35" s="606"/>
      <c r="F35" s="606"/>
      <c r="G35" s="606"/>
      <c r="H35" s="606"/>
      <c r="I35" s="606"/>
      <c r="J35" s="606"/>
      <c r="K35" s="606"/>
      <c r="L35" s="624"/>
      <c r="M35" s="624"/>
      <c r="N35" s="608"/>
      <c r="O35" s="608"/>
      <c r="P35" s="608"/>
      <c r="Q35" s="609">
        <f t="shared" si="1"/>
        <v>0</v>
      </c>
      <c r="R35" s="609"/>
      <c r="S35" s="609"/>
      <c r="T35" s="305"/>
      <c r="U35" s="305"/>
      <c r="V35" s="305"/>
      <c r="W35" s="305"/>
      <c r="X35" s="305"/>
      <c r="Y35" s="610"/>
    </row>
    <row r="36" spans="2:25" s="103" customFormat="1" ht="19.95" customHeight="1">
      <c r="B36" s="113">
        <v>5</v>
      </c>
      <c r="C36" s="606"/>
      <c r="D36" s="606"/>
      <c r="E36" s="606"/>
      <c r="F36" s="606"/>
      <c r="G36" s="606"/>
      <c r="H36" s="606"/>
      <c r="I36" s="606"/>
      <c r="J36" s="606"/>
      <c r="K36" s="606"/>
      <c r="L36" s="624"/>
      <c r="M36" s="624"/>
      <c r="N36" s="608"/>
      <c r="O36" s="608"/>
      <c r="P36" s="608"/>
      <c r="Q36" s="609">
        <f t="shared" si="1"/>
        <v>0</v>
      </c>
      <c r="R36" s="609"/>
      <c r="S36" s="609"/>
      <c r="T36" s="305"/>
      <c r="U36" s="305"/>
      <c r="V36" s="305"/>
      <c r="W36" s="305"/>
      <c r="X36" s="305"/>
      <c r="Y36" s="610"/>
    </row>
    <row r="37" spans="2:25" s="103" customFormat="1" ht="19.95" customHeight="1">
      <c r="B37" s="114">
        <v>6</v>
      </c>
      <c r="C37" s="606"/>
      <c r="D37" s="606"/>
      <c r="E37" s="606"/>
      <c r="F37" s="606"/>
      <c r="G37" s="606"/>
      <c r="H37" s="606"/>
      <c r="I37" s="606"/>
      <c r="J37" s="606"/>
      <c r="K37" s="606"/>
      <c r="L37" s="624"/>
      <c r="M37" s="624"/>
      <c r="N37" s="608"/>
      <c r="O37" s="608"/>
      <c r="P37" s="608"/>
      <c r="Q37" s="609">
        <f t="shared" si="1"/>
        <v>0</v>
      </c>
      <c r="R37" s="609"/>
      <c r="S37" s="609"/>
      <c r="T37" s="305"/>
      <c r="U37" s="305"/>
      <c r="V37" s="305"/>
      <c r="W37" s="305"/>
      <c r="X37" s="305"/>
      <c r="Y37" s="610"/>
    </row>
    <row r="38" spans="2:25" s="103" customFormat="1" ht="19.95" customHeight="1">
      <c r="B38" s="113">
        <v>7</v>
      </c>
      <c r="C38" s="606"/>
      <c r="D38" s="606"/>
      <c r="E38" s="606"/>
      <c r="F38" s="606"/>
      <c r="G38" s="606"/>
      <c r="H38" s="606"/>
      <c r="I38" s="606"/>
      <c r="J38" s="606"/>
      <c r="K38" s="606"/>
      <c r="L38" s="624"/>
      <c r="M38" s="624"/>
      <c r="N38" s="608"/>
      <c r="O38" s="608"/>
      <c r="P38" s="608"/>
      <c r="Q38" s="609">
        <f t="shared" si="1"/>
        <v>0</v>
      </c>
      <c r="R38" s="609"/>
      <c r="S38" s="609"/>
      <c r="T38" s="305"/>
      <c r="U38" s="305"/>
      <c r="V38" s="305"/>
      <c r="W38" s="305"/>
      <c r="X38" s="305"/>
      <c r="Y38" s="610"/>
    </row>
    <row r="39" spans="2:25" s="103" customFormat="1" ht="19.95" customHeight="1">
      <c r="B39" s="114">
        <v>8</v>
      </c>
      <c r="C39" s="606"/>
      <c r="D39" s="606"/>
      <c r="E39" s="606"/>
      <c r="F39" s="606"/>
      <c r="G39" s="606"/>
      <c r="H39" s="606"/>
      <c r="I39" s="606"/>
      <c r="J39" s="606"/>
      <c r="K39" s="606"/>
      <c r="L39" s="624"/>
      <c r="M39" s="624"/>
      <c r="N39" s="608"/>
      <c r="O39" s="608"/>
      <c r="P39" s="608"/>
      <c r="Q39" s="609">
        <f t="shared" si="1"/>
        <v>0</v>
      </c>
      <c r="R39" s="609"/>
      <c r="S39" s="609"/>
      <c r="T39" s="305"/>
      <c r="U39" s="305"/>
      <c r="V39" s="305"/>
      <c r="W39" s="305"/>
      <c r="X39" s="305"/>
      <c r="Y39" s="610"/>
    </row>
    <row r="40" spans="2:25" s="103" customFormat="1" ht="19.95" customHeight="1">
      <c r="B40" s="113">
        <v>9</v>
      </c>
      <c r="C40" s="606"/>
      <c r="D40" s="606"/>
      <c r="E40" s="606"/>
      <c r="F40" s="606"/>
      <c r="G40" s="606"/>
      <c r="H40" s="606"/>
      <c r="I40" s="606"/>
      <c r="J40" s="606"/>
      <c r="K40" s="606"/>
      <c r="L40" s="624"/>
      <c r="M40" s="624"/>
      <c r="N40" s="608"/>
      <c r="O40" s="608"/>
      <c r="P40" s="608"/>
      <c r="Q40" s="609">
        <f t="shared" si="1"/>
        <v>0</v>
      </c>
      <c r="R40" s="609"/>
      <c r="S40" s="609"/>
      <c r="T40" s="305"/>
      <c r="U40" s="305"/>
      <c r="V40" s="305"/>
      <c r="W40" s="305"/>
      <c r="X40" s="305"/>
      <c r="Y40" s="610"/>
    </row>
    <row r="41" spans="2:25" s="103" customFormat="1" ht="19.95" customHeight="1">
      <c r="B41" s="114">
        <v>10</v>
      </c>
      <c r="C41" s="606"/>
      <c r="D41" s="606"/>
      <c r="E41" s="606"/>
      <c r="F41" s="606"/>
      <c r="G41" s="606"/>
      <c r="H41" s="606"/>
      <c r="I41" s="606"/>
      <c r="J41" s="606"/>
      <c r="K41" s="606"/>
      <c r="L41" s="624"/>
      <c r="M41" s="624"/>
      <c r="N41" s="608"/>
      <c r="O41" s="608"/>
      <c r="P41" s="608"/>
      <c r="Q41" s="609">
        <f t="shared" si="1"/>
        <v>0</v>
      </c>
      <c r="R41" s="609"/>
      <c r="S41" s="609"/>
      <c r="T41" s="305"/>
      <c r="U41" s="305"/>
      <c r="V41" s="305"/>
      <c r="W41" s="305"/>
      <c r="X41" s="305"/>
      <c r="Y41" s="610"/>
    </row>
    <row r="42" spans="2:25" s="103" customFormat="1" ht="19.95" customHeight="1">
      <c r="B42" s="113">
        <v>11</v>
      </c>
      <c r="C42" s="606"/>
      <c r="D42" s="606"/>
      <c r="E42" s="606"/>
      <c r="F42" s="606"/>
      <c r="G42" s="606"/>
      <c r="H42" s="606"/>
      <c r="I42" s="606"/>
      <c r="J42" s="606"/>
      <c r="K42" s="606"/>
      <c r="L42" s="624"/>
      <c r="M42" s="624"/>
      <c r="N42" s="608"/>
      <c r="O42" s="608"/>
      <c r="P42" s="608"/>
      <c r="Q42" s="609">
        <f t="shared" si="1"/>
        <v>0</v>
      </c>
      <c r="R42" s="609"/>
      <c r="S42" s="609"/>
      <c r="T42" s="305"/>
      <c r="U42" s="305"/>
      <c r="V42" s="305"/>
      <c r="W42" s="305"/>
      <c r="X42" s="305"/>
      <c r="Y42" s="610"/>
    </row>
    <row r="43" spans="2:25" s="103" customFormat="1" ht="19.95" customHeight="1">
      <c r="B43" s="115">
        <v>12</v>
      </c>
      <c r="C43" s="611"/>
      <c r="D43" s="611"/>
      <c r="E43" s="611"/>
      <c r="F43" s="611"/>
      <c r="G43" s="611"/>
      <c r="H43" s="611"/>
      <c r="I43" s="611"/>
      <c r="J43" s="611"/>
      <c r="K43" s="611"/>
      <c r="L43" s="624"/>
      <c r="M43" s="624"/>
      <c r="N43" s="612"/>
      <c r="O43" s="612"/>
      <c r="P43" s="612"/>
      <c r="Q43" s="609">
        <f t="shared" si="1"/>
        <v>0</v>
      </c>
      <c r="R43" s="609"/>
      <c r="S43" s="609"/>
      <c r="T43" s="614"/>
      <c r="U43" s="614"/>
      <c r="V43" s="614"/>
      <c r="W43" s="614"/>
      <c r="X43" s="614"/>
      <c r="Y43" s="615"/>
    </row>
    <row r="44" spans="2:25" s="103" customFormat="1" ht="19.95" customHeight="1">
      <c r="B44" s="115">
        <v>13</v>
      </c>
      <c r="C44" s="611"/>
      <c r="D44" s="611"/>
      <c r="E44" s="611"/>
      <c r="F44" s="611"/>
      <c r="G44" s="611"/>
      <c r="H44" s="611"/>
      <c r="I44" s="611"/>
      <c r="J44" s="611"/>
      <c r="K44" s="611"/>
      <c r="L44" s="624"/>
      <c r="M44" s="624"/>
      <c r="N44" s="612"/>
      <c r="O44" s="612"/>
      <c r="P44" s="612"/>
      <c r="Q44" s="609">
        <f t="shared" si="1"/>
        <v>0</v>
      </c>
      <c r="R44" s="609"/>
      <c r="S44" s="609"/>
      <c r="T44" s="614"/>
      <c r="U44" s="614"/>
      <c r="V44" s="614"/>
      <c r="W44" s="614"/>
      <c r="X44" s="614"/>
      <c r="Y44" s="615"/>
    </row>
    <row r="45" spans="2:25" ht="19.95" customHeight="1">
      <c r="B45" s="115">
        <v>14</v>
      </c>
      <c r="C45" s="611"/>
      <c r="D45" s="611"/>
      <c r="E45" s="611"/>
      <c r="F45" s="611"/>
      <c r="G45" s="611"/>
      <c r="H45" s="611"/>
      <c r="I45" s="611"/>
      <c r="J45" s="611"/>
      <c r="K45" s="611"/>
      <c r="L45" s="624"/>
      <c r="M45" s="624"/>
      <c r="N45" s="612"/>
      <c r="O45" s="612"/>
      <c r="P45" s="612"/>
      <c r="Q45" s="609">
        <f t="shared" si="1"/>
        <v>0</v>
      </c>
      <c r="R45" s="609"/>
      <c r="S45" s="609"/>
      <c r="T45" s="614"/>
      <c r="U45" s="614"/>
      <c r="V45" s="614"/>
      <c r="W45" s="614"/>
      <c r="X45" s="614"/>
      <c r="Y45" s="615"/>
    </row>
    <row r="46" spans="2:25" ht="19.95" customHeight="1" thickBot="1">
      <c r="B46" s="117">
        <v>15</v>
      </c>
      <c r="C46" s="611"/>
      <c r="D46" s="611"/>
      <c r="E46" s="611"/>
      <c r="F46" s="611"/>
      <c r="G46" s="611"/>
      <c r="H46" s="611"/>
      <c r="I46" s="611"/>
      <c r="J46" s="611"/>
      <c r="K46" s="611"/>
      <c r="L46" s="624"/>
      <c r="M46" s="624"/>
      <c r="N46" s="612"/>
      <c r="O46" s="612"/>
      <c r="P46" s="612"/>
      <c r="Q46" s="613">
        <f t="shared" si="1"/>
        <v>0</v>
      </c>
      <c r="R46" s="613"/>
      <c r="S46" s="613"/>
      <c r="T46" s="614"/>
      <c r="U46" s="614"/>
      <c r="V46" s="614"/>
      <c r="W46" s="614"/>
      <c r="X46" s="614"/>
      <c r="Y46" s="615"/>
    </row>
    <row r="47" spans="2:25" ht="19.95" customHeight="1" thickTop="1" thickBot="1">
      <c r="B47" s="635" t="s">
        <v>189</v>
      </c>
      <c r="C47" s="636"/>
      <c r="D47" s="636"/>
      <c r="E47" s="636"/>
      <c r="F47" s="636"/>
      <c r="G47" s="636"/>
      <c r="H47" s="636"/>
      <c r="I47" s="636"/>
      <c r="J47" s="636"/>
      <c r="K47" s="636"/>
      <c r="L47" s="637"/>
      <c r="M47" s="637"/>
      <c r="N47" s="638">
        <f>SUM(N32:P46)</f>
        <v>1202500</v>
      </c>
      <c r="O47" s="638"/>
      <c r="P47" s="638"/>
      <c r="Q47" s="638">
        <f>SUM(Q32:S46)</f>
        <v>1202272.7272727273</v>
      </c>
      <c r="R47" s="638"/>
      <c r="S47" s="638"/>
      <c r="T47" s="639"/>
      <c r="U47" s="639"/>
      <c r="V47" s="639"/>
      <c r="W47" s="639"/>
      <c r="X47" s="639"/>
      <c r="Y47" s="640"/>
    </row>
    <row r="48" spans="2:25" ht="19.95" customHeight="1" thickBot="1">
      <c r="B48" s="629" t="s">
        <v>190</v>
      </c>
      <c r="C48" s="630"/>
      <c r="D48" s="630"/>
      <c r="E48" s="630"/>
      <c r="F48" s="630"/>
      <c r="G48" s="630"/>
      <c r="H48" s="630"/>
      <c r="I48" s="630"/>
      <c r="J48" s="630"/>
      <c r="K48" s="631"/>
      <c r="L48" s="632"/>
      <c r="M48" s="632"/>
      <c r="N48" s="633">
        <f>N30+N47</f>
        <v>1256500</v>
      </c>
      <c r="O48" s="633"/>
      <c r="P48" s="633"/>
      <c r="Q48" s="633">
        <f>Q30+Q47</f>
        <v>1251363.6363636365</v>
      </c>
      <c r="R48" s="633"/>
      <c r="S48" s="633"/>
      <c r="T48" s="598"/>
      <c r="U48" s="598"/>
      <c r="V48" s="598"/>
      <c r="W48" s="598"/>
      <c r="X48" s="598"/>
      <c r="Y48" s="634"/>
    </row>
    <row r="49" spans="2:9">
      <c r="B49" s="104"/>
      <c r="C49" s="104"/>
      <c r="D49" s="104"/>
      <c r="E49" s="104"/>
      <c r="F49" s="104"/>
      <c r="G49" s="104"/>
      <c r="H49" s="104"/>
      <c r="I49" s="104"/>
    </row>
  </sheetData>
  <mergeCells count="172">
    <mergeCell ref="J1:K1"/>
    <mergeCell ref="J2:K2"/>
    <mergeCell ref="A6:Q6"/>
    <mergeCell ref="R6:U8"/>
    <mergeCell ref="V6:Y8"/>
    <mergeCell ref="D7:K8"/>
    <mergeCell ref="L7:Q8"/>
    <mergeCell ref="A9:C9"/>
    <mergeCell ref="D9:K9"/>
    <mergeCell ref="L9:Q9"/>
    <mergeCell ref="R9:U9"/>
    <mergeCell ref="V9:Y9"/>
    <mergeCell ref="C17:K17"/>
    <mergeCell ref="L17:M17"/>
    <mergeCell ref="N17:P17"/>
    <mergeCell ref="Q17:S17"/>
    <mergeCell ref="T17:Y17"/>
    <mergeCell ref="C18:K18"/>
    <mergeCell ref="L18:M18"/>
    <mergeCell ref="N18:P18"/>
    <mergeCell ref="Q18:S18"/>
    <mergeCell ref="T18:Y18"/>
    <mergeCell ref="C19:K19"/>
    <mergeCell ref="L19:M19"/>
    <mergeCell ref="N19:P19"/>
    <mergeCell ref="Q19:S19"/>
    <mergeCell ref="T19:Y19"/>
    <mergeCell ref="C20:K20"/>
    <mergeCell ref="L20:M20"/>
    <mergeCell ref="N20:P20"/>
    <mergeCell ref="Q20:S20"/>
    <mergeCell ref="T20:Y20"/>
    <mergeCell ref="C21:K21"/>
    <mergeCell ref="L21:M21"/>
    <mergeCell ref="N21:P21"/>
    <mergeCell ref="Q21:S21"/>
    <mergeCell ref="T21:Y21"/>
    <mergeCell ref="C22:K22"/>
    <mergeCell ref="L22:M22"/>
    <mergeCell ref="N22:P22"/>
    <mergeCell ref="Q22:S22"/>
    <mergeCell ref="T22:Y22"/>
    <mergeCell ref="C23:K23"/>
    <mergeCell ref="L23:M23"/>
    <mergeCell ref="N23:P23"/>
    <mergeCell ref="Q23:S23"/>
    <mergeCell ref="T23:Y23"/>
    <mergeCell ref="C24:K24"/>
    <mergeCell ref="L24:M24"/>
    <mergeCell ref="N24:P24"/>
    <mergeCell ref="Q24:S24"/>
    <mergeCell ref="T24:Y24"/>
    <mergeCell ref="C25:K25"/>
    <mergeCell ref="L25:M25"/>
    <mergeCell ref="N25:P25"/>
    <mergeCell ref="Q25:S25"/>
    <mergeCell ref="T25:Y25"/>
    <mergeCell ref="C26:K26"/>
    <mergeCell ref="L26:M26"/>
    <mergeCell ref="N26:P26"/>
    <mergeCell ref="Q26:S26"/>
    <mergeCell ref="T26:Y26"/>
    <mergeCell ref="C27:K27"/>
    <mergeCell ref="L27:M27"/>
    <mergeCell ref="N27:P27"/>
    <mergeCell ref="Q27:S27"/>
    <mergeCell ref="T27:Y27"/>
    <mergeCell ref="C28:K28"/>
    <mergeCell ref="L28:M28"/>
    <mergeCell ref="N28:P28"/>
    <mergeCell ref="Q28:S28"/>
    <mergeCell ref="T28:Y28"/>
    <mergeCell ref="C29:K29"/>
    <mergeCell ref="L29:M29"/>
    <mergeCell ref="N29:P29"/>
    <mergeCell ref="Q29:S29"/>
    <mergeCell ref="T29:Y29"/>
    <mergeCell ref="B30:K30"/>
    <mergeCell ref="L30:M30"/>
    <mergeCell ref="N30:P30"/>
    <mergeCell ref="Q30:S30"/>
    <mergeCell ref="T30:Y30"/>
    <mergeCell ref="C31:K31"/>
    <mergeCell ref="L31:M31"/>
    <mergeCell ref="N31:P31"/>
    <mergeCell ref="Q31:S31"/>
    <mergeCell ref="T31:Y31"/>
    <mergeCell ref="C32:K32"/>
    <mergeCell ref="L32:M32"/>
    <mergeCell ref="N32:P32"/>
    <mergeCell ref="Q32:S32"/>
    <mergeCell ref="T32:Y32"/>
    <mergeCell ref="C33:K33"/>
    <mergeCell ref="L33:M33"/>
    <mergeCell ref="N33:P33"/>
    <mergeCell ref="Q33:S33"/>
    <mergeCell ref="T33:Y33"/>
    <mergeCell ref="C34:K34"/>
    <mergeCell ref="L34:M34"/>
    <mergeCell ref="N34:P34"/>
    <mergeCell ref="Q34:S34"/>
    <mergeCell ref="T34:Y34"/>
    <mergeCell ref="C35:K35"/>
    <mergeCell ref="L35:M35"/>
    <mergeCell ref="N35:P35"/>
    <mergeCell ref="Q35:S35"/>
    <mergeCell ref="T35:Y35"/>
    <mergeCell ref="C36:K36"/>
    <mergeCell ref="L36:M36"/>
    <mergeCell ref="N36:P36"/>
    <mergeCell ref="Q36:S36"/>
    <mergeCell ref="T36:Y36"/>
    <mergeCell ref="C37:K37"/>
    <mergeCell ref="L37:M37"/>
    <mergeCell ref="N37:P37"/>
    <mergeCell ref="Q37:S37"/>
    <mergeCell ref="T37:Y37"/>
    <mergeCell ref="C38:K38"/>
    <mergeCell ref="L38:M38"/>
    <mergeCell ref="N38:P38"/>
    <mergeCell ref="Q38:S38"/>
    <mergeCell ref="T38:Y38"/>
    <mergeCell ref="C39:K39"/>
    <mergeCell ref="L39:M39"/>
    <mergeCell ref="N39:P39"/>
    <mergeCell ref="Q39:S39"/>
    <mergeCell ref="T39:Y39"/>
    <mergeCell ref="C40:K40"/>
    <mergeCell ref="L40:M40"/>
    <mergeCell ref="N40:P40"/>
    <mergeCell ref="Q40:S40"/>
    <mergeCell ref="T40:Y40"/>
    <mergeCell ref="C41:K41"/>
    <mergeCell ref="L41:M41"/>
    <mergeCell ref="N41:P41"/>
    <mergeCell ref="Q41:S41"/>
    <mergeCell ref="T41:Y41"/>
    <mergeCell ref="C42:K42"/>
    <mergeCell ref="L42:M42"/>
    <mergeCell ref="N42:P42"/>
    <mergeCell ref="Q42:S42"/>
    <mergeCell ref="T42:Y42"/>
    <mergeCell ref="C43:K43"/>
    <mergeCell ref="L43:M43"/>
    <mergeCell ref="N43:P43"/>
    <mergeCell ref="Q43:S43"/>
    <mergeCell ref="T43:Y43"/>
    <mergeCell ref="C44:K44"/>
    <mergeCell ref="L44:M44"/>
    <mergeCell ref="N44:P44"/>
    <mergeCell ref="Q44:S44"/>
    <mergeCell ref="T44:Y44"/>
    <mergeCell ref="C45:K45"/>
    <mergeCell ref="L45:M45"/>
    <mergeCell ref="N45:P45"/>
    <mergeCell ref="Q45:S45"/>
    <mergeCell ref="T45:Y45"/>
    <mergeCell ref="B48:K48"/>
    <mergeCell ref="L48:M48"/>
    <mergeCell ref="N48:P48"/>
    <mergeCell ref="Q48:S48"/>
    <mergeCell ref="T48:Y48"/>
    <mergeCell ref="C46:K46"/>
    <mergeCell ref="L46:M46"/>
    <mergeCell ref="N46:P46"/>
    <mergeCell ref="Q46:S46"/>
    <mergeCell ref="T46:Y46"/>
    <mergeCell ref="B47:K47"/>
    <mergeCell ref="L47:M47"/>
    <mergeCell ref="N47:P47"/>
    <mergeCell ref="Q47:S47"/>
    <mergeCell ref="T47:Y47"/>
  </mergeCells>
  <phoneticPr fontId="27"/>
  <dataValidations count="1">
    <dataValidation type="list" allowBlank="1" showInputMessage="1" showErrorMessage="1" sqref="L18:M29 L32:M46" xr:uid="{D376F52A-238C-4F53-8C52-6EEBDBBB79B8}">
      <formula1>$AA$18:$AA$19</formula1>
    </dataValidation>
  </dataValidations>
  <printOptions horizontalCentered="1" verticalCentered="1"/>
  <pageMargins left="0.74803149606299213" right="0.74803149606299213" top="0.98425196850393704" bottom="0.98425196850393704" header="0.51181102362204722" footer="0.51181102362204722"/>
  <pageSetup paperSize="9" scale="7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50"/>
  <sheetViews>
    <sheetView showGridLines="0" showZeros="0" view="pageBreakPreview" zoomScaleNormal="100" zoomScaleSheetLayoutView="100" workbookViewId="0"/>
  </sheetViews>
  <sheetFormatPr defaultRowHeight="19.95" customHeight="1"/>
  <cols>
    <col min="1" max="25" width="3.69921875" customWidth="1"/>
    <col min="26" max="26" width="4.59765625" customWidth="1"/>
  </cols>
  <sheetData>
    <row r="1" spans="1:26" s="13" customFormat="1" ht="19.95" customHeight="1">
      <c r="A1" s="120"/>
      <c r="P1" s="136"/>
      <c r="Q1" s="136"/>
      <c r="R1" s="136"/>
      <c r="S1" s="136" t="s">
        <v>132</v>
      </c>
      <c r="U1" s="124"/>
      <c r="V1" s="124"/>
      <c r="W1" s="124"/>
      <c r="X1" s="124"/>
      <c r="Y1" s="137">
        <f>鑑!$H$70</f>
        <v>0</v>
      </c>
    </row>
    <row r="2" spans="1:26" s="13" customFormat="1" ht="19.95" customHeight="1">
      <c r="A2" s="13" t="s">
        <v>4</v>
      </c>
      <c r="P2" s="136"/>
      <c r="Q2" s="136"/>
      <c r="R2" s="136"/>
      <c r="S2" s="136" t="s">
        <v>133</v>
      </c>
      <c r="U2" s="138"/>
      <c r="V2" s="138"/>
      <c r="W2" s="138"/>
      <c r="X2" s="138"/>
      <c r="Y2" s="139" t="str">
        <f>(鑑!$I$24&amp;"養成科")</f>
        <v>養成科</v>
      </c>
    </row>
    <row r="3" spans="1:26" s="13" customFormat="1" ht="19.95" customHeight="1"/>
    <row r="4" spans="1:26" s="121" customFormat="1" ht="19.95" customHeight="1">
      <c r="A4" s="49" t="s">
        <v>64</v>
      </c>
      <c r="B4" s="49"/>
      <c r="C4" s="49"/>
      <c r="D4" s="49"/>
      <c r="E4" s="49"/>
      <c r="F4" s="49"/>
      <c r="G4" s="49"/>
      <c r="H4" s="49"/>
      <c r="I4" s="49"/>
      <c r="J4" s="50"/>
      <c r="K4" s="123"/>
      <c r="L4" s="123"/>
      <c r="M4" s="123"/>
      <c r="N4" s="123"/>
      <c r="O4" s="123"/>
      <c r="P4" s="123"/>
      <c r="Q4" s="123"/>
      <c r="R4" s="123"/>
      <c r="S4" s="123"/>
      <c r="T4" s="123"/>
      <c r="U4" s="123"/>
      <c r="V4" s="123"/>
      <c r="W4" s="123"/>
      <c r="X4" s="123"/>
      <c r="Y4" s="123"/>
      <c r="Z4" s="123"/>
    </row>
    <row r="5" spans="1:26" ht="19.95" customHeight="1">
      <c r="A5" s="12"/>
      <c r="B5" s="9"/>
      <c r="C5" s="9"/>
      <c r="D5" s="9"/>
      <c r="E5" s="9"/>
      <c r="F5" s="9"/>
      <c r="G5" s="9"/>
      <c r="H5" s="9"/>
      <c r="I5" s="9"/>
    </row>
    <row r="6" spans="1:26" ht="19.95" customHeight="1">
      <c r="A6" s="319" t="s">
        <v>57</v>
      </c>
      <c r="B6" s="319"/>
      <c r="C6" s="319"/>
      <c r="D6" s="319"/>
      <c r="E6" s="321">
        <f>鑑!AD73</f>
        <v>0</v>
      </c>
      <c r="F6" s="321"/>
      <c r="G6" s="321"/>
      <c r="H6" s="321"/>
      <c r="I6" s="321"/>
      <c r="J6" s="321"/>
      <c r="K6" s="321"/>
      <c r="L6" s="321"/>
      <c r="M6" s="321"/>
      <c r="N6" s="321"/>
      <c r="O6" s="321"/>
      <c r="P6" s="321"/>
      <c r="Q6" s="321"/>
      <c r="R6" s="321"/>
      <c r="S6" s="321"/>
      <c r="T6" s="321"/>
      <c r="U6" s="321"/>
      <c r="V6" s="321"/>
      <c r="W6" s="321"/>
      <c r="X6" s="321"/>
      <c r="Y6" s="321"/>
    </row>
    <row r="7" spans="1:26" ht="19.95" customHeight="1">
      <c r="A7" s="320"/>
      <c r="B7" s="320"/>
      <c r="C7" s="320"/>
      <c r="D7" s="320"/>
      <c r="E7" s="322"/>
      <c r="F7" s="322"/>
      <c r="G7" s="322"/>
      <c r="H7" s="322"/>
      <c r="I7" s="322"/>
      <c r="J7" s="322"/>
      <c r="K7" s="322"/>
      <c r="L7" s="322"/>
      <c r="M7" s="322"/>
      <c r="N7" s="322"/>
      <c r="O7" s="322"/>
      <c r="P7" s="322"/>
      <c r="Q7" s="322"/>
      <c r="R7" s="322"/>
      <c r="S7" s="322"/>
      <c r="T7" s="322"/>
      <c r="U7" s="322"/>
      <c r="V7" s="322"/>
      <c r="W7" s="322"/>
      <c r="X7" s="322"/>
      <c r="Y7" s="322"/>
    </row>
    <row r="8" spans="1:26" ht="19.95" customHeight="1">
      <c r="A8" s="323" t="s">
        <v>56</v>
      </c>
      <c r="B8" s="324"/>
      <c r="C8" s="324"/>
      <c r="D8" s="325"/>
      <c r="E8" s="47" t="s">
        <v>5</v>
      </c>
      <c r="F8" s="47"/>
      <c r="G8" s="47"/>
      <c r="H8" s="47"/>
      <c r="I8" s="47"/>
      <c r="J8" s="35"/>
      <c r="K8" s="127"/>
      <c r="L8" s="127"/>
      <c r="M8" s="127"/>
      <c r="N8" s="127"/>
      <c r="O8" s="127"/>
      <c r="P8" s="127"/>
      <c r="Q8" s="127"/>
      <c r="R8" s="127"/>
      <c r="S8" s="127"/>
      <c r="T8" s="127"/>
      <c r="U8" s="127"/>
      <c r="V8" s="127"/>
      <c r="W8" s="127"/>
      <c r="X8" s="127"/>
      <c r="Y8" s="128"/>
    </row>
    <row r="9" spans="1:26" ht="19.95" customHeight="1">
      <c r="A9" s="323"/>
      <c r="B9" s="324"/>
      <c r="C9" s="324"/>
      <c r="D9" s="325"/>
      <c r="E9" s="6"/>
      <c r="F9" s="6"/>
      <c r="G9" s="6"/>
      <c r="H9" s="6"/>
      <c r="I9" s="6"/>
      <c r="J9" s="53"/>
      <c r="K9" s="135"/>
      <c r="L9" s="135"/>
      <c r="M9" s="135"/>
      <c r="N9" s="135"/>
      <c r="O9" s="135"/>
      <c r="P9" s="135"/>
      <c r="Q9" s="135"/>
      <c r="R9" s="135"/>
      <c r="S9" s="135"/>
      <c r="T9" s="135"/>
      <c r="U9" s="135"/>
      <c r="V9" s="135"/>
      <c r="W9" s="135"/>
      <c r="X9" s="135"/>
      <c r="Y9" s="156"/>
    </row>
    <row r="10" spans="1:26" ht="19.95" customHeight="1">
      <c r="A10" s="323"/>
      <c r="B10" s="324"/>
      <c r="C10" s="324"/>
      <c r="D10" s="325"/>
      <c r="E10" s="59" t="s">
        <v>113</v>
      </c>
      <c r="F10" s="59"/>
      <c r="G10" s="130"/>
      <c r="H10" s="59"/>
      <c r="I10" s="59"/>
      <c r="J10" s="60"/>
      <c r="K10" s="130"/>
      <c r="L10" s="59" t="s">
        <v>114</v>
      </c>
      <c r="M10" s="130"/>
      <c r="N10" s="130"/>
      <c r="O10" s="130"/>
      <c r="P10" s="130"/>
      <c r="Q10" s="130"/>
      <c r="R10" s="130"/>
      <c r="S10" s="130"/>
      <c r="T10" s="130"/>
      <c r="U10" s="130"/>
      <c r="V10" s="130"/>
      <c r="W10" s="130"/>
      <c r="X10" s="130"/>
      <c r="Y10" s="131"/>
    </row>
    <row r="11" spans="1:26" ht="19.95" customHeight="1">
      <c r="A11" s="329" t="s">
        <v>58</v>
      </c>
      <c r="B11" s="330"/>
      <c r="C11" s="330"/>
      <c r="D11" s="331"/>
      <c r="E11" s="335"/>
      <c r="F11" s="336"/>
      <c r="G11" s="336"/>
      <c r="H11" s="336"/>
      <c r="I11" s="336"/>
      <c r="J11" s="336"/>
      <c r="K11" s="336"/>
      <c r="L11" s="336"/>
      <c r="M11" s="336"/>
      <c r="N11" s="336"/>
      <c r="O11" s="336"/>
      <c r="P11" s="336"/>
      <c r="Q11" s="336"/>
      <c r="R11" s="336"/>
      <c r="S11" s="336"/>
      <c r="T11" s="336"/>
      <c r="U11" s="336"/>
      <c r="V11" s="336"/>
      <c r="W11" s="336"/>
      <c r="X11" s="336"/>
      <c r="Y11" s="337"/>
    </row>
    <row r="12" spans="1:26" ht="19.95" customHeight="1">
      <c r="A12" s="332"/>
      <c r="B12" s="333"/>
      <c r="C12" s="333"/>
      <c r="D12" s="334"/>
      <c r="E12" s="338"/>
      <c r="F12" s="339"/>
      <c r="G12" s="339"/>
      <c r="H12" s="339"/>
      <c r="I12" s="339"/>
      <c r="J12" s="339"/>
      <c r="K12" s="339"/>
      <c r="L12" s="339"/>
      <c r="M12" s="339"/>
      <c r="N12" s="339"/>
      <c r="O12" s="339"/>
      <c r="P12" s="339"/>
      <c r="Q12" s="339"/>
      <c r="R12" s="339"/>
      <c r="S12" s="339"/>
      <c r="T12" s="339"/>
      <c r="U12" s="339"/>
      <c r="V12" s="339"/>
      <c r="W12" s="339"/>
      <c r="X12" s="339"/>
      <c r="Y12" s="340"/>
    </row>
    <row r="13" spans="1:26" ht="19.95" customHeight="1">
      <c r="A13" s="326" t="s">
        <v>172</v>
      </c>
      <c r="B13" s="327"/>
      <c r="C13" s="327"/>
      <c r="D13" s="328"/>
      <c r="E13" s="46" t="s">
        <v>235</v>
      </c>
      <c r="F13" s="47"/>
      <c r="G13" s="47"/>
      <c r="H13" s="47"/>
      <c r="I13" s="47"/>
      <c r="J13" s="35"/>
      <c r="K13" s="127"/>
      <c r="L13" s="127"/>
      <c r="M13" s="127"/>
      <c r="N13" s="127"/>
      <c r="O13" s="127"/>
      <c r="P13" s="127"/>
      <c r="Q13" s="127"/>
      <c r="R13" s="127"/>
      <c r="S13" s="127"/>
      <c r="T13" s="127"/>
      <c r="U13" s="127"/>
      <c r="V13" s="127"/>
      <c r="W13" s="127"/>
      <c r="X13" s="127"/>
      <c r="Y13" s="128"/>
    </row>
    <row r="14" spans="1:26" ht="19.95" customHeight="1">
      <c r="A14" s="326"/>
      <c r="B14" s="327"/>
      <c r="C14" s="327"/>
      <c r="D14" s="328"/>
      <c r="E14" s="61" t="s">
        <v>156</v>
      </c>
      <c r="F14" s="130"/>
      <c r="G14" s="56" t="s">
        <v>157</v>
      </c>
      <c r="H14" s="56"/>
      <c r="I14" s="56"/>
      <c r="J14" s="57"/>
      <c r="K14" s="130"/>
      <c r="L14" s="130"/>
      <c r="M14" s="130"/>
      <c r="N14" s="130"/>
      <c r="O14" s="130"/>
      <c r="P14" s="130"/>
      <c r="Q14" s="130"/>
      <c r="R14" s="130"/>
      <c r="S14" s="130"/>
      <c r="T14" s="130"/>
      <c r="U14" s="130"/>
      <c r="V14" s="130"/>
      <c r="W14" s="130"/>
      <c r="X14" s="130" t="s">
        <v>158</v>
      </c>
      <c r="Y14" s="131"/>
    </row>
    <row r="15" spans="1:26" ht="19.95" customHeight="1">
      <c r="A15" s="6" t="s">
        <v>215</v>
      </c>
      <c r="B15" s="54"/>
      <c r="C15" s="54"/>
      <c r="D15" s="54"/>
      <c r="E15" s="54"/>
      <c r="F15" s="54"/>
      <c r="G15" s="54"/>
      <c r="H15" s="54"/>
      <c r="I15" s="54"/>
      <c r="J15" s="55"/>
    </row>
    <row r="16" spans="1:26" ht="19.95" customHeight="1">
      <c r="A16" s="54"/>
      <c r="B16" s="54"/>
      <c r="C16" s="54"/>
      <c r="D16" s="54"/>
      <c r="E16" s="54"/>
      <c r="F16" s="54"/>
      <c r="G16" s="54"/>
      <c r="H16" s="54"/>
      <c r="I16" s="54"/>
      <c r="J16" s="55"/>
    </row>
    <row r="17" spans="1:25" s="121" customFormat="1" ht="19.95" customHeight="1">
      <c r="A17" s="49" t="s">
        <v>6</v>
      </c>
      <c r="B17" s="49"/>
      <c r="C17" s="49"/>
      <c r="D17" s="49"/>
      <c r="E17" s="49"/>
      <c r="F17" s="49"/>
      <c r="G17" s="49"/>
      <c r="H17" s="49"/>
      <c r="I17" s="49"/>
      <c r="J17" s="123"/>
      <c r="K17" s="123"/>
      <c r="L17" s="123"/>
      <c r="M17" s="123"/>
      <c r="N17" s="123"/>
      <c r="O17" s="123"/>
      <c r="P17" s="123"/>
      <c r="Q17" s="123"/>
      <c r="R17" s="123"/>
      <c r="S17" s="123"/>
      <c r="T17" s="123"/>
      <c r="U17" s="123"/>
      <c r="V17" s="123"/>
      <c r="W17" s="123"/>
      <c r="X17" s="123"/>
      <c r="Y17" s="123"/>
    </row>
    <row r="18" spans="1:25" ht="19.95" customHeight="1">
      <c r="A18" s="319" t="s">
        <v>59</v>
      </c>
      <c r="B18" s="319"/>
      <c r="C18" s="319"/>
      <c r="D18" s="319"/>
      <c r="E18" s="341"/>
      <c r="F18" s="341"/>
      <c r="G18" s="341"/>
      <c r="H18" s="341"/>
      <c r="I18" s="341"/>
      <c r="J18" s="341"/>
      <c r="K18" s="341"/>
      <c r="L18" s="341"/>
      <c r="M18" s="341"/>
      <c r="N18" s="341"/>
      <c r="O18" s="341"/>
      <c r="P18" s="341"/>
      <c r="Q18" s="341"/>
      <c r="R18" s="341"/>
      <c r="S18" s="341"/>
      <c r="T18" s="341"/>
      <c r="U18" s="341"/>
      <c r="V18" s="341"/>
      <c r="W18" s="341"/>
      <c r="X18" s="341"/>
      <c r="Y18" s="341"/>
    </row>
    <row r="19" spans="1:25" ht="19.95" customHeight="1">
      <c r="A19" s="320"/>
      <c r="B19" s="320"/>
      <c r="C19" s="320"/>
      <c r="D19" s="320"/>
      <c r="E19" s="342"/>
      <c r="F19" s="342"/>
      <c r="G19" s="342"/>
      <c r="H19" s="342"/>
      <c r="I19" s="342"/>
      <c r="J19" s="342"/>
      <c r="K19" s="342"/>
      <c r="L19" s="342"/>
      <c r="M19" s="342"/>
      <c r="N19" s="342"/>
      <c r="O19" s="342"/>
      <c r="P19" s="342"/>
      <c r="Q19" s="342"/>
      <c r="R19" s="342"/>
      <c r="S19" s="342"/>
      <c r="T19" s="342"/>
      <c r="U19" s="342"/>
      <c r="V19" s="342"/>
      <c r="W19" s="342"/>
      <c r="X19" s="342"/>
      <c r="Y19" s="342"/>
    </row>
    <row r="20" spans="1:25" ht="19.95" customHeight="1">
      <c r="A20" s="343" t="s">
        <v>60</v>
      </c>
      <c r="B20" s="344"/>
      <c r="C20" s="344"/>
      <c r="D20" s="345"/>
      <c r="E20" s="51" t="s">
        <v>5</v>
      </c>
      <c r="F20" s="6"/>
      <c r="G20" s="6"/>
      <c r="H20" s="6"/>
      <c r="I20" s="6"/>
      <c r="J20" s="53"/>
      <c r="K20" s="135"/>
      <c r="L20" s="135"/>
      <c r="M20" s="135"/>
      <c r="N20" s="135"/>
      <c r="O20" s="135"/>
      <c r="P20" s="135"/>
      <c r="Q20" s="135"/>
      <c r="R20" s="135"/>
      <c r="S20" s="135"/>
      <c r="T20" s="135"/>
      <c r="U20" s="135"/>
      <c r="V20" s="135"/>
      <c r="W20" s="135"/>
      <c r="X20" s="135"/>
      <c r="Y20" s="229"/>
    </row>
    <row r="21" spans="1:25" ht="19.95" customHeight="1">
      <c r="A21" s="343"/>
      <c r="B21" s="344"/>
      <c r="C21" s="344"/>
      <c r="D21" s="345"/>
      <c r="E21" s="51"/>
      <c r="F21" s="6"/>
      <c r="G21" s="6"/>
      <c r="H21" s="6"/>
      <c r="I21" s="6"/>
      <c r="J21" s="53"/>
      <c r="K21" s="135"/>
      <c r="L21" s="135"/>
      <c r="M21" s="135"/>
      <c r="N21" s="135"/>
      <c r="O21" s="135"/>
      <c r="P21" s="135"/>
      <c r="Q21" s="135"/>
      <c r="R21" s="135"/>
      <c r="S21" s="135"/>
      <c r="T21" s="135"/>
      <c r="U21" s="135"/>
      <c r="V21" s="135"/>
      <c r="W21" s="135"/>
      <c r="X21" s="135"/>
      <c r="Y21" s="229"/>
    </row>
    <row r="22" spans="1:25" ht="19.95" customHeight="1">
      <c r="A22" s="343"/>
      <c r="B22" s="344"/>
      <c r="C22" s="344"/>
      <c r="D22" s="345"/>
      <c r="E22" s="51" t="s">
        <v>113</v>
      </c>
      <c r="F22" s="6"/>
      <c r="G22" s="135"/>
      <c r="H22" s="6"/>
      <c r="I22" s="6"/>
      <c r="J22" s="53"/>
      <c r="K22" s="135"/>
      <c r="L22" s="6" t="s">
        <v>114</v>
      </c>
      <c r="M22" s="135"/>
      <c r="N22" s="135"/>
      <c r="O22" s="135"/>
      <c r="P22" s="135"/>
      <c r="Q22" s="135"/>
      <c r="R22" s="135"/>
      <c r="S22" s="135"/>
      <c r="T22" s="135"/>
      <c r="U22" s="135"/>
      <c r="V22" s="135"/>
      <c r="W22" s="135"/>
      <c r="X22" s="135"/>
      <c r="Y22" s="229"/>
    </row>
    <row r="23" spans="1:25" ht="19.95" customHeight="1">
      <c r="A23" s="62" t="s">
        <v>61</v>
      </c>
      <c r="B23" s="62"/>
      <c r="C23" s="125"/>
      <c r="D23" s="62"/>
      <c r="E23" s="313" t="s">
        <v>7</v>
      </c>
      <c r="F23" s="314"/>
      <c r="G23" s="314"/>
      <c r="H23" s="314"/>
      <c r="I23" s="314"/>
      <c r="J23" s="314"/>
      <c r="K23" s="314"/>
      <c r="L23" s="314"/>
      <c r="M23" s="314"/>
      <c r="N23" s="314"/>
      <c r="O23" s="314"/>
      <c r="P23" s="314"/>
      <c r="Q23" s="314"/>
      <c r="R23" s="314"/>
      <c r="S23" s="314"/>
      <c r="T23" s="314"/>
      <c r="U23" s="314"/>
      <c r="V23" s="314"/>
      <c r="W23" s="314"/>
      <c r="X23" s="314"/>
      <c r="Y23" s="315"/>
    </row>
    <row r="24" spans="1:25" ht="19.95" customHeight="1">
      <c r="A24" s="176" t="s">
        <v>62</v>
      </c>
      <c r="B24" s="176"/>
      <c r="C24" s="176"/>
      <c r="D24" s="176"/>
      <c r="E24" s="316"/>
      <c r="F24" s="317"/>
      <c r="G24" s="317"/>
      <c r="H24" s="317"/>
      <c r="I24" s="317"/>
      <c r="J24" s="317"/>
      <c r="K24" s="317"/>
      <c r="L24" s="317"/>
      <c r="M24" s="317"/>
      <c r="N24" s="317"/>
      <c r="O24" s="317"/>
      <c r="P24" s="317"/>
      <c r="Q24" s="317"/>
      <c r="R24" s="317"/>
      <c r="S24" s="317"/>
      <c r="T24" s="317"/>
      <c r="U24" s="317"/>
      <c r="V24" s="317"/>
      <c r="W24" s="317"/>
      <c r="X24" s="317"/>
      <c r="Y24" s="318"/>
    </row>
    <row r="25" spans="1:25" ht="19.95" customHeight="1">
      <c r="A25" s="346" t="s">
        <v>159</v>
      </c>
      <c r="B25" s="347"/>
      <c r="C25" s="347"/>
      <c r="D25" s="347"/>
      <c r="E25" s="305"/>
      <c r="F25" s="305"/>
      <c r="G25" s="305"/>
      <c r="H25" s="305"/>
      <c r="I25" s="305"/>
      <c r="J25" s="305"/>
      <c r="K25" s="306" t="s">
        <v>160</v>
      </c>
      <c r="L25" s="360"/>
      <c r="M25" s="360"/>
      <c r="N25" s="360"/>
      <c r="O25" s="361"/>
      <c r="P25" s="299" t="s">
        <v>161</v>
      </c>
      <c r="Q25" s="300"/>
      <c r="R25" s="300"/>
      <c r="S25" s="300"/>
      <c r="T25" s="301"/>
      <c r="U25" s="299" t="s">
        <v>162</v>
      </c>
      <c r="V25" s="300"/>
      <c r="W25" s="300"/>
      <c r="X25" s="300"/>
      <c r="Y25" s="301"/>
    </row>
    <row r="26" spans="1:25" ht="19.95" customHeight="1">
      <c r="A26" s="348"/>
      <c r="B26" s="349"/>
      <c r="C26" s="349"/>
      <c r="D26" s="349"/>
      <c r="E26" s="305" t="s">
        <v>9</v>
      </c>
      <c r="F26" s="305"/>
      <c r="G26" s="305"/>
      <c r="H26" s="305"/>
      <c r="I26" s="305"/>
      <c r="J26" s="305"/>
      <c r="K26" s="352"/>
      <c r="L26" s="353"/>
      <c r="M26" s="353"/>
      <c r="N26" s="353"/>
      <c r="O26" s="354"/>
      <c r="P26" s="355"/>
      <c r="Q26" s="356"/>
      <c r="R26" s="356"/>
      <c r="S26" s="356"/>
      <c r="T26" s="357"/>
      <c r="U26" s="352">
        <f>SUM(K26:T26)</f>
        <v>0</v>
      </c>
      <c r="V26" s="353"/>
      <c r="W26" s="353"/>
      <c r="X26" s="353"/>
      <c r="Y26" s="354"/>
    </row>
    <row r="27" spans="1:25" ht="19.95" customHeight="1">
      <c r="A27" s="350"/>
      <c r="B27" s="351"/>
      <c r="C27" s="351"/>
      <c r="D27" s="351"/>
      <c r="E27" s="305" t="s">
        <v>65</v>
      </c>
      <c r="F27" s="305"/>
      <c r="G27" s="305"/>
      <c r="H27" s="305"/>
      <c r="I27" s="305"/>
      <c r="J27" s="305"/>
      <c r="K27" s="352"/>
      <c r="L27" s="353"/>
      <c r="M27" s="353"/>
      <c r="N27" s="353"/>
      <c r="O27" s="354"/>
      <c r="P27" s="355"/>
      <c r="Q27" s="356"/>
      <c r="R27" s="356"/>
      <c r="S27" s="356"/>
      <c r="T27" s="357"/>
      <c r="U27" s="352">
        <f>SUM(K27:T27)</f>
        <v>0</v>
      </c>
      <c r="V27" s="353"/>
      <c r="W27" s="353"/>
      <c r="X27" s="353"/>
      <c r="Y27" s="354"/>
    </row>
    <row r="28" spans="1:25" ht="19.95" customHeight="1">
      <c r="A28" s="358" t="s">
        <v>63</v>
      </c>
      <c r="B28" s="359"/>
      <c r="C28" s="359"/>
      <c r="D28" s="359"/>
      <c r="E28" s="230"/>
      <c r="F28" s="231"/>
      <c r="G28" s="231"/>
      <c r="H28" s="231" t="s">
        <v>163</v>
      </c>
      <c r="I28" s="231"/>
      <c r="J28" s="231" t="s">
        <v>164</v>
      </c>
      <c r="K28" s="231"/>
      <c r="L28" s="231" t="s">
        <v>165</v>
      </c>
      <c r="M28" s="232"/>
      <c r="N28" s="232"/>
      <c r="O28" s="232"/>
      <c r="P28" s="232"/>
      <c r="Q28" s="232"/>
      <c r="R28" s="232"/>
      <c r="S28" s="232"/>
      <c r="T28" s="232"/>
      <c r="U28" s="232"/>
      <c r="V28" s="232"/>
      <c r="W28" s="232"/>
      <c r="X28" s="232"/>
      <c r="Y28" s="233"/>
    </row>
    <row r="29" spans="1:25" ht="19.95" customHeight="1">
      <c r="A29" s="18"/>
      <c r="B29" s="9"/>
      <c r="C29" s="9"/>
      <c r="D29" s="9"/>
      <c r="E29" s="9"/>
      <c r="F29" s="9"/>
      <c r="G29" s="9"/>
      <c r="H29" s="9"/>
      <c r="I29" s="9"/>
    </row>
    <row r="30" spans="1:25" s="135" customFormat="1" ht="19.95" customHeight="1">
      <c r="A30" s="13" t="s">
        <v>10</v>
      </c>
      <c r="B30" s="6"/>
      <c r="C30" s="6"/>
      <c r="D30" s="6"/>
      <c r="E30" s="6"/>
      <c r="F30" s="6"/>
      <c r="G30" s="6"/>
      <c r="H30" s="6"/>
      <c r="I30" s="6"/>
    </row>
    <row r="31" spans="1:25" ht="16.05" customHeight="1">
      <c r="A31" s="362" t="s">
        <v>11</v>
      </c>
      <c r="B31" s="362"/>
      <c r="C31" s="362"/>
      <c r="D31" s="362"/>
      <c r="E31" s="313" t="s">
        <v>12</v>
      </c>
      <c r="F31" s="314"/>
      <c r="G31" s="314"/>
      <c r="H31" s="314"/>
      <c r="I31" s="314"/>
      <c r="J31" s="315"/>
      <c r="K31" s="302"/>
      <c r="L31" s="303"/>
      <c r="M31" s="303"/>
      <c r="N31" s="303"/>
      <c r="O31" s="304"/>
      <c r="P31" s="313" t="s">
        <v>13</v>
      </c>
      <c r="Q31" s="314"/>
      <c r="R31" s="314"/>
      <c r="S31" s="314"/>
      <c r="T31" s="315"/>
      <c r="U31" s="307"/>
      <c r="V31" s="308"/>
      <c r="W31" s="308"/>
      <c r="X31" s="308"/>
      <c r="Y31" s="309"/>
    </row>
    <row r="32" spans="1:25" ht="16.05" customHeight="1">
      <c r="A32" s="362"/>
      <c r="B32" s="362"/>
      <c r="C32" s="362"/>
      <c r="D32" s="362"/>
      <c r="E32" s="316"/>
      <c r="F32" s="317"/>
      <c r="G32" s="317"/>
      <c r="H32" s="317"/>
      <c r="I32" s="317"/>
      <c r="J32" s="318"/>
      <c r="K32" s="293"/>
      <c r="L32" s="294"/>
      <c r="M32" s="294"/>
      <c r="N32" s="294"/>
      <c r="O32" s="295"/>
      <c r="P32" s="316"/>
      <c r="Q32" s="317"/>
      <c r="R32" s="317"/>
      <c r="S32" s="317"/>
      <c r="T32" s="318"/>
      <c r="U32" s="310"/>
      <c r="V32" s="311"/>
      <c r="W32" s="311"/>
      <c r="X32" s="311"/>
      <c r="Y32" s="312"/>
    </row>
    <row r="33" spans="1:25" ht="28.05" customHeight="1">
      <c r="A33" s="362"/>
      <c r="B33" s="362"/>
      <c r="C33" s="362"/>
      <c r="D33" s="362"/>
      <c r="E33" s="305" t="s">
        <v>14</v>
      </c>
      <c r="F33" s="305"/>
      <c r="G33" s="305"/>
      <c r="H33" s="305"/>
      <c r="I33" s="305"/>
      <c r="J33" s="305"/>
      <c r="K33" s="299"/>
      <c r="L33" s="300"/>
      <c r="M33" s="300"/>
      <c r="N33" s="300"/>
      <c r="O33" s="301"/>
      <c r="P33" s="305" t="s">
        <v>15</v>
      </c>
      <c r="Q33" s="305"/>
      <c r="R33" s="305"/>
      <c r="S33" s="305"/>
      <c r="T33" s="306"/>
      <c r="U33" s="296"/>
      <c r="V33" s="297"/>
      <c r="W33" s="297"/>
      <c r="X33" s="297"/>
      <c r="Y33" s="298"/>
    </row>
    <row r="34" spans="1:25" ht="16.05" customHeight="1">
      <c r="A34" s="62" t="s">
        <v>16</v>
      </c>
      <c r="B34" s="62"/>
      <c r="C34" s="125"/>
      <c r="D34" s="62"/>
      <c r="E34" s="313" t="s">
        <v>12</v>
      </c>
      <c r="F34" s="314"/>
      <c r="G34" s="314"/>
      <c r="H34" s="314"/>
      <c r="I34" s="314"/>
      <c r="J34" s="315"/>
      <c r="K34" s="302"/>
      <c r="L34" s="303"/>
      <c r="M34" s="303"/>
      <c r="N34" s="303"/>
      <c r="O34" s="304"/>
      <c r="P34" s="313" t="s">
        <v>13</v>
      </c>
      <c r="Q34" s="314"/>
      <c r="R34" s="314"/>
      <c r="S34" s="314"/>
      <c r="T34" s="315"/>
      <c r="U34" s="302"/>
      <c r="V34" s="303"/>
      <c r="W34" s="303"/>
      <c r="X34" s="303"/>
      <c r="Y34" s="304"/>
    </row>
    <row r="35" spans="1:25" ht="15.6" customHeight="1">
      <c r="A35" s="372" t="s">
        <v>166</v>
      </c>
      <c r="B35" s="373"/>
      <c r="C35" s="373"/>
      <c r="D35" s="374"/>
      <c r="E35" s="316"/>
      <c r="F35" s="317"/>
      <c r="G35" s="317"/>
      <c r="H35" s="317"/>
      <c r="I35" s="317"/>
      <c r="J35" s="318"/>
      <c r="K35" s="293"/>
      <c r="L35" s="294"/>
      <c r="M35" s="294"/>
      <c r="N35" s="294"/>
      <c r="O35" s="295"/>
      <c r="P35" s="316"/>
      <c r="Q35" s="317"/>
      <c r="R35" s="317"/>
      <c r="S35" s="317"/>
      <c r="T35" s="318"/>
      <c r="U35" s="293"/>
      <c r="V35" s="294"/>
      <c r="W35" s="294"/>
      <c r="X35" s="294"/>
      <c r="Y35" s="295"/>
    </row>
    <row r="36" spans="1:25" ht="28.05" customHeight="1">
      <c r="A36" s="372"/>
      <c r="B36" s="373"/>
      <c r="C36" s="373"/>
      <c r="D36" s="374"/>
      <c r="E36" s="306" t="s">
        <v>14</v>
      </c>
      <c r="F36" s="360"/>
      <c r="G36" s="360"/>
      <c r="H36" s="360"/>
      <c r="I36" s="360"/>
      <c r="J36" s="361"/>
      <c r="K36" s="299"/>
      <c r="L36" s="300"/>
      <c r="M36" s="300"/>
      <c r="N36" s="300"/>
      <c r="O36" s="301"/>
      <c r="P36" s="305" t="s">
        <v>15</v>
      </c>
      <c r="Q36" s="305"/>
      <c r="R36" s="305"/>
      <c r="S36" s="305"/>
      <c r="T36" s="306"/>
      <c r="U36" s="296"/>
      <c r="V36" s="297"/>
      <c r="W36" s="297"/>
      <c r="X36" s="297"/>
      <c r="Y36" s="298"/>
    </row>
    <row r="37" spans="1:25" ht="16.05" customHeight="1">
      <c r="A37" s="372"/>
      <c r="B37" s="373"/>
      <c r="C37" s="373"/>
      <c r="D37" s="374"/>
      <c r="E37" s="313" t="s">
        <v>12</v>
      </c>
      <c r="F37" s="314"/>
      <c r="G37" s="314"/>
      <c r="H37" s="314"/>
      <c r="I37" s="314"/>
      <c r="J37" s="315"/>
      <c r="K37" s="302"/>
      <c r="L37" s="303"/>
      <c r="M37" s="303"/>
      <c r="N37" s="303"/>
      <c r="O37" s="304"/>
      <c r="P37" s="313" t="s">
        <v>13</v>
      </c>
      <c r="Q37" s="314"/>
      <c r="R37" s="314"/>
      <c r="S37" s="314"/>
      <c r="T37" s="315"/>
      <c r="U37" s="302"/>
      <c r="V37" s="303"/>
      <c r="W37" s="303"/>
      <c r="X37" s="303"/>
      <c r="Y37" s="304"/>
    </row>
    <row r="38" spans="1:25" ht="16.05" customHeight="1">
      <c r="A38" s="372"/>
      <c r="B38" s="373"/>
      <c r="C38" s="373"/>
      <c r="D38" s="374"/>
      <c r="E38" s="316"/>
      <c r="F38" s="317"/>
      <c r="G38" s="317"/>
      <c r="H38" s="317"/>
      <c r="I38" s="317"/>
      <c r="J38" s="318"/>
      <c r="K38" s="293"/>
      <c r="L38" s="294"/>
      <c r="M38" s="294"/>
      <c r="N38" s="294"/>
      <c r="O38" s="295"/>
      <c r="P38" s="316"/>
      <c r="Q38" s="317"/>
      <c r="R38" s="317"/>
      <c r="S38" s="317"/>
      <c r="T38" s="318"/>
      <c r="U38" s="293"/>
      <c r="V38" s="294"/>
      <c r="W38" s="294"/>
      <c r="X38" s="294"/>
      <c r="Y38" s="295"/>
    </row>
    <row r="39" spans="1:25" ht="28.05" customHeight="1">
      <c r="A39" s="375"/>
      <c r="B39" s="376"/>
      <c r="C39" s="376"/>
      <c r="D39" s="377"/>
      <c r="E39" s="306" t="s">
        <v>14</v>
      </c>
      <c r="F39" s="360"/>
      <c r="G39" s="360"/>
      <c r="H39" s="360"/>
      <c r="I39" s="360"/>
      <c r="J39" s="361"/>
      <c r="K39" s="299"/>
      <c r="L39" s="300"/>
      <c r="M39" s="300"/>
      <c r="N39" s="300"/>
      <c r="O39" s="301"/>
      <c r="P39" s="305" t="s">
        <v>15</v>
      </c>
      <c r="Q39" s="305"/>
      <c r="R39" s="305"/>
      <c r="S39" s="305"/>
      <c r="T39" s="306"/>
      <c r="U39" s="296"/>
      <c r="V39" s="297"/>
      <c r="W39" s="297"/>
      <c r="X39" s="297"/>
      <c r="Y39" s="298"/>
    </row>
    <row r="40" spans="1:25" ht="16.05" customHeight="1">
      <c r="A40" s="363" t="s">
        <v>17</v>
      </c>
      <c r="B40" s="364"/>
      <c r="C40" s="364"/>
      <c r="D40" s="365"/>
      <c r="E40" s="313" t="s">
        <v>12</v>
      </c>
      <c r="F40" s="314"/>
      <c r="G40" s="314"/>
      <c r="H40" s="314"/>
      <c r="I40" s="314"/>
      <c r="J40" s="315"/>
      <c r="K40" s="302"/>
      <c r="L40" s="303"/>
      <c r="M40" s="303"/>
      <c r="N40" s="303"/>
      <c r="O40" s="304"/>
      <c r="P40" s="313" t="s">
        <v>13</v>
      </c>
      <c r="Q40" s="314"/>
      <c r="R40" s="314"/>
      <c r="S40" s="314"/>
      <c r="T40" s="315"/>
      <c r="U40" s="302"/>
      <c r="V40" s="303"/>
      <c r="W40" s="303"/>
      <c r="X40" s="303"/>
      <c r="Y40" s="304"/>
    </row>
    <row r="41" spans="1:25" ht="16.05" customHeight="1">
      <c r="A41" s="366"/>
      <c r="B41" s="344"/>
      <c r="C41" s="344"/>
      <c r="D41" s="367"/>
      <c r="E41" s="316"/>
      <c r="F41" s="317"/>
      <c r="G41" s="317"/>
      <c r="H41" s="317"/>
      <c r="I41" s="317"/>
      <c r="J41" s="318"/>
      <c r="K41" s="293"/>
      <c r="L41" s="294"/>
      <c r="M41" s="294"/>
      <c r="N41" s="294"/>
      <c r="O41" s="295"/>
      <c r="P41" s="316"/>
      <c r="Q41" s="317"/>
      <c r="R41" s="317"/>
      <c r="S41" s="317"/>
      <c r="T41" s="318"/>
      <c r="U41" s="293"/>
      <c r="V41" s="294"/>
      <c r="W41" s="294"/>
      <c r="X41" s="294"/>
      <c r="Y41" s="295"/>
    </row>
    <row r="42" spans="1:25" ht="28.05" customHeight="1">
      <c r="A42" s="368"/>
      <c r="B42" s="369"/>
      <c r="C42" s="369"/>
      <c r="D42" s="370"/>
      <c r="E42" s="306" t="s">
        <v>14</v>
      </c>
      <c r="F42" s="360"/>
      <c r="G42" s="360"/>
      <c r="H42" s="360"/>
      <c r="I42" s="360"/>
      <c r="J42" s="361"/>
      <c r="K42" s="299"/>
      <c r="L42" s="300"/>
      <c r="M42" s="300"/>
      <c r="N42" s="300"/>
      <c r="O42" s="301"/>
      <c r="P42" s="305" t="s">
        <v>15</v>
      </c>
      <c r="Q42" s="305"/>
      <c r="R42" s="305"/>
      <c r="S42" s="305"/>
      <c r="T42" s="306"/>
      <c r="U42" s="296"/>
      <c r="V42" s="297"/>
      <c r="W42" s="297"/>
      <c r="X42" s="297"/>
      <c r="Y42" s="298"/>
    </row>
    <row r="43" spans="1:25" ht="19.95" customHeight="1">
      <c r="A43" s="10"/>
      <c r="B43" s="9"/>
      <c r="C43" s="9"/>
      <c r="D43" s="9"/>
      <c r="E43" s="9"/>
      <c r="F43" s="9"/>
      <c r="G43" s="9"/>
      <c r="H43" s="9"/>
      <c r="I43" s="9"/>
    </row>
    <row r="44" spans="1:25" ht="19.95" customHeight="1">
      <c r="A44" s="1"/>
    </row>
    <row r="45" spans="1:25" ht="19.95" customHeight="1">
      <c r="A45" s="1"/>
    </row>
    <row r="46" spans="1:25" ht="19.95" customHeight="1">
      <c r="A46" s="1"/>
    </row>
    <row r="50" spans="2:6" ht="19.95" customHeight="1">
      <c r="B50" s="86"/>
      <c r="C50" s="371"/>
      <c r="D50" s="371"/>
      <c r="E50" s="371"/>
      <c r="F50" s="92"/>
    </row>
  </sheetData>
  <mergeCells count="64">
    <mergeCell ref="C50:E50"/>
    <mergeCell ref="E40:J41"/>
    <mergeCell ref="E34:J35"/>
    <mergeCell ref="P34:T35"/>
    <mergeCell ref="P40:T41"/>
    <mergeCell ref="E37:J38"/>
    <mergeCell ref="P37:T38"/>
    <mergeCell ref="A35:D39"/>
    <mergeCell ref="P39:T39"/>
    <mergeCell ref="P42:T42"/>
    <mergeCell ref="K42:O42"/>
    <mergeCell ref="K39:O39"/>
    <mergeCell ref="K36:O36"/>
    <mergeCell ref="K37:O37"/>
    <mergeCell ref="K38:O38"/>
    <mergeCell ref="K40:O40"/>
    <mergeCell ref="A31:D33"/>
    <mergeCell ref="E33:J33"/>
    <mergeCell ref="E31:J32"/>
    <mergeCell ref="E42:J42"/>
    <mergeCell ref="A40:D42"/>
    <mergeCell ref="E36:J36"/>
    <mergeCell ref="E39:J39"/>
    <mergeCell ref="A28:D28"/>
    <mergeCell ref="U25:Y25"/>
    <mergeCell ref="U26:Y26"/>
    <mergeCell ref="U27:Y27"/>
    <mergeCell ref="E25:J25"/>
    <mergeCell ref="E26:J26"/>
    <mergeCell ref="E27:J27"/>
    <mergeCell ref="K25:O25"/>
    <mergeCell ref="A18:D19"/>
    <mergeCell ref="E18:Y19"/>
    <mergeCell ref="A20:D22"/>
    <mergeCell ref="E23:Y24"/>
    <mergeCell ref="A25:D27"/>
    <mergeCell ref="K26:O26"/>
    <mergeCell ref="K27:O27"/>
    <mergeCell ref="P25:T25"/>
    <mergeCell ref="P26:T26"/>
    <mergeCell ref="P27:T27"/>
    <mergeCell ref="A6:D7"/>
    <mergeCell ref="E6:Y7"/>
    <mergeCell ref="A8:D10"/>
    <mergeCell ref="A13:D14"/>
    <mergeCell ref="A11:D12"/>
    <mergeCell ref="E11:Y12"/>
    <mergeCell ref="K31:O31"/>
    <mergeCell ref="K32:O32"/>
    <mergeCell ref="K34:O34"/>
    <mergeCell ref="K35:O35"/>
    <mergeCell ref="U34:Y35"/>
    <mergeCell ref="U31:Y32"/>
    <mergeCell ref="P31:T32"/>
    <mergeCell ref="P33:T33"/>
    <mergeCell ref="K41:O41"/>
    <mergeCell ref="U33:Y33"/>
    <mergeCell ref="U36:Y36"/>
    <mergeCell ref="U39:Y39"/>
    <mergeCell ref="U42:Y42"/>
    <mergeCell ref="K33:O33"/>
    <mergeCell ref="U37:Y38"/>
    <mergeCell ref="U40:Y41"/>
    <mergeCell ref="P36:T36"/>
  </mergeCells>
  <phoneticPr fontId="27"/>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125"/>
  <sheetViews>
    <sheetView showGridLines="0" showZeros="0" tabSelected="1" view="pageBreakPreview" topLeftCell="A43" zoomScaleNormal="100" zoomScaleSheetLayoutView="100" workbookViewId="0">
      <selection activeCell="I50" sqref="I50"/>
    </sheetView>
  </sheetViews>
  <sheetFormatPr defaultRowHeight="19.95" customHeight="1"/>
  <cols>
    <col min="1" max="23" width="3.69921875" customWidth="1"/>
    <col min="24" max="25" width="4.19921875" customWidth="1"/>
    <col min="26" max="26" width="4.59765625" customWidth="1"/>
  </cols>
  <sheetData>
    <row r="1" spans="1:26" s="13" customFormat="1" ht="19.95" customHeight="1">
      <c r="A1" s="120"/>
      <c r="H1" s="344"/>
      <c r="I1" s="344"/>
      <c r="S1" s="136" t="s">
        <v>142</v>
      </c>
      <c r="U1" s="124"/>
      <c r="V1" s="124"/>
      <c r="W1" s="124"/>
      <c r="X1" s="124"/>
      <c r="Y1" s="137">
        <f>鑑!$H$70</f>
        <v>0</v>
      </c>
    </row>
    <row r="2" spans="1:26" s="13" customFormat="1" ht="19.95" customHeight="1">
      <c r="A2" s="13" t="s">
        <v>18</v>
      </c>
      <c r="H2" s="344"/>
      <c r="I2" s="344"/>
      <c r="S2" s="136" t="s">
        <v>143</v>
      </c>
      <c r="U2" s="138"/>
      <c r="V2" s="138"/>
      <c r="W2" s="138"/>
      <c r="X2" s="138"/>
      <c r="Y2" s="139" t="str">
        <f>(鑑!$I$24&amp;"養成科")</f>
        <v>養成科</v>
      </c>
    </row>
    <row r="3" spans="1:26" s="13" customFormat="1" ht="19.95" customHeight="1">
      <c r="D3" s="122"/>
      <c r="E3" s="122"/>
      <c r="F3" s="122"/>
      <c r="G3" s="122"/>
      <c r="H3" s="122"/>
    </row>
    <row r="4" spans="1:26" s="121" customFormat="1" ht="19.95" customHeight="1">
      <c r="A4" s="49" t="s">
        <v>19</v>
      </c>
      <c r="B4" s="49"/>
      <c r="C4" s="49"/>
      <c r="D4" s="49"/>
      <c r="E4" s="49"/>
      <c r="F4" s="49"/>
      <c r="G4" s="49"/>
      <c r="H4" s="49"/>
      <c r="I4" s="49"/>
      <c r="J4" s="49"/>
      <c r="K4" s="49"/>
      <c r="L4" s="49"/>
      <c r="M4" s="49"/>
      <c r="N4" s="123"/>
      <c r="O4" s="123"/>
      <c r="P4" s="123"/>
      <c r="Q4" s="123"/>
      <c r="R4" s="123"/>
      <c r="S4" s="123"/>
      <c r="T4" s="123"/>
      <c r="U4" s="123"/>
      <c r="V4" s="123"/>
      <c r="W4" s="123"/>
      <c r="X4" s="123"/>
      <c r="Y4" s="123"/>
      <c r="Z4" s="123"/>
    </row>
    <row r="5" spans="1:26" s="121" customFormat="1" ht="19.95" customHeight="1">
      <c r="A5" s="118"/>
      <c r="B5" s="118"/>
      <c r="C5" s="13"/>
      <c r="D5" s="13"/>
      <c r="E5" s="13"/>
      <c r="F5" s="13"/>
      <c r="G5" s="13"/>
      <c r="H5" s="13"/>
    </row>
    <row r="6" spans="1:26" ht="19.95" customHeight="1">
      <c r="A6" s="329" t="s">
        <v>167</v>
      </c>
      <c r="B6" s="331"/>
      <c r="C6" s="430">
        <f>鑑!I21</f>
        <v>0</v>
      </c>
      <c r="D6" s="431"/>
      <c r="E6" s="431"/>
      <c r="F6" s="431"/>
      <c r="G6" s="431"/>
      <c r="H6" s="431"/>
      <c r="I6" s="431"/>
      <c r="J6" s="431"/>
      <c r="K6" s="431"/>
      <c r="L6" s="431"/>
      <c r="M6" s="431"/>
      <c r="N6" s="431"/>
      <c r="O6" s="431"/>
      <c r="P6" s="431"/>
      <c r="Q6" s="431"/>
      <c r="R6" s="431"/>
      <c r="S6" s="431"/>
      <c r="T6" s="431"/>
      <c r="U6" s="431"/>
      <c r="V6" s="431"/>
      <c r="W6" s="431"/>
      <c r="X6" s="431"/>
      <c r="Y6" s="432"/>
    </row>
    <row r="7" spans="1:26" ht="19.95" customHeight="1">
      <c r="A7" s="332"/>
      <c r="B7" s="334"/>
      <c r="C7" s="433"/>
      <c r="D7" s="434"/>
      <c r="E7" s="434"/>
      <c r="F7" s="434"/>
      <c r="G7" s="434"/>
      <c r="H7" s="434"/>
      <c r="I7" s="434"/>
      <c r="J7" s="434"/>
      <c r="K7" s="434"/>
      <c r="L7" s="434"/>
      <c r="M7" s="434"/>
      <c r="N7" s="434"/>
      <c r="O7" s="434"/>
      <c r="P7" s="434"/>
      <c r="Q7" s="434"/>
      <c r="R7" s="434"/>
      <c r="S7" s="434"/>
      <c r="T7" s="434"/>
      <c r="U7" s="434"/>
      <c r="V7" s="434"/>
      <c r="W7" s="434"/>
      <c r="X7" s="434"/>
      <c r="Y7" s="435"/>
    </row>
    <row r="8" spans="1:26" ht="19.95" customHeight="1">
      <c r="A8" s="424" t="s">
        <v>168</v>
      </c>
      <c r="B8" s="425"/>
      <c r="C8" s="67"/>
      <c r="D8" s="40"/>
      <c r="E8" s="40"/>
      <c r="F8" s="40"/>
      <c r="G8" s="40"/>
      <c r="H8" s="40"/>
      <c r="I8" s="41"/>
      <c r="J8" s="41"/>
      <c r="K8" s="41"/>
      <c r="L8" s="41"/>
      <c r="M8" s="41"/>
      <c r="N8" s="42"/>
      <c r="O8" s="42"/>
      <c r="P8" s="42"/>
      <c r="Q8" s="42"/>
      <c r="R8" s="42"/>
      <c r="S8" s="42"/>
      <c r="T8" s="42"/>
      <c r="U8" s="42"/>
      <c r="V8" s="42"/>
      <c r="W8" s="42"/>
      <c r="X8" s="42"/>
      <c r="Y8" s="20"/>
    </row>
    <row r="9" spans="1:26" ht="19.95" customHeight="1">
      <c r="A9" s="426"/>
      <c r="B9" s="427"/>
      <c r="C9" s="68"/>
      <c r="D9" s="65"/>
      <c r="E9" s="65"/>
      <c r="F9" s="65"/>
      <c r="G9" s="65"/>
      <c r="H9" s="65"/>
      <c r="I9" s="66"/>
      <c r="J9" s="66"/>
      <c r="K9" s="66"/>
      <c r="L9" s="66"/>
      <c r="M9" s="66"/>
      <c r="Y9" s="37"/>
    </row>
    <row r="10" spans="1:26" ht="19.95" customHeight="1">
      <c r="A10" s="426"/>
      <c r="B10" s="427"/>
      <c r="C10" s="68"/>
      <c r="D10" s="65"/>
      <c r="E10" s="65"/>
      <c r="F10" s="65"/>
      <c r="G10" s="65"/>
      <c r="H10" s="65"/>
      <c r="I10" s="66"/>
      <c r="J10" s="66"/>
      <c r="K10" s="66"/>
      <c r="L10" s="66"/>
      <c r="M10" s="66"/>
      <c r="Y10" s="37"/>
    </row>
    <row r="11" spans="1:26" ht="19.95" customHeight="1">
      <c r="A11" s="426"/>
      <c r="B11" s="427"/>
      <c r="C11" s="68"/>
      <c r="D11" s="65"/>
      <c r="E11" s="65"/>
      <c r="F11" s="65"/>
      <c r="G11" s="65"/>
      <c r="H11" s="65"/>
      <c r="I11" s="66"/>
      <c r="J11" s="66"/>
      <c r="K11" s="66"/>
      <c r="L11" s="66"/>
      <c r="M11" s="66"/>
      <c r="Y11" s="37"/>
    </row>
    <row r="12" spans="1:26" ht="19.95" customHeight="1">
      <c r="A12" s="426"/>
      <c r="B12" s="427"/>
      <c r="C12" s="68"/>
      <c r="D12" s="65"/>
      <c r="E12" s="65"/>
      <c r="F12" s="65"/>
      <c r="G12" s="65"/>
      <c r="H12" s="65"/>
      <c r="I12" s="66"/>
      <c r="J12" s="66"/>
      <c r="K12" s="66"/>
      <c r="L12" s="66"/>
      <c r="M12" s="66"/>
      <c r="Y12" s="37"/>
    </row>
    <row r="13" spans="1:26" ht="19.95" customHeight="1">
      <c r="A13" s="426"/>
      <c r="B13" s="427"/>
      <c r="C13" s="68"/>
      <c r="D13" s="65"/>
      <c r="E13" s="65"/>
      <c r="F13" s="65"/>
      <c r="G13" s="65"/>
      <c r="H13" s="65"/>
      <c r="I13" s="66"/>
      <c r="J13" s="66"/>
      <c r="K13" s="66"/>
      <c r="L13" s="66"/>
      <c r="M13" s="66"/>
      <c r="Y13" s="37"/>
    </row>
    <row r="14" spans="1:26" ht="19.95" customHeight="1">
      <c r="A14" s="426"/>
      <c r="B14" s="427"/>
      <c r="C14" s="68"/>
      <c r="D14" s="65"/>
      <c r="E14" s="65"/>
      <c r="F14" s="65"/>
      <c r="G14" s="65"/>
      <c r="H14" s="65"/>
      <c r="I14" s="66"/>
      <c r="J14" s="66"/>
      <c r="K14" s="66"/>
      <c r="L14" s="66"/>
      <c r="M14" s="66"/>
      <c r="Y14" s="37"/>
    </row>
    <row r="15" spans="1:26" ht="19.95" customHeight="1">
      <c r="A15" s="426"/>
      <c r="B15" s="427"/>
      <c r="C15" s="68"/>
      <c r="D15" s="65"/>
      <c r="E15" s="65"/>
      <c r="F15" s="65"/>
      <c r="G15" s="65"/>
      <c r="H15" s="65"/>
      <c r="I15" s="66"/>
      <c r="J15" s="66"/>
      <c r="K15" s="66"/>
      <c r="L15" s="66"/>
      <c r="M15" s="66"/>
      <c r="Y15" s="37"/>
    </row>
    <row r="16" spans="1:26" ht="19.95" customHeight="1">
      <c r="A16" s="426"/>
      <c r="B16" s="427"/>
      <c r="C16" s="68"/>
      <c r="D16" s="65"/>
      <c r="E16" s="65"/>
      <c r="F16" s="65"/>
      <c r="G16" s="65"/>
      <c r="H16" s="65"/>
      <c r="I16" s="66"/>
      <c r="J16" s="66"/>
      <c r="K16" s="66"/>
      <c r="L16" s="66"/>
      <c r="M16" s="66"/>
      <c r="Y16" s="37"/>
    </row>
    <row r="17" spans="1:25" ht="19.95" customHeight="1">
      <c r="A17" s="426"/>
      <c r="B17" s="427"/>
      <c r="C17" s="68"/>
      <c r="D17" s="65"/>
      <c r="E17" s="65"/>
      <c r="F17" s="65"/>
      <c r="G17" s="65"/>
      <c r="H17" s="65"/>
      <c r="I17" s="66"/>
      <c r="J17" s="66"/>
      <c r="K17" s="66"/>
      <c r="L17" s="66"/>
      <c r="M17" s="66"/>
      <c r="Y17" s="37"/>
    </row>
    <row r="18" spans="1:25" ht="19.95" customHeight="1">
      <c r="A18" s="426"/>
      <c r="B18" s="427"/>
      <c r="C18" s="68"/>
      <c r="D18" s="65"/>
      <c r="E18" s="65"/>
      <c r="F18" s="65"/>
      <c r="G18" s="65"/>
      <c r="H18" s="65"/>
      <c r="I18" s="66"/>
      <c r="J18" s="66"/>
      <c r="K18" s="66"/>
      <c r="L18" s="66"/>
      <c r="M18" s="66"/>
      <c r="Y18" s="37"/>
    </row>
    <row r="19" spans="1:25" ht="19.95" customHeight="1">
      <c r="A19" s="426"/>
      <c r="B19" s="427"/>
      <c r="C19" s="68"/>
      <c r="D19" s="65"/>
      <c r="E19" s="65"/>
      <c r="F19" s="65"/>
      <c r="G19" s="65"/>
      <c r="H19" s="65"/>
      <c r="I19" s="66"/>
      <c r="J19" s="66"/>
      <c r="K19" s="66"/>
      <c r="L19" s="66"/>
      <c r="M19" s="66"/>
      <c r="Y19" s="37"/>
    </row>
    <row r="20" spans="1:25" ht="19.95" customHeight="1">
      <c r="A20" s="428"/>
      <c r="B20" s="429"/>
      <c r="C20" s="69"/>
      <c r="D20" s="43"/>
      <c r="E20" s="43"/>
      <c r="F20" s="43"/>
      <c r="G20" s="43"/>
      <c r="H20" s="43"/>
      <c r="I20" s="44"/>
      <c r="J20" s="44"/>
      <c r="K20" s="44"/>
      <c r="L20" s="44"/>
      <c r="M20" s="44"/>
      <c r="N20" s="32"/>
      <c r="O20" s="32"/>
      <c r="P20" s="32"/>
      <c r="Q20" s="32"/>
      <c r="R20" s="32"/>
      <c r="S20" s="32"/>
      <c r="T20" s="32"/>
      <c r="U20" s="32"/>
      <c r="V20" s="32"/>
      <c r="W20" s="32"/>
      <c r="X20" s="32"/>
      <c r="Y20" s="39"/>
    </row>
    <row r="21" spans="1:25" ht="19.95" customHeight="1">
      <c r="A21" s="329" t="s">
        <v>20</v>
      </c>
      <c r="B21" s="330"/>
      <c r="C21" s="46" t="s">
        <v>169</v>
      </c>
      <c r="D21" s="47"/>
      <c r="E21" s="47"/>
      <c r="F21" s="47"/>
      <c r="G21" s="47"/>
      <c r="H21" s="47"/>
      <c r="I21" s="35"/>
      <c r="J21" s="35"/>
      <c r="K21" s="35"/>
      <c r="L21" s="35"/>
      <c r="M21" s="35"/>
      <c r="N21" s="42"/>
      <c r="O21" s="42"/>
      <c r="P21" s="42"/>
      <c r="Q21" s="42"/>
      <c r="R21" s="42"/>
      <c r="S21" s="42"/>
      <c r="T21" s="42"/>
      <c r="U21" s="42"/>
      <c r="V21" s="42"/>
      <c r="W21" s="42"/>
      <c r="X21" s="42"/>
      <c r="Y21" s="20"/>
    </row>
    <row r="22" spans="1:25" ht="19.95" customHeight="1">
      <c r="A22" s="390"/>
      <c r="B22" s="349"/>
      <c r="C22" s="64"/>
      <c r="D22" s="19"/>
      <c r="E22" s="19"/>
      <c r="F22" s="19"/>
      <c r="G22" s="19"/>
      <c r="H22" s="19"/>
      <c r="I22" s="70"/>
      <c r="J22" s="70"/>
      <c r="K22" s="70"/>
      <c r="L22" s="70"/>
      <c r="M22" s="70"/>
      <c r="Y22" s="37"/>
    </row>
    <row r="23" spans="1:25" ht="19.95" customHeight="1">
      <c r="A23" s="390"/>
      <c r="B23" s="349"/>
      <c r="C23" s="64"/>
      <c r="D23" s="19"/>
      <c r="E23" s="19"/>
      <c r="F23" s="19"/>
      <c r="G23" s="19"/>
      <c r="H23" s="19"/>
      <c r="I23" s="70"/>
      <c r="J23" s="70"/>
      <c r="K23" s="70"/>
      <c r="L23" s="70"/>
      <c r="M23" s="70"/>
      <c r="Y23" s="37"/>
    </row>
    <row r="24" spans="1:25" ht="19.95" customHeight="1">
      <c r="A24" s="390"/>
      <c r="B24" s="349"/>
      <c r="C24" s="64"/>
      <c r="D24" s="19"/>
      <c r="E24" s="19"/>
      <c r="F24" s="19"/>
      <c r="G24" s="19"/>
      <c r="H24" s="19"/>
      <c r="I24" s="70"/>
      <c r="J24" s="70"/>
      <c r="K24" s="70"/>
      <c r="L24" s="70"/>
      <c r="M24" s="70"/>
      <c r="Y24" s="37"/>
    </row>
    <row r="25" spans="1:25" ht="19.95" customHeight="1">
      <c r="A25" s="390"/>
      <c r="B25" s="349"/>
      <c r="C25" s="64"/>
      <c r="D25" s="19"/>
      <c r="E25" s="19"/>
      <c r="F25" s="19"/>
      <c r="G25" s="19"/>
      <c r="H25" s="19"/>
      <c r="I25" s="70"/>
      <c r="J25" s="70"/>
      <c r="K25" s="70"/>
      <c r="L25" s="70"/>
      <c r="M25" s="70"/>
      <c r="Y25" s="37"/>
    </row>
    <row r="26" spans="1:25" ht="19.95" customHeight="1">
      <c r="A26" s="390"/>
      <c r="B26" s="349"/>
      <c r="C26" s="64"/>
      <c r="D26" s="19"/>
      <c r="E26" s="19"/>
      <c r="F26" s="19"/>
      <c r="G26" s="19"/>
      <c r="H26" s="19"/>
      <c r="I26" s="70"/>
      <c r="J26" s="70"/>
      <c r="K26" s="70"/>
      <c r="L26" s="70"/>
      <c r="M26" s="70"/>
      <c r="Y26" s="37"/>
    </row>
    <row r="27" spans="1:25" ht="19.95" customHeight="1">
      <c r="A27" s="390"/>
      <c r="B27" s="349"/>
      <c r="C27" s="64"/>
      <c r="D27" s="19"/>
      <c r="E27" s="19"/>
      <c r="F27" s="19"/>
      <c r="G27" s="19"/>
      <c r="H27" s="19"/>
      <c r="I27" s="70"/>
      <c r="J27" s="70"/>
      <c r="K27" s="70"/>
      <c r="L27" s="70"/>
      <c r="M27" s="70"/>
      <c r="Y27" s="37"/>
    </row>
    <row r="28" spans="1:25" ht="19.95" customHeight="1">
      <c r="A28" s="390"/>
      <c r="B28" s="349"/>
      <c r="C28" s="64"/>
      <c r="D28" s="19"/>
      <c r="E28" s="19"/>
      <c r="F28" s="19"/>
      <c r="G28" s="19"/>
      <c r="H28" s="19"/>
      <c r="I28" s="70"/>
      <c r="J28" s="70"/>
      <c r="K28" s="70"/>
      <c r="L28" s="70"/>
      <c r="M28" s="70"/>
      <c r="Y28" s="37"/>
    </row>
    <row r="29" spans="1:25" ht="19.95" customHeight="1">
      <c r="A29" s="390"/>
      <c r="B29" s="349"/>
      <c r="C29" s="64"/>
      <c r="D29" s="19"/>
      <c r="E29" s="19"/>
      <c r="F29" s="19"/>
      <c r="G29" s="19"/>
      <c r="H29" s="19"/>
      <c r="I29" s="70"/>
      <c r="J29" s="70"/>
      <c r="K29" s="70"/>
      <c r="L29" s="70"/>
      <c r="M29" s="70"/>
      <c r="Y29" s="37"/>
    </row>
    <row r="30" spans="1:25" ht="19.95" customHeight="1">
      <c r="A30" s="390"/>
      <c r="B30" s="349"/>
      <c r="C30" s="64"/>
      <c r="D30" s="19"/>
      <c r="E30" s="19"/>
      <c r="F30" s="19"/>
      <c r="G30" s="19"/>
      <c r="H30" s="19"/>
      <c r="I30" s="70"/>
      <c r="J30" s="70"/>
      <c r="K30" s="70"/>
      <c r="L30" s="70"/>
      <c r="M30" s="70"/>
      <c r="Y30" s="37"/>
    </row>
    <row r="31" spans="1:25" ht="19.95" customHeight="1">
      <c r="A31" s="332"/>
      <c r="B31" s="333"/>
      <c r="C31" s="63"/>
      <c r="D31" s="45"/>
      <c r="E31" s="45"/>
      <c r="F31" s="45"/>
      <c r="G31" s="45"/>
      <c r="H31" s="45"/>
      <c r="I31" s="33"/>
      <c r="J31" s="33"/>
      <c r="K31" s="33"/>
      <c r="L31" s="33"/>
      <c r="M31" s="33"/>
      <c r="N31" s="32"/>
      <c r="O31" s="32"/>
      <c r="P31" s="32"/>
      <c r="Q31" s="32"/>
      <c r="R31" s="32"/>
      <c r="S31" s="32"/>
      <c r="T31" s="32"/>
      <c r="U31" s="32"/>
      <c r="V31" s="32"/>
      <c r="W31" s="32"/>
      <c r="X31" s="32"/>
      <c r="Y31" s="39"/>
    </row>
    <row r="32" spans="1:25" ht="19.95" customHeight="1">
      <c r="A32" s="329" t="s">
        <v>211</v>
      </c>
      <c r="B32" s="331"/>
      <c r="C32" s="14" t="s">
        <v>21</v>
      </c>
      <c r="D32" s="47"/>
      <c r="E32" s="47"/>
      <c r="F32" s="47"/>
      <c r="G32" s="47"/>
      <c r="H32" s="47"/>
      <c r="I32" s="35"/>
      <c r="J32" s="35"/>
      <c r="K32" s="35"/>
      <c r="L32" s="35"/>
      <c r="M32" s="35"/>
      <c r="N32" s="42"/>
      <c r="O32" s="42"/>
      <c r="P32" s="42"/>
      <c r="Q32" s="42"/>
      <c r="R32" s="42"/>
      <c r="S32" s="42"/>
      <c r="T32" s="42"/>
      <c r="U32" s="42"/>
      <c r="V32" s="42"/>
      <c r="W32" s="42"/>
      <c r="X32" s="42"/>
      <c r="Y32" s="20"/>
    </row>
    <row r="33" spans="1:26" ht="19.95" customHeight="1">
      <c r="A33" s="390"/>
      <c r="B33" s="414"/>
      <c r="C33" s="71"/>
      <c r="D33" s="52"/>
      <c r="E33" s="52"/>
      <c r="F33" s="52"/>
      <c r="G33" s="52"/>
      <c r="H33" s="52"/>
      <c r="I33" s="58"/>
      <c r="J33" s="58"/>
      <c r="K33" s="58"/>
      <c r="L33" s="58"/>
      <c r="M33" s="58"/>
      <c r="Y33" s="37"/>
    </row>
    <row r="34" spans="1:26" ht="19.95" customHeight="1">
      <c r="A34" s="390"/>
      <c r="B34" s="414"/>
      <c r="C34" s="71"/>
      <c r="D34" s="52"/>
      <c r="E34" s="52"/>
      <c r="F34" s="52"/>
      <c r="G34" s="52"/>
      <c r="H34" s="52"/>
      <c r="I34" s="58"/>
      <c r="J34" s="58"/>
      <c r="K34" s="58"/>
      <c r="L34" s="58"/>
      <c r="M34" s="58"/>
      <c r="Y34" s="37"/>
    </row>
    <row r="35" spans="1:26" ht="19.95" customHeight="1">
      <c r="A35" s="390"/>
      <c r="B35" s="414"/>
      <c r="C35" s="71"/>
      <c r="D35" s="52"/>
      <c r="E35" s="52"/>
      <c r="F35" s="52"/>
      <c r="G35" s="52"/>
      <c r="H35" s="52"/>
      <c r="I35" s="58"/>
      <c r="J35" s="58"/>
      <c r="K35" s="58"/>
      <c r="L35" s="58"/>
      <c r="M35" s="58"/>
      <c r="Y35" s="37"/>
    </row>
    <row r="36" spans="1:26" ht="19.95" customHeight="1">
      <c r="A36" s="390"/>
      <c r="B36" s="414"/>
      <c r="C36" s="71"/>
      <c r="D36" s="52"/>
      <c r="E36" s="52"/>
      <c r="F36" s="52"/>
      <c r="G36" s="52"/>
      <c r="H36" s="52"/>
      <c r="I36" s="58"/>
      <c r="J36" s="58"/>
      <c r="K36" s="58"/>
      <c r="L36" s="58"/>
      <c r="M36" s="58"/>
      <c r="Y36" s="37"/>
    </row>
    <row r="37" spans="1:26" ht="19.95" customHeight="1">
      <c r="A37" s="390"/>
      <c r="B37" s="414"/>
      <c r="C37" s="71"/>
      <c r="D37" s="52"/>
      <c r="E37" s="52"/>
      <c r="F37" s="52"/>
      <c r="G37" s="52"/>
      <c r="H37" s="52"/>
      <c r="I37" s="58"/>
      <c r="J37" s="58"/>
      <c r="K37" s="58"/>
      <c r="L37" s="58"/>
      <c r="M37" s="58"/>
      <c r="Y37" s="37"/>
    </row>
    <row r="38" spans="1:26" ht="19.95" customHeight="1">
      <c r="A38" s="390"/>
      <c r="B38" s="414"/>
      <c r="C38" s="71"/>
      <c r="D38" s="52"/>
      <c r="E38" s="52"/>
      <c r="F38" s="52"/>
      <c r="G38" s="52"/>
      <c r="H38" s="52"/>
      <c r="I38" s="58"/>
      <c r="J38" s="58"/>
      <c r="K38" s="58"/>
      <c r="L38" s="58"/>
      <c r="M38" s="58"/>
      <c r="Y38" s="37"/>
    </row>
    <row r="39" spans="1:26" ht="19.95" customHeight="1">
      <c r="A39" s="390"/>
      <c r="B39" s="414"/>
      <c r="C39" s="71"/>
      <c r="D39" s="52"/>
      <c r="E39" s="52"/>
      <c r="F39" s="52"/>
      <c r="G39" s="52"/>
      <c r="H39" s="52"/>
      <c r="I39" s="58"/>
      <c r="J39" s="58"/>
      <c r="K39" s="58"/>
      <c r="L39" s="58"/>
      <c r="M39" s="58"/>
      <c r="Y39" s="37"/>
    </row>
    <row r="40" spans="1:26" ht="19.95" customHeight="1">
      <c r="A40" s="390"/>
      <c r="B40" s="414"/>
      <c r="C40" s="71"/>
      <c r="D40" s="52"/>
      <c r="E40" s="52"/>
      <c r="F40" s="52"/>
      <c r="G40" s="52"/>
      <c r="H40" s="52"/>
      <c r="I40" s="58"/>
      <c r="J40" s="58"/>
      <c r="K40" s="58"/>
      <c r="L40" s="58"/>
      <c r="M40" s="58"/>
      <c r="Y40" s="37"/>
    </row>
    <row r="41" spans="1:26" ht="19.95" customHeight="1">
      <c r="A41" s="332"/>
      <c r="B41" s="334"/>
      <c r="C41" s="61"/>
      <c r="D41" s="56"/>
      <c r="E41" s="56"/>
      <c r="F41" s="56"/>
      <c r="G41" s="56"/>
      <c r="H41" s="56"/>
      <c r="I41" s="57"/>
      <c r="J41" s="57"/>
      <c r="K41" s="57"/>
      <c r="L41" s="57"/>
      <c r="M41" s="57"/>
      <c r="N41" s="32"/>
      <c r="O41" s="32"/>
      <c r="P41" s="32"/>
      <c r="Q41" s="32"/>
      <c r="R41" s="32"/>
      <c r="S41" s="32"/>
      <c r="T41" s="32"/>
      <c r="U41" s="32"/>
      <c r="V41" s="32"/>
      <c r="W41" s="32"/>
      <c r="X41" s="32"/>
      <c r="Y41" s="39"/>
    </row>
    <row r="42" spans="1:26" ht="19.95" customHeight="1">
      <c r="A42" s="9"/>
      <c r="B42" s="9"/>
      <c r="C42" s="9"/>
      <c r="D42" s="9"/>
      <c r="E42" s="9"/>
      <c r="F42" s="9"/>
      <c r="G42" s="9"/>
      <c r="H42" s="9"/>
    </row>
    <row r="43" spans="1:26" s="16" customFormat="1" ht="19.95" customHeight="1">
      <c r="A43" s="13"/>
      <c r="B43" s="13"/>
      <c r="C43" s="13"/>
      <c r="D43" s="13"/>
      <c r="E43" s="13"/>
      <c r="F43" s="13"/>
      <c r="G43" s="13"/>
      <c r="H43" s="13"/>
      <c r="I43" s="13"/>
      <c r="J43" s="13"/>
      <c r="K43" s="13"/>
      <c r="L43" s="13"/>
      <c r="M43" s="13"/>
      <c r="N43" s="13"/>
      <c r="O43" s="13"/>
      <c r="P43" s="13"/>
      <c r="Q43" s="13"/>
      <c r="R43" s="13"/>
      <c r="S43" s="136" t="s">
        <v>142</v>
      </c>
      <c r="T43" s="13"/>
      <c r="U43" s="124"/>
      <c r="V43" s="124"/>
      <c r="W43" s="124"/>
      <c r="X43" s="124"/>
      <c r="Y43" s="137">
        <f>鑑!$H$70</f>
        <v>0</v>
      </c>
      <c r="Z43" s="13"/>
    </row>
    <row r="44" spans="1:26" s="16" customFormat="1" ht="19.95" customHeight="1">
      <c r="A44" s="13"/>
      <c r="B44" s="13"/>
      <c r="C44" s="13"/>
      <c r="D44" s="13"/>
      <c r="E44" s="13"/>
      <c r="F44" s="13"/>
      <c r="G44" s="13"/>
      <c r="H44" s="13"/>
      <c r="I44" s="13"/>
      <c r="J44" s="13"/>
      <c r="K44" s="13"/>
      <c r="L44" s="13"/>
      <c r="M44" s="13"/>
      <c r="N44" s="13"/>
      <c r="O44" s="13"/>
      <c r="P44" s="13"/>
      <c r="Q44" s="13"/>
      <c r="R44" s="13"/>
      <c r="S44" s="136" t="s">
        <v>143</v>
      </c>
      <c r="T44" s="13"/>
      <c r="U44" s="138"/>
      <c r="V44" s="138"/>
      <c r="W44" s="138"/>
      <c r="X44" s="138"/>
      <c r="Y44" s="139" t="str">
        <f>(鑑!$I$24&amp;"養成科")</f>
        <v>養成科</v>
      </c>
      <c r="Z44" s="13"/>
    </row>
    <row r="45" spans="1:26" s="16" customFormat="1" ht="19.95" customHeight="1">
      <c r="A45" s="13" t="s">
        <v>22</v>
      </c>
      <c r="B45" s="13"/>
      <c r="C45" s="13"/>
      <c r="D45" s="122"/>
      <c r="E45" s="122"/>
      <c r="F45" s="122"/>
      <c r="G45" s="122"/>
      <c r="H45" s="122"/>
      <c r="I45" s="13"/>
      <c r="J45" s="13"/>
      <c r="K45" s="13"/>
      <c r="L45" s="13"/>
      <c r="M45" s="13"/>
      <c r="N45" s="13"/>
      <c r="O45" s="13"/>
      <c r="P45" s="13"/>
      <c r="Q45" s="13"/>
      <c r="R45" s="13"/>
      <c r="S45" s="13"/>
      <c r="T45" s="13"/>
      <c r="U45" s="13"/>
      <c r="V45" s="13"/>
      <c r="W45" s="13"/>
      <c r="X45" s="13"/>
      <c r="Y45" s="13"/>
      <c r="Z45" s="13"/>
    </row>
    <row r="46" spans="1:26" s="162" customFormat="1" ht="19.95" customHeight="1">
      <c r="A46" s="49" t="s">
        <v>23</v>
      </c>
      <c r="B46" s="49"/>
      <c r="C46" s="49"/>
      <c r="D46" s="49"/>
      <c r="E46" s="49"/>
      <c r="F46" s="49"/>
      <c r="G46" s="49"/>
      <c r="H46" s="49"/>
      <c r="I46" s="49"/>
      <c r="J46" s="49"/>
      <c r="K46" s="49"/>
      <c r="L46" s="5"/>
      <c r="M46" s="123"/>
      <c r="N46" s="123"/>
      <c r="O46" s="123"/>
      <c r="P46" s="123"/>
      <c r="Q46" s="123"/>
      <c r="R46" s="123"/>
      <c r="S46" s="123"/>
      <c r="T46" s="123"/>
      <c r="U46" s="123"/>
      <c r="V46" s="123"/>
      <c r="W46" s="123"/>
      <c r="X46" s="123"/>
      <c r="Y46" s="123"/>
      <c r="Z46" s="123"/>
    </row>
    <row r="47" spans="1:26" ht="19.95" customHeight="1">
      <c r="A47" s="418" t="s">
        <v>69</v>
      </c>
      <c r="B47" s="328" t="s">
        <v>170</v>
      </c>
      <c r="C47" s="415"/>
      <c r="D47" s="415"/>
      <c r="E47" s="415"/>
      <c r="F47" s="415"/>
      <c r="G47" s="415"/>
      <c r="H47" s="415"/>
      <c r="I47" s="415" t="s">
        <v>24</v>
      </c>
      <c r="J47" s="415"/>
      <c r="K47" s="415"/>
      <c r="L47" s="415"/>
      <c r="M47" s="415"/>
      <c r="N47" s="415"/>
      <c r="O47" s="415"/>
      <c r="P47" s="415"/>
      <c r="Q47" s="415"/>
      <c r="R47" s="415"/>
      <c r="S47" s="415"/>
      <c r="T47" s="415"/>
      <c r="U47" s="415"/>
      <c r="V47" s="415"/>
      <c r="W47" s="416" t="s">
        <v>66</v>
      </c>
      <c r="X47" s="417"/>
      <c r="Y47" s="417"/>
    </row>
    <row r="48" spans="1:26" ht="19.95" customHeight="1">
      <c r="A48" s="419"/>
      <c r="B48" s="328"/>
      <c r="C48" s="415"/>
      <c r="D48" s="415"/>
      <c r="E48" s="415"/>
      <c r="F48" s="415"/>
      <c r="G48" s="415"/>
      <c r="H48" s="415"/>
      <c r="I48" s="415"/>
      <c r="J48" s="415"/>
      <c r="K48" s="415"/>
      <c r="L48" s="415"/>
      <c r="M48" s="415"/>
      <c r="N48" s="415"/>
      <c r="O48" s="415"/>
      <c r="P48" s="415"/>
      <c r="Q48" s="415"/>
      <c r="R48" s="415"/>
      <c r="S48" s="415"/>
      <c r="T48" s="415"/>
      <c r="U48" s="415"/>
      <c r="V48" s="415"/>
      <c r="W48" s="141" t="s">
        <v>67</v>
      </c>
      <c r="X48" s="142" t="s">
        <v>68</v>
      </c>
      <c r="Y48" s="142" t="s">
        <v>212</v>
      </c>
    </row>
    <row r="49" spans="1:25" ht="19.95" customHeight="1">
      <c r="A49" s="419"/>
      <c r="B49" s="46"/>
      <c r="C49" s="47"/>
      <c r="D49" s="72"/>
      <c r="E49" s="42"/>
      <c r="F49" s="42"/>
      <c r="G49" s="42"/>
      <c r="H49" s="20"/>
      <c r="I49" s="154" t="s">
        <v>300</v>
      </c>
      <c r="J49" s="135"/>
      <c r="K49" s="135"/>
      <c r="L49" s="135"/>
      <c r="M49" s="191"/>
      <c r="N49" s="191"/>
      <c r="O49" s="191"/>
      <c r="P49" s="191"/>
      <c r="Q49" s="192"/>
      <c r="R49" s="135"/>
      <c r="S49" s="135"/>
      <c r="T49" s="135"/>
      <c r="U49" s="135"/>
      <c r="V49" s="135"/>
      <c r="W49" s="196">
        <f>X49+Y49</f>
        <v>0</v>
      </c>
      <c r="X49" s="196"/>
      <c r="Y49" s="196"/>
    </row>
    <row r="50" spans="1:25" ht="19.95" customHeight="1">
      <c r="A50" s="419"/>
      <c r="B50" s="48"/>
      <c r="C50" s="371"/>
      <c r="D50" s="371"/>
      <c r="E50" s="93"/>
      <c r="F50" s="75"/>
      <c r="G50" s="75"/>
      <c r="H50" s="76"/>
      <c r="I50" s="154" t="s">
        <v>213</v>
      </c>
      <c r="J50" s="157"/>
      <c r="K50" s="135"/>
      <c r="L50" s="135"/>
      <c r="M50" s="135"/>
      <c r="N50" s="135"/>
      <c r="O50" s="135"/>
      <c r="P50" s="135"/>
      <c r="Q50" s="135"/>
      <c r="R50" s="135"/>
      <c r="S50" s="135"/>
      <c r="T50" s="135"/>
      <c r="U50" s="135"/>
      <c r="V50" s="135"/>
      <c r="W50" s="196">
        <f t="shared" ref="W50:W76" si="0">X50+Y50</f>
        <v>0</v>
      </c>
      <c r="X50" s="196"/>
      <c r="Y50" s="196"/>
    </row>
    <row r="51" spans="1:25" ht="19.95" customHeight="1">
      <c r="A51" s="419"/>
      <c r="B51" s="73"/>
      <c r="C51" s="52"/>
      <c r="D51" s="74"/>
      <c r="E51" s="75"/>
      <c r="F51" s="75"/>
      <c r="G51" s="75"/>
      <c r="H51" s="76"/>
      <c r="I51" s="157"/>
      <c r="J51" s="157"/>
      <c r="K51" s="135"/>
      <c r="L51" s="135"/>
      <c r="M51" s="135"/>
      <c r="N51" s="135"/>
      <c r="O51" s="135"/>
      <c r="P51" s="135"/>
      <c r="Q51" s="135"/>
      <c r="R51" s="135"/>
      <c r="S51" s="135"/>
      <c r="T51" s="135"/>
      <c r="U51" s="135"/>
      <c r="V51" s="135"/>
      <c r="W51" s="196">
        <f t="shared" si="0"/>
        <v>0</v>
      </c>
      <c r="X51" s="196"/>
      <c r="Y51" s="196"/>
    </row>
    <row r="52" spans="1:25" ht="19.95" customHeight="1">
      <c r="A52" s="419"/>
      <c r="B52" s="73"/>
      <c r="C52" s="52"/>
      <c r="D52" s="74"/>
      <c r="E52" s="75"/>
      <c r="F52" s="75"/>
      <c r="G52" s="75"/>
      <c r="H52" s="76"/>
      <c r="I52" s="157"/>
      <c r="J52" s="157"/>
      <c r="K52" s="135"/>
      <c r="L52" s="135"/>
      <c r="M52" s="135"/>
      <c r="N52" s="135"/>
      <c r="O52" s="135"/>
      <c r="P52" s="135"/>
      <c r="Q52" s="135"/>
      <c r="R52" s="135"/>
      <c r="S52" s="135"/>
      <c r="T52" s="135"/>
      <c r="U52" s="135"/>
      <c r="V52" s="135"/>
      <c r="W52" s="196">
        <f t="shared" si="0"/>
        <v>0</v>
      </c>
      <c r="X52" s="196"/>
      <c r="Y52" s="196"/>
    </row>
    <row r="53" spans="1:25" ht="19.95" customHeight="1">
      <c r="A53" s="419"/>
      <c r="B53" s="73"/>
      <c r="C53" s="52"/>
      <c r="D53" s="74"/>
      <c r="E53" s="75"/>
      <c r="F53" s="75"/>
      <c r="G53" s="75"/>
      <c r="H53" s="76"/>
      <c r="I53" s="157"/>
      <c r="J53" s="157"/>
      <c r="K53" s="135"/>
      <c r="L53" s="135"/>
      <c r="M53" s="135"/>
      <c r="N53" s="135"/>
      <c r="O53" s="135"/>
      <c r="P53" s="135"/>
      <c r="Q53" s="135"/>
      <c r="R53" s="135"/>
      <c r="S53" s="135"/>
      <c r="T53" s="135"/>
      <c r="U53" s="135"/>
      <c r="V53" s="135"/>
      <c r="W53" s="196">
        <f t="shared" si="0"/>
        <v>0</v>
      </c>
      <c r="X53" s="196"/>
      <c r="Y53" s="196"/>
    </row>
    <row r="54" spans="1:25" ht="19.95" customHeight="1">
      <c r="A54" s="419"/>
      <c r="B54" s="73"/>
      <c r="C54" s="52"/>
      <c r="D54" s="74"/>
      <c r="E54" s="75"/>
      <c r="F54" s="75"/>
      <c r="G54" s="75"/>
      <c r="H54" s="76"/>
      <c r="I54" s="157"/>
      <c r="J54" s="157"/>
      <c r="K54" s="135"/>
      <c r="L54" s="135"/>
      <c r="M54" s="135"/>
      <c r="N54" s="135"/>
      <c r="O54" s="135"/>
      <c r="P54" s="135"/>
      <c r="Q54" s="135"/>
      <c r="R54" s="135"/>
      <c r="S54" s="135"/>
      <c r="T54" s="135"/>
      <c r="U54" s="135"/>
      <c r="V54" s="135"/>
      <c r="W54" s="196">
        <f t="shared" si="0"/>
        <v>0</v>
      </c>
      <c r="X54" s="196"/>
      <c r="Y54" s="196"/>
    </row>
    <row r="55" spans="1:25" ht="19.95" customHeight="1">
      <c r="A55" s="419"/>
      <c r="B55" s="73"/>
      <c r="C55" s="52"/>
      <c r="D55" s="74"/>
      <c r="E55" s="75"/>
      <c r="F55" s="75"/>
      <c r="G55" s="75"/>
      <c r="H55" s="76"/>
      <c r="I55" s="157"/>
      <c r="J55" s="157"/>
      <c r="K55" s="135"/>
      <c r="L55" s="135"/>
      <c r="M55" s="135"/>
      <c r="N55" s="135"/>
      <c r="O55" s="135"/>
      <c r="P55" s="135"/>
      <c r="Q55" s="135"/>
      <c r="R55" s="135"/>
      <c r="S55" s="135"/>
      <c r="T55" s="135"/>
      <c r="U55" s="135"/>
      <c r="V55" s="135"/>
      <c r="W55" s="196">
        <f t="shared" si="0"/>
        <v>0</v>
      </c>
      <c r="X55" s="196"/>
      <c r="Y55" s="196"/>
    </row>
    <row r="56" spans="1:25" ht="19.95" customHeight="1">
      <c r="A56" s="419"/>
      <c r="B56" s="73"/>
      <c r="C56" s="52"/>
      <c r="D56" s="74"/>
      <c r="E56" s="75"/>
      <c r="F56" s="75"/>
      <c r="G56" s="75"/>
      <c r="H56" s="76"/>
      <c r="I56" s="157"/>
      <c r="J56" s="157"/>
      <c r="K56" s="135"/>
      <c r="L56" s="135"/>
      <c r="M56" s="135"/>
      <c r="N56" s="135"/>
      <c r="O56" s="135"/>
      <c r="P56" s="135"/>
      <c r="Q56" s="135"/>
      <c r="R56" s="135"/>
      <c r="S56" s="135"/>
      <c r="T56" s="135"/>
      <c r="U56" s="135"/>
      <c r="V56" s="135"/>
      <c r="W56" s="196">
        <f t="shared" si="0"/>
        <v>0</v>
      </c>
      <c r="X56" s="196"/>
      <c r="Y56" s="196"/>
    </row>
    <row r="57" spans="1:25" ht="19.95" customHeight="1">
      <c r="A57" s="419"/>
      <c r="B57" s="73"/>
      <c r="C57" s="52"/>
      <c r="D57" s="74"/>
      <c r="E57" s="75"/>
      <c r="F57" s="75"/>
      <c r="G57" s="75"/>
      <c r="H57" s="76"/>
      <c r="I57" s="157"/>
      <c r="J57" s="157"/>
      <c r="K57" s="135"/>
      <c r="L57" s="135"/>
      <c r="M57" s="135"/>
      <c r="N57" s="135"/>
      <c r="O57" s="135"/>
      <c r="P57" s="135"/>
      <c r="Q57" s="135"/>
      <c r="R57" s="135"/>
      <c r="S57" s="135"/>
      <c r="T57" s="135"/>
      <c r="U57" s="135"/>
      <c r="V57" s="135"/>
      <c r="W57" s="196">
        <f t="shared" si="0"/>
        <v>0</v>
      </c>
      <c r="X57" s="196"/>
      <c r="Y57" s="196"/>
    </row>
    <row r="58" spans="1:25" ht="19.95" customHeight="1">
      <c r="A58" s="419"/>
      <c r="B58" s="73"/>
      <c r="C58" s="52"/>
      <c r="D58" s="74"/>
      <c r="E58" s="75"/>
      <c r="F58" s="75"/>
      <c r="G58" s="75"/>
      <c r="H58" s="76"/>
      <c r="I58" s="157"/>
      <c r="J58" s="157"/>
      <c r="K58" s="135"/>
      <c r="L58" s="135"/>
      <c r="M58" s="135"/>
      <c r="N58" s="135"/>
      <c r="O58" s="135"/>
      <c r="P58" s="135"/>
      <c r="Q58" s="135"/>
      <c r="R58" s="135"/>
      <c r="S58" s="135"/>
      <c r="T58" s="135"/>
      <c r="U58" s="135"/>
      <c r="V58" s="135"/>
      <c r="W58" s="196">
        <f t="shared" si="0"/>
        <v>0</v>
      </c>
      <c r="X58" s="196"/>
      <c r="Y58" s="196"/>
    </row>
    <row r="59" spans="1:25" ht="19.95" customHeight="1">
      <c r="A59" s="419"/>
      <c r="B59" s="73"/>
      <c r="C59" s="52"/>
      <c r="D59" s="74"/>
      <c r="E59" s="75"/>
      <c r="F59" s="75"/>
      <c r="G59" s="75"/>
      <c r="H59" s="76"/>
      <c r="I59" s="157"/>
      <c r="J59" s="157"/>
      <c r="K59" s="135"/>
      <c r="L59" s="135"/>
      <c r="M59" s="135"/>
      <c r="N59" s="135"/>
      <c r="O59" s="135"/>
      <c r="P59" s="135"/>
      <c r="Q59" s="135"/>
      <c r="R59" s="135"/>
      <c r="S59" s="135"/>
      <c r="T59" s="135"/>
      <c r="U59" s="135"/>
      <c r="V59" s="135"/>
      <c r="W59" s="196">
        <f t="shared" si="0"/>
        <v>0</v>
      </c>
      <c r="X59" s="196"/>
      <c r="Y59" s="196"/>
    </row>
    <row r="60" spans="1:25" ht="19.95" customHeight="1">
      <c r="A60" s="419"/>
      <c r="B60" s="73"/>
      <c r="C60" s="52"/>
      <c r="D60" s="74"/>
      <c r="E60" s="75"/>
      <c r="F60" s="75"/>
      <c r="G60" s="75"/>
      <c r="H60" s="76"/>
      <c r="I60" s="157"/>
      <c r="J60" s="157"/>
      <c r="K60" s="135"/>
      <c r="L60" s="135"/>
      <c r="M60" s="135"/>
      <c r="N60" s="135"/>
      <c r="O60" s="135"/>
      <c r="P60" s="135"/>
      <c r="Q60" s="135"/>
      <c r="R60" s="135"/>
      <c r="S60" s="135"/>
      <c r="T60" s="135"/>
      <c r="U60" s="135"/>
      <c r="V60" s="135"/>
      <c r="W60" s="196">
        <f t="shared" si="0"/>
        <v>0</v>
      </c>
      <c r="X60" s="196"/>
      <c r="Y60" s="196"/>
    </row>
    <row r="61" spans="1:25" ht="19.95" customHeight="1">
      <c r="A61" s="419"/>
      <c r="B61" s="73"/>
      <c r="C61" s="52"/>
      <c r="D61" s="74"/>
      <c r="E61" s="75"/>
      <c r="F61" s="75"/>
      <c r="G61" s="75"/>
      <c r="H61" s="76"/>
      <c r="I61" s="157"/>
      <c r="J61" s="157"/>
      <c r="K61" s="135"/>
      <c r="L61" s="135"/>
      <c r="M61" s="135"/>
      <c r="N61" s="135"/>
      <c r="O61" s="135"/>
      <c r="P61" s="135"/>
      <c r="Q61" s="135"/>
      <c r="R61" s="135"/>
      <c r="S61" s="135"/>
      <c r="T61" s="135"/>
      <c r="U61" s="135"/>
      <c r="V61" s="135"/>
      <c r="W61" s="196">
        <f t="shared" si="0"/>
        <v>0</v>
      </c>
      <c r="X61" s="196"/>
      <c r="Y61" s="196"/>
    </row>
    <row r="62" spans="1:25" ht="19.95" customHeight="1">
      <c r="A62" s="419"/>
      <c r="B62" s="73"/>
      <c r="C62" s="52"/>
      <c r="D62" s="74"/>
      <c r="E62" s="75"/>
      <c r="F62" s="75"/>
      <c r="G62" s="75"/>
      <c r="H62" s="76"/>
      <c r="I62" s="157"/>
      <c r="J62" s="157"/>
      <c r="K62" s="135"/>
      <c r="L62" s="135"/>
      <c r="M62" s="135"/>
      <c r="N62" s="135"/>
      <c r="O62" s="135"/>
      <c r="P62" s="135"/>
      <c r="Q62" s="135"/>
      <c r="R62" s="135"/>
      <c r="S62" s="135"/>
      <c r="T62" s="135"/>
      <c r="U62" s="135"/>
      <c r="V62" s="135"/>
      <c r="W62" s="196">
        <f t="shared" ref="W62:W69" si="1">X62+Y62</f>
        <v>0</v>
      </c>
      <c r="X62" s="196"/>
      <c r="Y62" s="196"/>
    </row>
    <row r="63" spans="1:25" ht="19.95" customHeight="1">
      <c r="A63" s="419"/>
      <c r="B63" s="73"/>
      <c r="C63" s="52"/>
      <c r="D63" s="74"/>
      <c r="E63" s="75"/>
      <c r="F63" s="75"/>
      <c r="G63" s="75"/>
      <c r="H63" s="76"/>
      <c r="I63" s="157"/>
      <c r="J63" s="157"/>
      <c r="K63" s="135"/>
      <c r="L63" s="135"/>
      <c r="M63" s="135"/>
      <c r="N63" s="135"/>
      <c r="O63" s="135"/>
      <c r="P63" s="135"/>
      <c r="Q63" s="135"/>
      <c r="R63" s="135"/>
      <c r="S63" s="135"/>
      <c r="T63" s="135"/>
      <c r="U63" s="135"/>
      <c r="V63" s="135"/>
      <c r="W63" s="196">
        <f t="shared" si="1"/>
        <v>0</v>
      </c>
      <c r="X63" s="196"/>
      <c r="Y63" s="196"/>
    </row>
    <row r="64" spans="1:25" ht="19.95" customHeight="1">
      <c r="A64" s="419"/>
      <c r="B64" s="73"/>
      <c r="C64" s="52"/>
      <c r="D64" s="74"/>
      <c r="E64" s="75"/>
      <c r="F64" s="75"/>
      <c r="G64" s="75"/>
      <c r="H64" s="76"/>
      <c r="I64" s="157"/>
      <c r="J64" s="157"/>
      <c r="K64" s="135"/>
      <c r="L64" s="135"/>
      <c r="M64" s="135"/>
      <c r="N64" s="135"/>
      <c r="O64" s="135"/>
      <c r="P64" s="135"/>
      <c r="Q64" s="135"/>
      <c r="R64" s="135"/>
      <c r="S64" s="135"/>
      <c r="T64" s="135"/>
      <c r="U64" s="135"/>
      <c r="V64" s="135"/>
      <c r="W64" s="196">
        <f t="shared" si="1"/>
        <v>0</v>
      </c>
      <c r="X64" s="196"/>
      <c r="Y64" s="196"/>
    </row>
    <row r="65" spans="1:25" ht="19.95" customHeight="1">
      <c r="A65" s="419"/>
      <c r="B65" s="34"/>
      <c r="C65" s="58"/>
      <c r="D65" s="78"/>
      <c r="E65" s="77"/>
      <c r="F65" s="77"/>
      <c r="G65" s="77"/>
      <c r="H65" s="79"/>
      <c r="I65" s="157"/>
      <c r="J65" s="157"/>
      <c r="K65" s="135"/>
      <c r="L65" s="135"/>
      <c r="M65" s="135"/>
      <c r="N65" s="135"/>
      <c r="O65" s="135"/>
      <c r="P65" s="135"/>
      <c r="Q65" s="135"/>
      <c r="R65" s="135"/>
      <c r="S65" s="135"/>
      <c r="T65" s="135"/>
      <c r="U65" s="135"/>
      <c r="V65" s="135"/>
      <c r="W65" s="196">
        <f t="shared" si="1"/>
        <v>0</v>
      </c>
      <c r="X65" s="196"/>
      <c r="Y65" s="196"/>
    </row>
    <row r="66" spans="1:25" ht="19.95" customHeight="1">
      <c r="A66" s="419"/>
      <c r="B66" s="34"/>
      <c r="C66" s="58"/>
      <c r="D66" s="78"/>
      <c r="E66" s="77"/>
      <c r="F66" s="77"/>
      <c r="G66" s="77"/>
      <c r="H66" s="79"/>
      <c r="I66" s="157"/>
      <c r="J66" s="157"/>
      <c r="K66" s="135"/>
      <c r="L66" s="135"/>
      <c r="M66" s="135"/>
      <c r="N66" s="135"/>
      <c r="O66" s="135"/>
      <c r="P66" s="135"/>
      <c r="Q66" s="135"/>
      <c r="R66" s="135"/>
      <c r="S66" s="135"/>
      <c r="T66" s="135"/>
      <c r="U66" s="135"/>
      <c r="V66" s="135"/>
      <c r="W66" s="196">
        <f t="shared" si="1"/>
        <v>0</v>
      </c>
      <c r="X66" s="196"/>
      <c r="Y66" s="196"/>
    </row>
    <row r="67" spans="1:25" ht="19.95" customHeight="1">
      <c r="A67" s="419"/>
      <c r="B67" s="34"/>
      <c r="C67" s="58"/>
      <c r="D67" s="78"/>
      <c r="E67" s="77"/>
      <c r="F67" s="77"/>
      <c r="G67" s="77"/>
      <c r="H67" s="79"/>
      <c r="I67" s="157"/>
      <c r="J67" s="157"/>
      <c r="K67" s="135"/>
      <c r="L67" s="135"/>
      <c r="M67" s="135"/>
      <c r="N67" s="135"/>
      <c r="O67" s="135"/>
      <c r="P67" s="135"/>
      <c r="Q67" s="135"/>
      <c r="R67" s="135"/>
      <c r="S67" s="135"/>
      <c r="T67" s="135"/>
      <c r="U67" s="135"/>
      <c r="V67" s="135"/>
      <c r="W67" s="196">
        <f t="shared" si="1"/>
        <v>0</v>
      </c>
      <c r="X67" s="196"/>
      <c r="Y67" s="196"/>
    </row>
    <row r="68" spans="1:25" ht="19.95" customHeight="1">
      <c r="A68" s="419"/>
      <c r="B68" s="34"/>
      <c r="C68" s="58"/>
      <c r="D68" s="78"/>
      <c r="E68" s="77"/>
      <c r="F68" s="77"/>
      <c r="G68" s="77"/>
      <c r="H68" s="79"/>
      <c r="I68" s="157"/>
      <c r="J68" s="157"/>
      <c r="K68" s="135"/>
      <c r="L68" s="135"/>
      <c r="M68" s="135"/>
      <c r="N68" s="135"/>
      <c r="O68" s="135"/>
      <c r="P68" s="135"/>
      <c r="Q68" s="135"/>
      <c r="R68" s="135"/>
      <c r="S68" s="135"/>
      <c r="T68" s="135"/>
      <c r="U68" s="135"/>
      <c r="V68" s="135"/>
      <c r="W68" s="196">
        <f t="shared" si="1"/>
        <v>0</v>
      </c>
      <c r="X68" s="196"/>
      <c r="Y68" s="196"/>
    </row>
    <row r="69" spans="1:25" ht="19.95" customHeight="1">
      <c r="A69" s="419"/>
      <c r="B69" s="34"/>
      <c r="C69" s="58"/>
      <c r="D69" s="78"/>
      <c r="E69" s="77"/>
      <c r="F69" s="77"/>
      <c r="G69" s="77"/>
      <c r="H69" s="79"/>
      <c r="I69" s="157"/>
      <c r="J69" s="157"/>
      <c r="K69" s="135"/>
      <c r="L69" s="135"/>
      <c r="M69" s="135"/>
      <c r="N69" s="135"/>
      <c r="O69" s="135"/>
      <c r="P69" s="135"/>
      <c r="Q69" s="135"/>
      <c r="R69" s="135"/>
      <c r="S69" s="135"/>
      <c r="T69" s="135"/>
      <c r="U69" s="135"/>
      <c r="V69" s="135"/>
      <c r="W69" s="196">
        <f t="shared" si="1"/>
        <v>0</v>
      </c>
      <c r="X69" s="196"/>
      <c r="Y69" s="196"/>
    </row>
    <row r="70" spans="1:25" ht="19.95" customHeight="1">
      <c r="A70" s="419"/>
      <c r="B70" s="73"/>
      <c r="C70" s="52"/>
      <c r="D70" s="74"/>
      <c r="E70" s="75"/>
      <c r="F70" s="75"/>
      <c r="G70" s="75"/>
      <c r="H70" s="76"/>
      <c r="I70" s="157"/>
      <c r="J70" s="157"/>
      <c r="K70" s="135"/>
      <c r="L70" s="135"/>
      <c r="M70" s="135"/>
      <c r="N70" s="135"/>
      <c r="O70" s="135"/>
      <c r="P70" s="135"/>
      <c r="Q70" s="135"/>
      <c r="R70" s="135"/>
      <c r="S70" s="135"/>
      <c r="T70" s="135"/>
      <c r="U70" s="135"/>
      <c r="V70" s="135"/>
      <c r="W70" s="196">
        <f t="shared" si="0"/>
        <v>0</v>
      </c>
      <c r="X70" s="196"/>
      <c r="Y70" s="196"/>
    </row>
    <row r="71" spans="1:25" ht="19.95" customHeight="1">
      <c r="A71" s="420"/>
      <c r="B71" s="34"/>
      <c r="C71" s="58"/>
      <c r="D71" s="78"/>
      <c r="E71" s="77"/>
      <c r="F71" s="77"/>
      <c r="G71" s="77"/>
      <c r="H71" s="79"/>
      <c r="I71" s="157"/>
      <c r="J71" s="157"/>
      <c r="K71" s="135"/>
      <c r="L71" s="135"/>
      <c r="M71" s="135"/>
      <c r="N71" s="135"/>
      <c r="O71" s="135"/>
      <c r="P71" s="135"/>
      <c r="Q71" s="135"/>
      <c r="R71" s="135"/>
      <c r="S71" s="135"/>
      <c r="T71" s="135"/>
      <c r="U71" s="135"/>
      <c r="V71" s="135"/>
      <c r="W71" s="196">
        <f t="shared" si="0"/>
        <v>0</v>
      </c>
      <c r="X71" s="196"/>
      <c r="Y71" s="196"/>
    </row>
    <row r="72" spans="1:25" ht="19.95" customHeight="1">
      <c r="A72" s="420"/>
      <c r="B72" s="34"/>
      <c r="C72" s="58"/>
      <c r="D72" s="78"/>
      <c r="E72" s="77"/>
      <c r="F72" s="77"/>
      <c r="G72" s="77"/>
      <c r="H72" s="79"/>
      <c r="I72" s="157"/>
      <c r="J72" s="157"/>
      <c r="K72" s="135"/>
      <c r="L72" s="135"/>
      <c r="M72" s="135"/>
      <c r="N72" s="135"/>
      <c r="O72" s="135"/>
      <c r="P72" s="135"/>
      <c r="Q72" s="135"/>
      <c r="R72" s="135"/>
      <c r="S72" s="135"/>
      <c r="T72" s="135"/>
      <c r="U72" s="135"/>
      <c r="V72" s="135"/>
      <c r="W72" s="196">
        <f t="shared" si="0"/>
        <v>0</v>
      </c>
      <c r="X72" s="196"/>
      <c r="Y72" s="196"/>
    </row>
    <row r="73" spans="1:25" ht="19.95" customHeight="1">
      <c r="A73" s="420"/>
      <c r="B73" s="34"/>
      <c r="C73" s="58"/>
      <c r="D73" s="78"/>
      <c r="E73" s="77"/>
      <c r="F73" s="77"/>
      <c r="G73" s="77"/>
      <c r="H73" s="79"/>
      <c r="I73" s="157"/>
      <c r="J73" s="157"/>
      <c r="K73" s="135"/>
      <c r="L73" s="135"/>
      <c r="M73" s="135"/>
      <c r="N73" s="135"/>
      <c r="O73" s="135"/>
      <c r="P73" s="135"/>
      <c r="Q73" s="135"/>
      <c r="R73" s="135"/>
      <c r="S73" s="135"/>
      <c r="T73" s="135"/>
      <c r="U73" s="135"/>
      <c r="V73" s="135"/>
      <c r="W73" s="196">
        <f t="shared" si="0"/>
        <v>0</v>
      </c>
      <c r="X73" s="196"/>
      <c r="Y73" s="196"/>
    </row>
    <row r="74" spans="1:25" ht="19.95" customHeight="1">
      <c r="A74" s="420"/>
      <c r="B74" s="34"/>
      <c r="C74" s="58"/>
      <c r="D74" s="78"/>
      <c r="E74" s="77"/>
      <c r="F74" s="77"/>
      <c r="G74" s="77"/>
      <c r="H74" s="79"/>
      <c r="I74" s="157"/>
      <c r="J74" s="157"/>
      <c r="K74" s="135"/>
      <c r="L74" s="135"/>
      <c r="M74" s="135"/>
      <c r="N74" s="135"/>
      <c r="O74" s="135"/>
      <c r="P74" s="135"/>
      <c r="Q74" s="135"/>
      <c r="R74" s="135"/>
      <c r="S74" s="135"/>
      <c r="T74" s="135"/>
      <c r="U74" s="135"/>
      <c r="V74" s="135"/>
      <c r="W74" s="196">
        <f t="shared" si="0"/>
        <v>0</v>
      </c>
      <c r="X74" s="196"/>
      <c r="Y74" s="196"/>
    </row>
    <row r="75" spans="1:25" ht="19.95" customHeight="1">
      <c r="A75" s="420"/>
      <c r="B75" s="34"/>
      <c r="C75" s="58"/>
      <c r="D75" s="78"/>
      <c r="E75" s="77"/>
      <c r="F75" s="77"/>
      <c r="G75" s="77"/>
      <c r="H75" s="79"/>
      <c r="I75" s="157"/>
      <c r="J75" s="157"/>
      <c r="K75" s="135"/>
      <c r="L75" s="135"/>
      <c r="M75" s="135"/>
      <c r="N75" s="135"/>
      <c r="O75" s="135"/>
      <c r="P75" s="135"/>
      <c r="Q75" s="135"/>
      <c r="R75" s="135"/>
      <c r="S75" s="135"/>
      <c r="T75" s="135"/>
      <c r="U75" s="135"/>
      <c r="V75" s="135"/>
      <c r="W75" s="196">
        <f t="shared" si="0"/>
        <v>0</v>
      </c>
      <c r="X75" s="196"/>
      <c r="Y75" s="196"/>
    </row>
    <row r="76" spans="1:25" ht="19.95" customHeight="1">
      <c r="A76" s="421"/>
      <c r="B76" s="80"/>
      <c r="C76" s="57"/>
      <c r="D76" s="81"/>
      <c r="E76" s="82"/>
      <c r="F76" s="82"/>
      <c r="G76" s="82"/>
      <c r="H76" s="83"/>
      <c r="I76" s="193"/>
      <c r="J76" s="194"/>
      <c r="K76" s="130"/>
      <c r="L76" s="130"/>
      <c r="M76" s="130"/>
      <c r="N76" s="130"/>
      <c r="O76" s="130"/>
      <c r="P76" s="130"/>
      <c r="Q76" s="130"/>
      <c r="R76" s="130"/>
      <c r="S76" s="130"/>
      <c r="T76" s="130"/>
      <c r="U76" s="130"/>
      <c r="V76" s="195"/>
      <c r="W76" s="197">
        <f t="shared" si="0"/>
        <v>0</v>
      </c>
      <c r="X76" s="197"/>
      <c r="Y76" s="197"/>
    </row>
    <row r="77" spans="1:25" ht="19.95" customHeight="1">
      <c r="A77" s="393" t="s">
        <v>214</v>
      </c>
      <c r="B77" s="394"/>
      <c r="C77" s="394"/>
      <c r="D77" s="399"/>
      <c r="E77" s="400"/>
      <c r="F77" s="400"/>
      <c r="G77" s="400"/>
      <c r="H77" s="422" t="s">
        <v>70</v>
      </c>
      <c r="I77" s="402"/>
      <c r="J77" s="400"/>
      <c r="K77" s="400"/>
      <c r="L77" s="403"/>
      <c r="M77" s="329" t="s">
        <v>141</v>
      </c>
      <c r="N77" s="389"/>
      <c r="O77" s="412" t="s">
        <v>263</v>
      </c>
      <c r="P77" s="413"/>
      <c r="Q77" s="413"/>
      <c r="R77" s="413"/>
      <c r="S77" s="413"/>
      <c r="T77" s="413"/>
      <c r="U77" s="140"/>
      <c r="V77" s="406">
        <f>SUM(W49:W76)</f>
        <v>0</v>
      </c>
      <c r="W77" s="406"/>
      <c r="X77" s="406"/>
      <c r="Y77" s="407"/>
    </row>
    <row r="78" spans="1:25" ht="19.95" customHeight="1">
      <c r="A78" s="395"/>
      <c r="B78" s="396"/>
      <c r="C78" s="396"/>
      <c r="D78" s="401"/>
      <c r="E78" s="384"/>
      <c r="F78" s="384"/>
      <c r="G78" s="384"/>
      <c r="H78" s="423"/>
      <c r="I78" s="384"/>
      <c r="J78" s="384"/>
      <c r="K78" s="384"/>
      <c r="L78" s="404"/>
      <c r="M78" s="390"/>
      <c r="N78" s="391"/>
      <c r="O78" s="200" t="s">
        <v>71</v>
      </c>
      <c r="P78" s="201"/>
      <c r="Q78" s="381">
        <f>SUM(X49:X76)</f>
        <v>0</v>
      </c>
      <c r="R78" s="381"/>
      <c r="S78" s="381"/>
      <c r="V78" s="201" t="s">
        <v>72</v>
      </c>
      <c r="X78" s="381">
        <f>SUM(Y49:Y76)</f>
        <v>0</v>
      </c>
      <c r="Y78" s="405"/>
    </row>
    <row r="79" spans="1:25" ht="19.95" customHeight="1">
      <c r="A79" s="395"/>
      <c r="B79" s="396"/>
      <c r="C79" s="396"/>
      <c r="D79" s="198" t="s">
        <v>78</v>
      </c>
      <c r="E79" s="121"/>
      <c r="F79" s="132"/>
      <c r="G79" s="408">
        <f>I77-D77-G80</f>
        <v>0</v>
      </c>
      <c r="H79" s="408"/>
      <c r="I79" s="408"/>
      <c r="J79" s="408"/>
      <c r="K79" s="408"/>
      <c r="L79" s="409"/>
      <c r="M79" s="390"/>
      <c r="N79" s="391"/>
      <c r="O79" s="200" t="s">
        <v>73</v>
      </c>
      <c r="P79" s="200"/>
      <c r="Q79" s="84"/>
      <c r="R79" s="85"/>
      <c r="S79" s="384"/>
      <c r="T79" s="384"/>
      <c r="U79" s="384"/>
      <c r="V79" s="384"/>
      <c r="W79" s="382" t="s">
        <v>74</v>
      </c>
      <c r="X79" s="382"/>
      <c r="Y79" s="383"/>
    </row>
    <row r="80" spans="1:25" ht="19.95" customHeight="1">
      <c r="A80" s="397"/>
      <c r="B80" s="398"/>
      <c r="C80" s="398"/>
      <c r="D80" s="199" t="s">
        <v>77</v>
      </c>
      <c r="E80" s="190"/>
      <c r="F80" s="143"/>
      <c r="G80" s="410"/>
      <c r="H80" s="410"/>
      <c r="I80" s="410"/>
      <c r="J80" s="410"/>
      <c r="K80" s="410"/>
      <c r="L80" s="411"/>
      <c r="M80" s="332"/>
      <c r="N80" s="392"/>
      <c r="O80" s="202" t="s">
        <v>75</v>
      </c>
      <c r="P80" s="203"/>
      <c r="Q80" s="32"/>
      <c r="R80" s="32"/>
      <c r="S80" s="385"/>
      <c r="T80" s="385"/>
      <c r="U80" s="385"/>
      <c r="V80" s="385"/>
      <c r="W80" s="386" t="s">
        <v>76</v>
      </c>
      <c r="X80" s="386"/>
      <c r="Y80" s="387"/>
    </row>
    <row r="81" spans="1:26" s="135" customFormat="1" ht="19.95" customHeight="1">
      <c r="A81" s="379" t="s">
        <v>25</v>
      </c>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row>
    <row r="82" spans="1:26" s="135" customFormat="1" ht="19.95" customHeight="1">
      <c r="A82" s="379" t="s">
        <v>26</v>
      </c>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row>
    <row r="83" spans="1:26" s="135" customFormat="1" ht="19.95" customHeight="1">
      <c r="A83" s="379"/>
      <c r="B83" s="379"/>
      <c r="C83" s="379"/>
      <c r="D83" s="379"/>
      <c r="E83" s="379"/>
      <c r="F83" s="379"/>
      <c r="G83" s="379"/>
      <c r="H83" s="379"/>
      <c r="I83" s="379"/>
      <c r="J83" s="379"/>
      <c r="K83" s="379"/>
      <c r="L83" s="379"/>
      <c r="M83" s="379"/>
      <c r="N83" s="379"/>
      <c r="O83" s="379"/>
      <c r="P83" s="379"/>
      <c r="Q83" s="379"/>
      <c r="R83" s="379"/>
      <c r="S83" s="379"/>
      <c r="T83" s="379"/>
      <c r="U83" s="379"/>
      <c r="V83" s="379"/>
      <c r="W83" s="379"/>
      <c r="X83" s="379"/>
      <c r="Y83" s="379"/>
    </row>
    <row r="84" spans="1:26" s="135" customFormat="1" ht="19.95" customHeight="1">
      <c r="A84" s="379" t="s">
        <v>27</v>
      </c>
      <c r="B84" s="379"/>
      <c r="C84" s="379"/>
      <c r="D84" s="379"/>
      <c r="E84" s="379"/>
      <c r="F84" s="379"/>
      <c r="G84" s="379"/>
      <c r="H84" s="379"/>
      <c r="I84" s="379"/>
      <c r="J84" s="379"/>
      <c r="K84" s="379"/>
      <c r="L84" s="380"/>
      <c r="M84" s="380"/>
      <c r="N84" s="380"/>
      <c r="O84" s="380"/>
      <c r="P84" s="380"/>
      <c r="Q84" s="380"/>
      <c r="R84" s="380"/>
      <c r="S84" s="380"/>
      <c r="T84" s="380"/>
      <c r="U84" s="380"/>
      <c r="V84" s="380"/>
      <c r="W84" s="380"/>
      <c r="X84" s="380"/>
      <c r="Y84" s="380"/>
    </row>
    <row r="85" spans="1:26" s="13" customFormat="1" ht="19.95" customHeight="1">
      <c r="S85" s="136" t="s">
        <v>142</v>
      </c>
      <c r="U85" s="124"/>
      <c r="V85" s="124"/>
      <c r="W85" s="124"/>
      <c r="X85" s="124"/>
      <c r="Y85" s="137">
        <f>鑑!$H$70</f>
        <v>0</v>
      </c>
    </row>
    <row r="86" spans="1:26" s="13" customFormat="1" ht="19.95" customHeight="1">
      <c r="A86" s="147"/>
      <c r="B86" s="147"/>
      <c r="M86" s="153"/>
      <c r="S86" s="136" t="s">
        <v>143</v>
      </c>
      <c r="U86" s="138"/>
      <c r="V86" s="138"/>
      <c r="W86" s="138"/>
      <c r="X86" s="138"/>
      <c r="Y86" s="139" t="str">
        <f>(鑑!$I$24&amp;"養成科")</f>
        <v>養成科</v>
      </c>
    </row>
    <row r="87" spans="1:26" s="13" customFormat="1" ht="19.95" customHeight="1">
      <c r="A87" s="144" t="s">
        <v>28</v>
      </c>
      <c r="B87" s="144"/>
    </row>
    <row r="88" spans="1:26" s="121" customFormat="1" ht="19.95" customHeight="1">
      <c r="A88" s="5" t="s">
        <v>29</v>
      </c>
      <c r="B88" s="5"/>
      <c r="C88" s="5"/>
      <c r="D88" s="5"/>
      <c r="E88" s="5"/>
      <c r="F88" s="5"/>
      <c r="G88" s="5"/>
      <c r="H88" s="5"/>
      <c r="I88" s="5"/>
      <c r="J88" s="5"/>
      <c r="K88" s="5"/>
      <c r="L88" s="5"/>
      <c r="M88" s="123"/>
      <c r="N88" s="123"/>
      <c r="O88" s="123"/>
      <c r="P88" s="123"/>
      <c r="Q88" s="123"/>
      <c r="R88" s="123"/>
      <c r="S88" s="123"/>
      <c r="T88" s="123"/>
      <c r="U88" s="123"/>
      <c r="V88" s="123"/>
      <c r="W88" s="123"/>
      <c r="X88" s="123"/>
      <c r="Y88" s="123"/>
      <c r="Z88" s="123"/>
    </row>
    <row r="89" spans="1:26" s="162" customFormat="1" ht="19.95" customHeight="1">
      <c r="A89" s="388" t="s">
        <v>30</v>
      </c>
      <c r="B89" s="388"/>
      <c r="C89" s="388"/>
      <c r="D89" s="388"/>
      <c r="E89" s="388"/>
      <c r="F89" s="388"/>
      <c r="G89" s="388"/>
      <c r="H89" s="388"/>
      <c r="I89" s="388"/>
      <c r="J89" s="388"/>
      <c r="K89" s="388"/>
      <c r="L89" s="163"/>
    </row>
    <row r="90" spans="1:26" s="132" customFormat="1" ht="19.95" customHeight="1">
      <c r="A90" s="378" t="s">
        <v>79</v>
      </c>
      <c r="B90" s="378"/>
      <c r="C90" s="378"/>
      <c r="D90" s="378"/>
      <c r="E90" s="378"/>
      <c r="F90" s="378"/>
      <c r="G90" s="378"/>
      <c r="H90" s="378"/>
      <c r="I90" s="378"/>
      <c r="J90" s="378"/>
      <c r="K90" s="378"/>
      <c r="L90" s="378"/>
      <c r="M90" s="378"/>
      <c r="N90" s="378"/>
      <c r="O90" s="378"/>
      <c r="P90" s="378"/>
      <c r="Q90" s="378"/>
      <c r="R90" s="378"/>
      <c r="S90" s="378"/>
      <c r="T90" s="378"/>
      <c r="U90" s="378"/>
      <c r="V90" s="378"/>
      <c r="W90" s="378"/>
      <c r="X90" s="378"/>
      <c r="Y90" s="378"/>
      <c r="Z90" s="133"/>
    </row>
    <row r="91" spans="1:26" s="132" customFormat="1" ht="19.95" customHeight="1">
      <c r="A91" s="378"/>
      <c r="B91" s="378"/>
      <c r="C91" s="378"/>
      <c r="D91" s="378"/>
      <c r="E91" s="378"/>
      <c r="F91" s="378"/>
      <c r="G91" s="378"/>
      <c r="H91" s="378"/>
      <c r="I91" s="378"/>
      <c r="J91" s="378"/>
      <c r="K91" s="378"/>
      <c r="L91" s="378"/>
      <c r="M91" s="378"/>
      <c r="N91" s="378"/>
      <c r="O91" s="378"/>
      <c r="P91" s="378"/>
      <c r="Q91" s="378"/>
      <c r="R91" s="378"/>
      <c r="S91" s="378"/>
      <c r="T91" s="378"/>
      <c r="U91" s="378"/>
      <c r="V91" s="378"/>
      <c r="W91" s="378"/>
      <c r="X91" s="378"/>
      <c r="Y91" s="378"/>
    </row>
    <row r="92" spans="1:26" ht="19.95" customHeight="1">
      <c r="A92" s="134" t="s">
        <v>236</v>
      </c>
      <c r="B92" s="35"/>
      <c r="C92" s="35"/>
      <c r="D92" s="35"/>
      <c r="E92" s="35"/>
      <c r="F92" s="35"/>
      <c r="G92" s="35"/>
      <c r="H92" s="35"/>
      <c r="I92" s="35"/>
      <c r="J92" s="35"/>
      <c r="K92" s="35"/>
      <c r="L92" s="35"/>
      <c r="M92" s="35"/>
      <c r="N92" s="127"/>
      <c r="O92" s="127"/>
      <c r="P92" s="127"/>
      <c r="Q92" s="127"/>
      <c r="R92" s="127"/>
      <c r="S92" s="127"/>
      <c r="T92" s="127"/>
      <c r="U92" s="127"/>
      <c r="V92" s="127"/>
      <c r="W92" s="127"/>
      <c r="X92" s="127"/>
      <c r="Y92" s="128"/>
    </row>
    <row r="93" spans="1:26" ht="19.95" customHeight="1">
      <c r="A93" s="15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56"/>
    </row>
    <row r="94" spans="1:26" ht="19.95" customHeight="1">
      <c r="A94" s="34"/>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56"/>
    </row>
    <row r="95" spans="1:26" ht="19.95" customHeight="1">
      <c r="A95" s="15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56"/>
    </row>
    <row r="96" spans="1:26" ht="19.95" customHeight="1">
      <c r="A96" s="15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56"/>
    </row>
    <row r="97" spans="1:25" ht="19.95" customHeight="1">
      <c r="A97" s="15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56"/>
    </row>
    <row r="98" spans="1:25" ht="19.95" customHeight="1">
      <c r="A98" s="15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56"/>
    </row>
    <row r="99" spans="1:25" ht="19.95" customHeight="1">
      <c r="A99" s="15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56"/>
    </row>
    <row r="100" spans="1:25" ht="19.95" customHeight="1">
      <c r="A100" s="15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56"/>
    </row>
    <row r="101" spans="1:25" ht="19.95" customHeight="1">
      <c r="A101" s="15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56"/>
    </row>
    <row r="102" spans="1:25" ht="19.95" customHeight="1">
      <c r="A102" s="15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56"/>
    </row>
    <row r="103" spans="1:25" ht="19.95" customHeight="1">
      <c r="A103" s="15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56"/>
    </row>
    <row r="104" spans="1:25" ht="19.95" customHeight="1">
      <c r="A104" s="15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56"/>
    </row>
    <row r="105" spans="1:25" ht="19.95" customHeight="1">
      <c r="A105" s="15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56"/>
    </row>
    <row r="106" spans="1:25" ht="19.95" customHeight="1">
      <c r="A106" s="15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56"/>
    </row>
    <row r="107" spans="1:25" ht="19.95" customHeight="1">
      <c r="A107" s="15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56"/>
    </row>
    <row r="108" spans="1:25" ht="19.95" customHeight="1">
      <c r="A108" s="15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56"/>
    </row>
    <row r="109" spans="1:25" ht="19.95" customHeight="1">
      <c r="A109" s="15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56"/>
    </row>
    <row r="110" spans="1:25" ht="19.95" customHeight="1">
      <c r="A110" s="15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56"/>
    </row>
    <row r="111" spans="1:25" ht="19.95" customHeight="1">
      <c r="A111" s="15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56"/>
    </row>
    <row r="112" spans="1:25" ht="19.95" customHeight="1">
      <c r="A112" s="15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56"/>
    </row>
    <row r="113" spans="1:25" ht="19.95" customHeight="1">
      <c r="A113" s="15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56"/>
    </row>
    <row r="114" spans="1:25" ht="19.95" customHeight="1">
      <c r="A114" s="15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56"/>
    </row>
    <row r="115" spans="1:25" ht="19.95" customHeight="1">
      <c r="A115" s="15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56"/>
    </row>
    <row r="116" spans="1:25" ht="19.95" customHeight="1">
      <c r="A116" s="15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56"/>
    </row>
    <row r="117" spans="1:25" ht="19.95" customHeight="1">
      <c r="A117" s="15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56"/>
    </row>
    <row r="118" spans="1:25" ht="19.95" customHeight="1">
      <c r="A118" s="15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56"/>
    </row>
    <row r="119" spans="1:25" ht="19.95" customHeight="1">
      <c r="A119" s="15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56"/>
    </row>
    <row r="120" spans="1:25" ht="19.95" customHeight="1">
      <c r="A120" s="15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56"/>
    </row>
    <row r="121" spans="1:25" ht="19.95" customHeight="1">
      <c r="A121" s="15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56"/>
    </row>
    <row r="122" spans="1:25" ht="19.95" customHeight="1">
      <c r="A122" s="15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56"/>
    </row>
    <row r="123" spans="1:25" ht="19.95" customHeight="1">
      <c r="A123" s="15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56"/>
    </row>
    <row r="124" spans="1:25" ht="19.95" customHeight="1">
      <c r="A124" s="15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56"/>
    </row>
    <row r="125" spans="1:25" ht="19.95" customHeight="1">
      <c r="A125" s="129"/>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1"/>
    </row>
  </sheetData>
  <mergeCells count="32">
    <mergeCell ref="W47:Y47"/>
    <mergeCell ref="A47:A76"/>
    <mergeCell ref="H1:I1"/>
    <mergeCell ref="H2:I2"/>
    <mergeCell ref="H77:H78"/>
    <mergeCell ref="A21:B31"/>
    <mergeCell ref="A8:B20"/>
    <mergeCell ref="C50:D50"/>
    <mergeCell ref="C6:Y7"/>
    <mergeCell ref="G79:L79"/>
    <mergeCell ref="G80:L80"/>
    <mergeCell ref="O77:T77"/>
    <mergeCell ref="A6:B7"/>
    <mergeCell ref="A32:B41"/>
    <mergeCell ref="B47:H48"/>
    <mergeCell ref="I47:V48"/>
    <mergeCell ref="A90:Y91"/>
    <mergeCell ref="A81:Y81"/>
    <mergeCell ref="A84:Y84"/>
    <mergeCell ref="A82:Y83"/>
    <mergeCell ref="Q78:S78"/>
    <mergeCell ref="W79:Y79"/>
    <mergeCell ref="S79:V79"/>
    <mergeCell ref="S80:V80"/>
    <mergeCell ref="W80:Y80"/>
    <mergeCell ref="A89:K89"/>
    <mergeCell ref="M77:N80"/>
    <mergeCell ref="A77:C80"/>
    <mergeCell ref="D77:G78"/>
    <mergeCell ref="I77:L78"/>
    <mergeCell ref="X78:Y78"/>
    <mergeCell ref="V77:Y77"/>
  </mergeCells>
  <phoneticPr fontId="27"/>
  <conditionalFormatting sqref="D77">
    <cfRule type="containsBlanks" dxfId="4" priority="5">
      <formula>LEN(TRIM(D77))=0</formula>
    </cfRule>
  </conditionalFormatting>
  <conditionalFormatting sqref="G80:L80">
    <cfRule type="containsBlanks" dxfId="3" priority="3">
      <formula>LEN(TRIM(G80))=0</formula>
    </cfRule>
  </conditionalFormatting>
  <conditionalFormatting sqref="I77:L78">
    <cfRule type="containsBlanks" dxfId="2" priority="4">
      <formula>LEN(TRIM(I77))=0</formula>
    </cfRule>
  </conditionalFormatting>
  <conditionalFormatting sqref="S79:V80">
    <cfRule type="containsBlanks" dxfId="1" priority="1">
      <formula>LEN(TRIM(S79))=0</formula>
    </cfRule>
  </conditionalFormatting>
  <printOptions horizontalCentered="1" verticalCentered="1"/>
  <pageMargins left="0.74803149606299213" right="0.74803149606299213" top="0.98425196850393704" bottom="0.98425196850393704" header="0.51181102362204722" footer="0.51181102362204722"/>
  <pageSetup paperSize="9" scale="79" fitToHeight="0" orientation="portrait" horizontalDpi="300" verticalDpi="300" r:id="rId1"/>
  <rowBreaks count="2" manualBreakCount="2">
    <brk id="42" max="25" man="1"/>
    <brk id="84"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50"/>
  <sheetViews>
    <sheetView showGridLines="0" showZeros="0" view="pageBreakPreview" zoomScaleNormal="100" zoomScaleSheetLayoutView="100" workbookViewId="0"/>
  </sheetViews>
  <sheetFormatPr defaultRowHeight="18"/>
  <cols>
    <col min="1" max="25" width="3.69921875" customWidth="1"/>
    <col min="26" max="26" width="4.59765625" customWidth="1"/>
  </cols>
  <sheetData>
    <row r="1" spans="1:26" s="13" customFormat="1" ht="19.95" customHeight="1">
      <c r="A1" s="120"/>
      <c r="S1" s="136" t="s">
        <v>132</v>
      </c>
      <c r="U1" s="124"/>
      <c r="V1" s="124"/>
      <c r="W1" s="124"/>
      <c r="X1" s="124"/>
      <c r="Y1" s="137">
        <f>鑑!$H$70</f>
        <v>0</v>
      </c>
    </row>
    <row r="2" spans="1:26" s="13" customFormat="1" ht="19.95" customHeight="1">
      <c r="A2" s="144" t="s">
        <v>31</v>
      </c>
      <c r="B2" s="144"/>
      <c r="I2" s="153"/>
      <c r="S2" s="136" t="s">
        <v>133</v>
      </c>
      <c r="U2" s="138"/>
      <c r="V2" s="138"/>
      <c r="W2" s="138"/>
      <c r="X2" s="138"/>
      <c r="Y2" s="139" t="str">
        <f>(鑑!$I$24&amp;"養成科")</f>
        <v>養成科</v>
      </c>
    </row>
    <row r="3" spans="1:26" s="13" customFormat="1" ht="19.95" customHeight="1">
      <c r="Z3" s="149"/>
    </row>
    <row r="4" spans="1:26" s="121" customFormat="1" ht="19.95" customHeight="1">
      <c r="A4" s="49" t="s">
        <v>81</v>
      </c>
      <c r="B4" s="49"/>
      <c r="C4" s="49"/>
      <c r="D4" s="49"/>
      <c r="E4" s="49"/>
      <c r="F4" s="49"/>
      <c r="G4" s="49"/>
      <c r="H4" s="49"/>
      <c r="I4" s="49"/>
      <c r="J4" s="50"/>
      <c r="K4" s="50"/>
      <c r="L4" s="50"/>
      <c r="M4" s="50"/>
      <c r="N4" s="123"/>
      <c r="O4" s="123"/>
      <c r="P4" s="123"/>
      <c r="Q4" s="123"/>
      <c r="R4" s="123"/>
      <c r="S4" s="123"/>
      <c r="T4" s="123"/>
      <c r="U4" s="123"/>
      <c r="V4" s="123"/>
      <c r="W4" s="123"/>
      <c r="X4" s="123"/>
      <c r="Y4" s="123"/>
      <c r="Z4" s="123"/>
    </row>
    <row r="5" spans="1:26" s="162" customFormat="1" ht="19.95" customHeight="1">
      <c r="A5" s="161"/>
      <c r="B5" s="161"/>
      <c r="C5" s="16"/>
      <c r="D5" s="16"/>
      <c r="E5" s="16"/>
      <c r="F5" s="16"/>
      <c r="G5" s="16"/>
      <c r="H5" s="16"/>
      <c r="I5" s="16"/>
    </row>
    <row r="6" spans="1:26" ht="19.95" customHeight="1">
      <c r="A6" s="443" t="s">
        <v>139</v>
      </c>
      <c r="B6" s="443"/>
      <c r="C6" s="443"/>
      <c r="D6" s="443"/>
      <c r="E6" s="443"/>
      <c r="F6" s="443"/>
      <c r="G6" s="443"/>
      <c r="H6" s="443"/>
      <c r="I6" s="443"/>
      <c r="J6" s="444"/>
      <c r="K6" s="444"/>
      <c r="L6" s="444"/>
      <c r="M6" s="3"/>
    </row>
    <row r="7" spans="1:26" ht="19.95" customHeight="1">
      <c r="A7" s="10"/>
      <c r="B7" s="10"/>
      <c r="C7" s="9"/>
      <c r="D7" s="9"/>
      <c r="E7" s="9"/>
      <c r="F7" s="9"/>
      <c r="G7" s="9"/>
      <c r="H7" s="9"/>
      <c r="I7" s="9"/>
    </row>
    <row r="8" spans="1:26" ht="19.95" customHeight="1">
      <c r="A8" s="415" t="s">
        <v>82</v>
      </c>
      <c r="B8" s="415"/>
      <c r="C8" s="415"/>
      <c r="D8" s="415"/>
      <c r="E8" s="415"/>
      <c r="F8" s="415"/>
      <c r="G8" s="362" t="s">
        <v>171</v>
      </c>
      <c r="H8" s="362"/>
      <c r="I8" s="362"/>
      <c r="J8" s="362"/>
      <c r="K8" s="362"/>
      <c r="L8" s="362"/>
      <c r="M8" s="362"/>
      <c r="N8" s="362"/>
      <c r="O8" s="415" t="s">
        <v>83</v>
      </c>
      <c r="P8" s="415"/>
      <c r="Q8" s="415"/>
      <c r="R8" s="415"/>
      <c r="S8" s="415" t="s">
        <v>80</v>
      </c>
      <c r="T8" s="415"/>
      <c r="U8" s="415"/>
      <c r="V8" s="415"/>
      <c r="W8" s="415"/>
      <c r="X8" s="415"/>
      <c r="Y8" s="415"/>
    </row>
    <row r="9" spans="1:26" ht="19.95" customHeight="1">
      <c r="A9" s="441"/>
      <c r="B9" s="441"/>
      <c r="C9" s="441"/>
      <c r="D9" s="441"/>
      <c r="E9" s="441"/>
      <c r="F9" s="441"/>
      <c r="G9" s="445"/>
      <c r="H9" s="445"/>
      <c r="I9" s="445"/>
      <c r="J9" s="445"/>
      <c r="K9" s="445"/>
      <c r="L9" s="445"/>
      <c r="M9" s="445"/>
      <c r="N9" s="445"/>
      <c r="O9" s="442"/>
      <c r="P9" s="442"/>
      <c r="Q9" s="442"/>
      <c r="R9" s="442"/>
      <c r="S9" s="441"/>
      <c r="T9" s="441"/>
      <c r="U9" s="441"/>
      <c r="V9" s="441"/>
      <c r="W9" s="441"/>
      <c r="X9" s="441"/>
      <c r="Y9" s="441"/>
    </row>
    <row r="10" spans="1:26" ht="19.95" customHeight="1">
      <c r="A10" s="441"/>
      <c r="B10" s="441"/>
      <c r="C10" s="441"/>
      <c r="D10" s="441"/>
      <c r="E10" s="441"/>
      <c r="F10" s="441"/>
      <c r="G10" s="445"/>
      <c r="H10" s="445"/>
      <c r="I10" s="445"/>
      <c r="J10" s="445"/>
      <c r="K10" s="445"/>
      <c r="L10" s="445"/>
      <c r="M10" s="445"/>
      <c r="N10" s="445"/>
      <c r="O10" s="442"/>
      <c r="P10" s="442"/>
      <c r="Q10" s="442"/>
      <c r="R10" s="442"/>
      <c r="S10" s="441"/>
      <c r="T10" s="441"/>
      <c r="U10" s="441"/>
      <c r="V10" s="441"/>
      <c r="W10" s="441"/>
      <c r="X10" s="441"/>
      <c r="Y10" s="441"/>
    </row>
    <row r="11" spans="1:26" ht="19.95" customHeight="1">
      <c r="A11" s="441"/>
      <c r="B11" s="441"/>
      <c r="C11" s="441"/>
      <c r="D11" s="441"/>
      <c r="E11" s="441"/>
      <c r="F11" s="441"/>
      <c r="G11" s="445"/>
      <c r="H11" s="445"/>
      <c r="I11" s="445"/>
      <c r="J11" s="445"/>
      <c r="K11" s="445"/>
      <c r="L11" s="445"/>
      <c r="M11" s="445"/>
      <c r="N11" s="445"/>
      <c r="O11" s="442"/>
      <c r="P11" s="442"/>
      <c r="Q11" s="442"/>
      <c r="R11" s="442"/>
      <c r="S11" s="441"/>
      <c r="T11" s="441"/>
      <c r="U11" s="441"/>
      <c r="V11" s="441"/>
      <c r="W11" s="441"/>
      <c r="X11" s="441"/>
      <c r="Y11" s="441"/>
    </row>
    <row r="12" spans="1:26" ht="19.95" customHeight="1">
      <c r="A12" s="441"/>
      <c r="B12" s="441"/>
      <c r="C12" s="441"/>
      <c r="D12" s="441"/>
      <c r="E12" s="441"/>
      <c r="F12" s="441"/>
      <c r="G12" s="445"/>
      <c r="H12" s="445"/>
      <c r="I12" s="445"/>
      <c r="J12" s="445"/>
      <c r="K12" s="445"/>
      <c r="L12" s="445"/>
      <c r="M12" s="445"/>
      <c r="N12" s="445"/>
      <c r="O12" s="442"/>
      <c r="P12" s="442"/>
      <c r="Q12" s="442"/>
      <c r="R12" s="442"/>
      <c r="S12" s="441"/>
      <c r="T12" s="441"/>
      <c r="U12" s="441"/>
      <c r="V12" s="441"/>
      <c r="W12" s="441"/>
      <c r="X12" s="441"/>
      <c r="Y12" s="441"/>
    </row>
    <row r="13" spans="1:26" ht="19.95" customHeight="1">
      <c r="A13" s="441"/>
      <c r="B13" s="441"/>
      <c r="C13" s="441"/>
      <c r="D13" s="441"/>
      <c r="E13" s="441"/>
      <c r="F13" s="441"/>
      <c r="G13" s="445"/>
      <c r="H13" s="445"/>
      <c r="I13" s="445"/>
      <c r="J13" s="445"/>
      <c r="K13" s="445"/>
      <c r="L13" s="445"/>
      <c r="M13" s="445"/>
      <c r="N13" s="445"/>
      <c r="O13" s="442"/>
      <c r="P13" s="442"/>
      <c r="Q13" s="442"/>
      <c r="R13" s="442"/>
      <c r="S13" s="441"/>
      <c r="T13" s="441"/>
      <c r="U13" s="441"/>
      <c r="V13" s="441"/>
      <c r="W13" s="441"/>
      <c r="X13" s="441"/>
      <c r="Y13" s="441"/>
    </row>
    <row r="14" spans="1:26" ht="19.95" customHeight="1">
      <c r="A14" s="441"/>
      <c r="B14" s="441"/>
      <c r="C14" s="441"/>
      <c r="D14" s="441"/>
      <c r="E14" s="441"/>
      <c r="F14" s="441"/>
      <c r="G14" s="445"/>
      <c r="H14" s="445"/>
      <c r="I14" s="445"/>
      <c r="J14" s="445"/>
      <c r="K14" s="445"/>
      <c r="L14" s="445"/>
      <c r="M14" s="445"/>
      <c r="N14" s="445"/>
      <c r="O14" s="442"/>
      <c r="P14" s="442"/>
      <c r="Q14" s="442"/>
      <c r="R14" s="442"/>
      <c r="S14" s="441"/>
      <c r="T14" s="441"/>
      <c r="U14" s="441"/>
      <c r="V14" s="441"/>
      <c r="W14" s="441"/>
      <c r="X14" s="441"/>
      <c r="Y14" s="441"/>
    </row>
    <row r="15" spans="1:26" ht="19.95" customHeight="1">
      <c r="A15" s="441"/>
      <c r="B15" s="441"/>
      <c r="C15" s="441"/>
      <c r="D15" s="441"/>
      <c r="E15" s="441"/>
      <c r="F15" s="441"/>
      <c r="G15" s="445"/>
      <c r="H15" s="445"/>
      <c r="I15" s="445"/>
      <c r="J15" s="445"/>
      <c r="K15" s="445"/>
      <c r="L15" s="445"/>
      <c r="M15" s="445"/>
      <c r="N15" s="445"/>
      <c r="O15" s="442"/>
      <c r="P15" s="442"/>
      <c r="Q15" s="442"/>
      <c r="R15" s="442"/>
      <c r="S15" s="441"/>
      <c r="T15" s="441"/>
      <c r="U15" s="441"/>
      <c r="V15" s="441"/>
      <c r="W15" s="441"/>
      <c r="X15" s="441"/>
      <c r="Y15" s="441"/>
    </row>
    <row r="16" spans="1:26" ht="19.95" customHeight="1">
      <c r="A16" s="441"/>
      <c r="B16" s="441"/>
      <c r="C16" s="441"/>
      <c r="D16" s="441"/>
      <c r="E16" s="441"/>
      <c r="F16" s="441"/>
      <c r="G16" s="445"/>
      <c r="H16" s="445"/>
      <c r="I16" s="445"/>
      <c r="J16" s="445"/>
      <c r="K16" s="445"/>
      <c r="L16" s="445"/>
      <c r="M16" s="445"/>
      <c r="N16" s="445"/>
      <c r="O16" s="442"/>
      <c r="P16" s="442"/>
      <c r="Q16" s="442"/>
      <c r="R16" s="442"/>
      <c r="S16" s="441"/>
      <c r="T16" s="441"/>
      <c r="U16" s="441"/>
      <c r="V16" s="441"/>
      <c r="W16" s="441"/>
      <c r="X16" s="441"/>
      <c r="Y16" s="441"/>
    </row>
    <row r="17" spans="1:25" ht="19.95" customHeight="1">
      <c r="A17" s="441"/>
      <c r="B17" s="441"/>
      <c r="C17" s="441"/>
      <c r="D17" s="441"/>
      <c r="E17" s="441"/>
      <c r="F17" s="441"/>
      <c r="G17" s="445"/>
      <c r="H17" s="445"/>
      <c r="I17" s="445"/>
      <c r="J17" s="445"/>
      <c r="K17" s="445"/>
      <c r="L17" s="445"/>
      <c r="M17" s="445"/>
      <c r="N17" s="445"/>
      <c r="O17" s="442"/>
      <c r="P17" s="442"/>
      <c r="Q17" s="442"/>
      <c r="R17" s="442"/>
      <c r="S17" s="441"/>
      <c r="T17" s="441"/>
      <c r="U17" s="441"/>
      <c r="V17" s="441"/>
      <c r="W17" s="441"/>
      <c r="X17" s="441"/>
      <c r="Y17" s="441"/>
    </row>
    <row r="18" spans="1:25" ht="19.95" customHeight="1">
      <c r="A18" s="441"/>
      <c r="B18" s="441"/>
      <c r="C18" s="441"/>
      <c r="D18" s="441"/>
      <c r="E18" s="441"/>
      <c r="F18" s="441"/>
      <c r="G18" s="445"/>
      <c r="H18" s="445"/>
      <c r="I18" s="445"/>
      <c r="J18" s="445"/>
      <c r="K18" s="445"/>
      <c r="L18" s="445"/>
      <c r="M18" s="445"/>
      <c r="N18" s="445"/>
      <c r="O18" s="442"/>
      <c r="P18" s="442"/>
      <c r="Q18" s="442"/>
      <c r="R18" s="442"/>
      <c r="S18" s="441"/>
      <c r="T18" s="441"/>
      <c r="U18" s="441"/>
      <c r="V18" s="441"/>
      <c r="W18" s="441"/>
      <c r="X18" s="441"/>
      <c r="Y18" s="441"/>
    </row>
    <row r="19" spans="1:25" ht="19.95" customHeight="1">
      <c r="A19" s="441"/>
      <c r="B19" s="441"/>
      <c r="C19" s="441"/>
      <c r="D19" s="441"/>
      <c r="E19" s="441"/>
      <c r="F19" s="441"/>
      <c r="G19" s="445"/>
      <c r="H19" s="445"/>
      <c r="I19" s="445"/>
      <c r="J19" s="445"/>
      <c r="K19" s="445"/>
      <c r="L19" s="445"/>
      <c r="M19" s="445"/>
      <c r="N19" s="445"/>
      <c r="O19" s="442"/>
      <c r="P19" s="442"/>
      <c r="Q19" s="442"/>
      <c r="R19" s="442"/>
      <c r="S19" s="441"/>
      <c r="T19" s="441"/>
      <c r="U19" s="441"/>
      <c r="V19" s="441"/>
      <c r="W19" s="441"/>
      <c r="X19" s="441"/>
      <c r="Y19" s="441"/>
    </row>
    <row r="20" spans="1:25" ht="19.95" customHeight="1">
      <c r="A20" s="441"/>
      <c r="B20" s="441"/>
      <c r="C20" s="441"/>
      <c r="D20" s="441"/>
      <c r="E20" s="441"/>
      <c r="F20" s="441"/>
      <c r="G20" s="445"/>
      <c r="H20" s="445"/>
      <c r="I20" s="445"/>
      <c r="J20" s="445"/>
      <c r="K20" s="445"/>
      <c r="L20" s="445"/>
      <c r="M20" s="445"/>
      <c r="N20" s="445"/>
      <c r="O20" s="442"/>
      <c r="P20" s="442"/>
      <c r="Q20" s="442"/>
      <c r="R20" s="442"/>
      <c r="S20" s="441"/>
      <c r="T20" s="441"/>
      <c r="U20" s="441"/>
      <c r="V20" s="441"/>
      <c r="W20" s="441"/>
      <c r="X20" s="441"/>
      <c r="Y20" s="441"/>
    </row>
    <row r="21" spans="1:25" ht="19.95" customHeight="1">
      <c r="A21" s="441"/>
      <c r="B21" s="441"/>
      <c r="C21" s="441"/>
      <c r="D21" s="441"/>
      <c r="E21" s="441"/>
      <c r="F21" s="441"/>
      <c r="G21" s="445"/>
      <c r="H21" s="445"/>
      <c r="I21" s="445"/>
      <c r="J21" s="445"/>
      <c r="K21" s="445"/>
      <c r="L21" s="445"/>
      <c r="M21" s="445"/>
      <c r="N21" s="445"/>
      <c r="O21" s="442"/>
      <c r="P21" s="442"/>
      <c r="Q21" s="442"/>
      <c r="R21" s="442"/>
      <c r="S21" s="441"/>
      <c r="T21" s="441"/>
      <c r="U21" s="441"/>
      <c r="V21" s="441"/>
      <c r="W21" s="441"/>
      <c r="X21" s="441"/>
      <c r="Y21" s="441"/>
    </row>
    <row r="22" spans="1:25" ht="19.95" customHeight="1">
      <c r="A22" s="441"/>
      <c r="B22" s="441"/>
      <c r="C22" s="441"/>
      <c r="D22" s="441"/>
      <c r="E22" s="441"/>
      <c r="F22" s="441"/>
      <c r="G22" s="445"/>
      <c r="H22" s="445"/>
      <c r="I22" s="445"/>
      <c r="J22" s="445"/>
      <c r="K22" s="445"/>
      <c r="L22" s="445"/>
      <c r="M22" s="445"/>
      <c r="N22" s="445"/>
      <c r="O22" s="442"/>
      <c r="P22" s="442"/>
      <c r="Q22" s="442"/>
      <c r="R22" s="442"/>
      <c r="S22" s="441"/>
      <c r="T22" s="441"/>
      <c r="U22" s="441"/>
      <c r="V22" s="441"/>
      <c r="W22" s="441"/>
      <c r="X22" s="441"/>
      <c r="Y22" s="441"/>
    </row>
    <row r="23" spans="1:25" ht="19.95" customHeight="1">
      <c r="A23" s="441"/>
      <c r="B23" s="441"/>
      <c r="C23" s="441"/>
      <c r="D23" s="441"/>
      <c r="E23" s="441"/>
      <c r="F23" s="441"/>
      <c r="G23" s="445"/>
      <c r="H23" s="445"/>
      <c r="I23" s="445"/>
      <c r="J23" s="445"/>
      <c r="K23" s="445"/>
      <c r="L23" s="445"/>
      <c r="M23" s="445"/>
      <c r="N23" s="445"/>
      <c r="O23" s="442"/>
      <c r="P23" s="442"/>
      <c r="Q23" s="442"/>
      <c r="R23" s="442"/>
      <c r="S23" s="441"/>
      <c r="T23" s="441"/>
      <c r="U23" s="441"/>
      <c r="V23" s="441"/>
      <c r="W23" s="441"/>
      <c r="X23" s="441"/>
      <c r="Y23" s="441"/>
    </row>
    <row r="24" spans="1:25" ht="19.95" customHeight="1">
      <c r="A24" s="441"/>
      <c r="B24" s="441"/>
      <c r="C24" s="441"/>
      <c r="D24" s="441"/>
      <c r="E24" s="441"/>
      <c r="F24" s="441"/>
      <c r="G24" s="445"/>
      <c r="H24" s="445"/>
      <c r="I24" s="445"/>
      <c r="J24" s="445"/>
      <c r="K24" s="445"/>
      <c r="L24" s="445"/>
      <c r="M24" s="445"/>
      <c r="N24" s="445"/>
      <c r="O24" s="442"/>
      <c r="P24" s="442"/>
      <c r="Q24" s="442"/>
      <c r="R24" s="442"/>
      <c r="S24" s="441"/>
      <c r="T24" s="441"/>
      <c r="U24" s="441"/>
      <c r="V24" s="441"/>
      <c r="W24" s="441"/>
      <c r="X24" s="441"/>
      <c r="Y24" s="441"/>
    </row>
    <row r="25" spans="1:25" ht="19.95" customHeight="1">
      <c r="A25" s="441"/>
      <c r="B25" s="441"/>
      <c r="C25" s="441"/>
      <c r="D25" s="441"/>
      <c r="E25" s="441"/>
      <c r="F25" s="441"/>
      <c r="G25" s="445"/>
      <c r="H25" s="445"/>
      <c r="I25" s="445"/>
      <c r="J25" s="445"/>
      <c r="K25" s="445"/>
      <c r="L25" s="445"/>
      <c r="M25" s="445"/>
      <c r="N25" s="445"/>
      <c r="O25" s="442"/>
      <c r="P25" s="442"/>
      <c r="Q25" s="442"/>
      <c r="R25" s="442"/>
      <c r="S25" s="441"/>
      <c r="T25" s="441"/>
      <c r="U25" s="441"/>
      <c r="V25" s="441"/>
      <c r="W25" s="441"/>
      <c r="X25" s="441"/>
      <c r="Y25" s="441"/>
    </row>
    <row r="26" spans="1:25" ht="19.95" customHeight="1">
      <c r="A26" s="441"/>
      <c r="B26" s="441"/>
      <c r="C26" s="441"/>
      <c r="D26" s="441"/>
      <c r="E26" s="441"/>
      <c r="F26" s="441"/>
      <c r="G26" s="445"/>
      <c r="H26" s="445"/>
      <c r="I26" s="445"/>
      <c r="J26" s="445"/>
      <c r="K26" s="445"/>
      <c r="L26" s="445"/>
      <c r="M26" s="445"/>
      <c r="N26" s="445"/>
      <c r="O26" s="442"/>
      <c r="P26" s="442"/>
      <c r="Q26" s="442"/>
      <c r="R26" s="442"/>
      <c r="S26" s="441"/>
      <c r="T26" s="441"/>
      <c r="U26" s="441"/>
      <c r="V26" s="441"/>
      <c r="W26" s="441"/>
      <c r="X26" s="441"/>
      <c r="Y26" s="441"/>
    </row>
    <row r="27" spans="1:25" ht="19.95" customHeight="1">
      <c r="A27" s="441"/>
      <c r="B27" s="441"/>
      <c r="C27" s="441"/>
      <c r="D27" s="441"/>
      <c r="E27" s="441"/>
      <c r="F27" s="441"/>
      <c r="G27" s="445"/>
      <c r="H27" s="445"/>
      <c r="I27" s="445"/>
      <c r="J27" s="445"/>
      <c r="K27" s="445"/>
      <c r="L27" s="445"/>
      <c r="M27" s="445"/>
      <c r="N27" s="445"/>
      <c r="O27" s="442"/>
      <c r="P27" s="442"/>
      <c r="Q27" s="442"/>
      <c r="R27" s="442"/>
      <c r="S27" s="441"/>
      <c r="T27" s="441"/>
      <c r="U27" s="441"/>
      <c r="V27" s="441"/>
      <c r="W27" s="441"/>
      <c r="X27" s="441"/>
      <c r="Y27" s="441"/>
    </row>
    <row r="28" spans="1:25" ht="19.95" customHeight="1">
      <c r="A28" s="415" t="s">
        <v>8</v>
      </c>
      <c r="B28" s="415"/>
      <c r="C28" s="415"/>
      <c r="D28" s="415"/>
      <c r="E28" s="415"/>
      <c r="F28" s="415"/>
      <c r="G28" s="439"/>
      <c r="H28" s="439"/>
      <c r="I28" s="439"/>
      <c r="J28" s="439"/>
      <c r="K28" s="439"/>
      <c r="L28" s="439"/>
      <c r="M28" s="439"/>
      <c r="N28" s="439"/>
      <c r="O28" s="438">
        <f>SUM(G20:G27)</f>
        <v>0</v>
      </c>
      <c r="P28" s="438"/>
      <c r="Q28" s="438"/>
      <c r="R28" s="438"/>
      <c r="S28" s="440"/>
      <c r="T28" s="440"/>
      <c r="U28" s="440"/>
      <c r="V28" s="440"/>
      <c r="W28" s="440"/>
      <c r="X28" s="440"/>
      <c r="Y28" s="440"/>
    </row>
    <row r="29" spans="1:25" ht="19.95" customHeight="1">
      <c r="A29" s="10"/>
      <c r="B29" s="10"/>
      <c r="C29" s="9"/>
      <c r="D29" s="9"/>
      <c r="E29" s="9"/>
      <c r="F29" s="9"/>
      <c r="G29" s="9"/>
      <c r="H29" s="9"/>
      <c r="I29" s="9"/>
    </row>
    <row r="30" spans="1:25" ht="19.95" customHeight="1">
      <c r="A30" s="443" t="s">
        <v>140</v>
      </c>
      <c r="B30" s="443"/>
      <c r="C30" s="443"/>
      <c r="D30" s="443"/>
      <c r="E30" s="443"/>
      <c r="F30" s="443"/>
      <c r="G30" s="443"/>
      <c r="H30" s="443"/>
      <c r="I30" s="443"/>
      <c r="J30" s="444"/>
      <c r="K30" s="444"/>
      <c r="L30" s="444"/>
      <c r="M30" s="3"/>
    </row>
    <row r="31" spans="1:25" ht="19.95" customHeight="1">
      <c r="A31" s="415" t="s">
        <v>32</v>
      </c>
      <c r="B31" s="415"/>
      <c r="C31" s="415"/>
      <c r="D31" s="415"/>
      <c r="E31" s="415"/>
      <c r="F31" s="415"/>
      <c r="G31" s="415" t="s">
        <v>33</v>
      </c>
      <c r="H31" s="415"/>
      <c r="I31" s="415"/>
      <c r="J31" s="415" t="s">
        <v>34</v>
      </c>
      <c r="K31" s="415"/>
      <c r="L31" s="415"/>
      <c r="M31" s="415"/>
      <c r="N31" s="415"/>
      <c r="O31" s="415"/>
      <c r="P31" s="415"/>
      <c r="Q31" s="415"/>
      <c r="R31" s="415"/>
      <c r="S31" s="415" t="s">
        <v>80</v>
      </c>
      <c r="T31" s="415"/>
      <c r="U31" s="415"/>
      <c r="V31" s="415"/>
      <c r="W31" s="415"/>
      <c r="X31" s="415"/>
      <c r="Y31" s="415"/>
    </row>
    <row r="32" spans="1:25" ht="19.95" customHeight="1">
      <c r="A32" s="436"/>
      <c r="B32" s="436"/>
      <c r="C32" s="436"/>
      <c r="D32" s="436"/>
      <c r="E32" s="436"/>
      <c r="F32" s="436"/>
      <c r="G32" s="437"/>
      <c r="H32" s="437"/>
      <c r="I32" s="437"/>
      <c r="J32" s="436"/>
      <c r="K32" s="436"/>
      <c r="L32" s="436"/>
      <c r="M32" s="436"/>
      <c r="N32" s="436"/>
      <c r="O32" s="436"/>
      <c r="P32" s="436"/>
      <c r="Q32" s="436"/>
      <c r="R32" s="436"/>
      <c r="S32" s="436"/>
      <c r="T32" s="436"/>
      <c r="U32" s="436"/>
      <c r="V32" s="436"/>
      <c r="W32" s="436"/>
      <c r="X32" s="436"/>
      <c r="Y32" s="436"/>
    </row>
    <row r="33" spans="1:25" ht="19.95" customHeight="1">
      <c r="A33" s="436"/>
      <c r="B33" s="436"/>
      <c r="C33" s="436"/>
      <c r="D33" s="436"/>
      <c r="E33" s="436"/>
      <c r="F33" s="436"/>
      <c r="G33" s="437"/>
      <c r="H33" s="437"/>
      <c r="I33" s="437"/>
      <c r="J33" s="436"/>
      <c r="K33" s="436"/>
      <c r="L33" s="436"/>
      <c r="M33" s="436"/>
      <c r="N33" s="436"/>
      <c r="O33" s="436"/>
      <c r="P33" s="436"/>
      <c r="Q33" s="436"/>
      <c r="R33" s="436"/>
      <c r="S33" s="436"/>
      <c r="T33" s="436"/>
      <c r="U33" s="436"/>
      <c r="V33" s="436"/>
      <c r="W33" s="436"/>
      <c r="X33" s="436"/>
      <c r="Y33" s="436"/>
    </row>
    <row r="34" spans="1:25" ht="19.95" customHeight="1">
      <c r="A34" s="436"/>
      <c r="B34" s="436"/>
      <c r="C34" s="436"/>
      <c r="D34" s="436"/>
      <c r="E34" s="436"/>
      <c r="F34" s="436"/>
      <c r="G34" s="437"/>
      <c r="H34" s="437"/>
      <c r="I34" s="437"/>
      <c r="J34" s="436"/>
      <c r="K34" s="436"/>
      <c r="L34" s="436"/>
      <c r="M34" s="436"/>
      <c r="N34" s="436"/>
      <c r="O34" s="436"/>
      <c r="P34" s="436"/>
      <c r="Q34" s="436"/>
      <c r="R34" s="436"/>
      <c r="S34" s="436"/>
      <c r="T34" s="436"/>
      <c r="U34" s="436"/>
      <c r="V34" s="436"/>
      <c r="W34" s="436"/>
      <c r="X34" s="436"/>
      <c r="Y34" s="436"/>
    </row>
    <row r="35" spans="1:25" ht="19.95" customHeight="1">
      <c r="A35" s="436"/>
      <c r="B35" s="436"/>
      <c r="C35" s="436"/>
      <c r="D35" s="436"/>
      <c r="E35" s="436"/>
      <c r="F35" s="436"/>
      <c r="G35" s="437"/>
      <c r="H35" s="437"/>
      <c r="I35" s="437"/>
      <c r="J35" s="436"/>
      <c r="K35" s="436"/>
      <c r="L35" s="436"/>
      <c r="M35" s="436"/>
      <c r="N35" s="436"/>
      <c r="O35" s="436"/>
      <c r="P35" s="436"/>
      <c r="Q35" s="436"/>
      <c r="R35" s="436"/>
      <c r="S35" s="436"/>
      <c r="T35" s="436"/>
      <c r="U35" s="436"/>
      <c r="V35" s="436"/>
      <c r="W35" s="436"/>
      <c r="X35" s="436"/>
      <c r="Y35" s="436"/>
    </row>
    <row r="36" spans="1:25" ht="19.95" customHeight="1">
      <c r="A36" s="436"/>
      <c r="B36" s="436"/>
      <c r="C36" s="436"/>
      <c r="D36" s="436"/>
      <c r="E36" s="436"/>
      <c r="F36" s="436"/>
      <c r="G36" s="437"/>
      <c r="H36" s="437"/>
      <c r="I36" s="437"/>
      <c r="J36" s="436"/>
      <c r="K36" s="436"/>
      <c r="L36" s="436"/>
      <c r="M36" s="436"/>
      <c r="N36" s="436"/>
      <c r="O36" s="436"/>
      <c r="P36" s="436"/>
      <c r="Q36" s="436"/>
      <c r="R36" s="436"/>
      <c r="S36" s="436"/>
      <c r="T36" s="436"/>
      <c r="U36" s="436"/>
      <c r="V36" s="436"/>
      <c r="W36" s="436"/>
      <c r="X36" s="436"/>
      <c r="Y36" s="436"/>
    </row>
    <row r="37" spans="1:25" ht="19.95" customHeight="1">
      <c r="A37" s="436"/>
      <c r="B37" s="436"/>
      <c r="C37" s="436"/>
      <c r="D37" s="436"/>
      <c r="E37" s="436"/>
      <c r="F37" s="436"/>
      <c r="G37" s="437"/>
      <c r="H37" s="437"/>
      <c r="I37" s="437"/>
      <c r="J37" s="436"/>
      <c r="K37" s="436"/>
      <c r="L37" s="436"/>
      <c r="M37" s="436"/>
      <c r="N37" s="436"/>
      <c r="O37" s="436"/>
      <c r="P37" s="436"/>
      <c r="Q37" s="436"/>
      <c r="R37" s="436"/>
      <c r="S37" s="436"/>
      <c r="T37" s="436"/>
      <c r="U37" s="436"/>
      <c r="V37" s="436"/>
      <c r="W37" s="436"/>
      <c r="X37" s="436"/>
      <c r="Y37" s="436"/>
    </row>
    <row r="38" spans="1:25" ht="19.95" customHeight="1">
      <c r="A38" s="436"/>
      <c r="B38" s="436"/>
      <c r="C38" s="436"/>
      <c r="D38" s="436"/>
      <c r="E38" s="436"/>
      <c r="F38" s="436"/>
      <c r="G38" s="437"/>
      <c r="H38" s="437"/>
      <c r="I38" s="437"/>
      <c r="J38" s="436"/>
      <c r="K38" s="436"/>
      <c r="L38" s="436"/>
      <c r="M38" s="436"/>
      <c r="N38" s="436"/>
      <c r="O38" s="436"/>
      <c r="P38" s="436"/>
      <c r="Q38" s="436"/>
      <c r="R38" s="436"/>
      <c r="S38" s="436"/>
      <c r="T38" s="436"/>
      <c r="U38" s="436"/>
      <c r="V38" s="436"/>
      <c r="W38" s="436"/>
      <c r="X38" s="436"/>
      <c r="Y38" s="436"/>
    </row>
    <row r="39" spans="1:25" ht="19.95" customHeight="1">
      <c r="A39" s="436"/>
      <c r="B39" s="436"/>
      <c r="C39" s="436"/>
      <c r="D39" s="436"/>
      <c r="E39" s="436"/>
      <c r="F39" s="436"/>
      <c r="G39" s="437"/>
      <c r="H39" s="437"/>
      <c r="I39" s="437"/>
      <c r="J39" s="436"/>
      <c r="K39" s="436"/>
      <c r="L39" s="436"/>
      <c r="M39" s="436"/>
      <c r="N39" s="436"/>
      <c r="O39" s="436"/>
      <c r="P39" s="436"/>
      <c r="Q39" s="436"/>
      <c r="R39" s="436"/>
      <c r="S39" s="436"/>
      <c r="T39" s="436"/>
      <c r="U39" s="436"/>
      <c r="V39" s="436"/>
      <c r="W39" s="436"/>
      <c r="X39" s="436"/>
      <c r="Y39" s="436"/>
    </row>
    <row r="40" spans="1:25" ht="19.95" customHeight="1">
      <c r="A40" s="436"/>
      <c r="B40" s="436"/>
      <c r="C40" s="436"/>
      <c r="D40" s="436"/>
      <c r="E40" s="436"/>
      <c r="F40" s="436"/>
      <c r="G40" s="437"/>
      <c r="H40" s="437"/>
      <c r="I40" s="437"/>
      <c r="J40" s="436"/>
      <c r="K40" s="436"/>
      <c r="L40" s="436"/>
      <c r="M40" s="436"/>
      <c r="N40" s="436"/>
      <c r="O40" s="436"/>
      <c r="P40" s="436"/>
      <c r="Q40" s="436"/>
      <c r="R40" s="436"/>
      <c r="S40" s="436"/>
      <c r="T40" s="436"/>
      <c r="U40" s="436"/>
      <c r="V40" s="436"/>
      <c r="W40" s="436"/>
      <c r="X40" s="436"/>
      <c r="Y40" s="436"/>
    </row>
    <row r="41" spans="1:25" ht="19.95" customHeight="1">
      <c r="A41" s="436"/>
      <c r="B41" s="436"/>
      <c r="C41" s="436"/>
      <c r="D41" s="436"/>
      <c r="E41" s="436"/>
      <c r="F41" s="436"/>
      <c r="G41" s="437"/>
      <c r="H41" s="437"/>
      <c r="I41" s="437"/>
      <c r="J41" s="436"/>
      <c r="K41" s="436"/>
      <c r="L41" s="436"/>
      <c r="M41" s="436"/>
      <c r="N41" s="436"/>
      <c r="O41" s="436"/>
      <c r="P41" s="436"/>
      <c r="Q41" s="436"/>
      <c r="R41" s="436"/>
      <c r="S41" s="436"/>
      <c r="T41" s="436"/>
      <c r="U41" s="436"/>
      <c r="V41" s="436"/>
      <c r="W41" s="436"/>
      <c r="X41" s="436"/>
      <c r="Y41" s="436"/>
    </row>
    <row r="42" spans="1:25" ht="19.8">
      <c r="A42" s="10"/>
      <c r="B42" s="10"/>
      <c r="C42" s="9"/>
      <c r="D42" s="9"/>
      <c r="E42" s="9"/>
      <c r="F42" s="9"/>
      <c r="G42" s="9"/>
      <c r="H42" s="9"/>
      <c r="I42" s="9"/>
    </row>
    <row r="43" spans="1:25" ht="19.8">
      <c r="A43" s="9"/>
      <c r="B43" s="9"/>
      <c r="C43" s="9"/>
      <c r="D43" s="9"/>
      <c r="E43" s="9"/>
      <c r="F43" s="9"/>
      <c r="G43" s="9"/>
      <c r="H43" s="9"/>
      <c r="I43" s="9"/>
    </row>
    <row r="44" spans="1:25" ht="19.8">
      <c r="A44" s="10"/>
      <c r="B44" s="10"/>
      <c r="C44" s="9"/>
      <c r="D44" s="9"/>
      <c r="E44" s="9"/>
      <c r="F44" s="9"/>
      <c r="G44" s="9"/>
      <c r="H44" s="9"/>
      <c r="I44" s="9"/>
    </row>
    <row r="45" spans="1:25" ht="19.8">
      <c r="A45" s="9"/>
      <c r="B45" s="9"/>
      <c r="C45" s="9"/>
      <c r="D45" s="9"/>
      <c r="E45" s="9"/>
      <c r="F45" s="9"/>
      <c r="G45" s="9"/>
      <c r="H45" s="9"/>
      <c r="I45" s="9"/>
    </row>
    <row r="46" spans="1:25" ht="19.8">
      <c r="A46" s="9"/>
      <c r="B46" s="9"/>
      <c r="C46" s="9"/>
      <c r="D46" s="9"/>
      <c r="E46" s="9"/>
      <c r="F46" s="9"/>
      <c r="G46" s="9"/>
      <c r="H46" s="9"/>
      <c r="I46" s="9"/>
    </row>
    <row r="47" spans="1:25" ht="19.8">
      <c r="A47" s="9"/>
      <c r="B47" s="9"/>
      <c r="C47" s="9"/>
      <c r="D47" s="9"/>
      <c r="E47" s="9"/>
      <c r="F47" s="9"/>
      <c r="G47" s="9"/>
      <c r="H47" s="9"/>
      <c r="I47" s="9"/>
    </row>
    <row r="48" spans="1:25" ht="19.8">
      <c r="A48" s="9"/>
      <c r="B48" s="9"/>
      <c r="C48" s="9"/>
      <c r="D48" s="9"/>
      <c r="E48" s="9"/>
      <c r="F48" s="9"/>
      <c r="G48" s="9"/>
      <c r="H48" s="9"/>
      <c r="I48" s="9"/>
    </row>
    <row r="50" spans="2:6">
      <c r="B50" s="86"/>
      <c r="C50" s="371"/>
      <c r="D50" s="371"/>
      <c r="E50" s="371"/>
      <c r="F50" s="92"/>
    </row>
  </sheetData>
  <mergeCells count="131">
    <mergeCell ref="O15:R15"/>
    <mergeCell ref="S15:Y15"/>
    <mergeCell ref="C50:E50"/>
    <mergeCell ref="A13:F13"/>
    <mergeCell ref="G13:N13"/>
    <mergeCell ref="O13:R13"/>
    <mergeCell ref="S13:Y13"/>
    <mergeCell ref="A14:F14"/>
    <mergeCell ref="G14:N14"/>
    <mergeCell ref="O14:R14"/>
    <mergeCell ref="S14:Y14"/>
    <mergeCell ref="A34:F34"/>
    <mergeCell ref="G34:I34"/>
    <mergeCell ref="J34:R34"/>
    <mergeCell ref="S34:Y34"/>
    <mergeCell ref="G26:N26"/>
    <mergeCell ref="G27:N27"/>
    <mergeCell ref="O24:R24"/>
    <mergeCell ref="O25:R25"/>
    <mergeCell ref="O26:R26"/>
    <mergeCell ref="O27:R27"/>
    <mergeCell ref="G20:N20"/>
    <mergeCell ref="G23:N23"/>
    <mergeCell ref="G24:N24"/>
    <mergeCell ref="A12:F12"/>
    <mergeCell ref="G12:N12"/>
    <mergeCell ref="O12:R12"/>
    <mergeCell ref="S12:Y12"/>
    <mergeCell ref="A33:F33"/>
    <mergeCell ref="G33:I33"/>
    <mergeCell ref="J33:R33"/>
    <mergeCell ref="S33:Y33"/>
    <mergeCell ref="A32:F32"/>
    <mergeCell ref="G32:I32"/>
    <mergeCell ref="J32:R32"/>
    <mergeCell ref="S32:Y32"/>
    <mergeCell ref="S27:Y27"/>
    <mergeCell ref="S24:Y24"/>
    <mergeCell ref="S25:Y25"/>
    <mergeCell ref="S26:Y26"/>
    <mergeCell ref="A20:F20"/>
    <mergeCell ref="A21:F21"/>
    <mergeCell ref="A22:F22"/>
    <mergeCell ref="A23:F23"/>
    <mergeCell ref="A24:F24"/>
    <mergeCell ref="G25:N25"/>
    <mergeCell ref="A15:F15"/>
    <mergeCell ref="G15:N15"/>
    <mergeCell ref="A6:L6"/>
    <mergeCell ref="A30:L30"/>
    <mergeCell ref="A25:F25"/>
    <mergeCell ref="A26:F26"/>
    <mergeCell ref="A27:F27"/>
    <mergeCell ref="A28:F28"/>
    <mergeCell ref="A16:F16"/>
    <mergeCell ref="G16:N16"/>
    <mergeCell ref="A17:F17"/>
    <mergeCell ref="G17:N17"/>
    <mergeCell ref="A18:F18"/>
    <mergeCell ref="G18:N18"/>
    <mergeCell ref="A19:F19"/>
    <mergeCell ref="G19:N19"/>
    <mergeCell ref="A8:F8"/>
    <mergeCell ref="G8:N8"/>
    <mergeCell ref="A9:F9"/>
    <mergeCell ref="G9:N9"/>
    <mergeCell ref="A10:F10"/>
    <mergeCell ref="G10:N10"/>
    <mergeCell ref="A11:F11"/>
    <mergeCell ref="G11:N11"/>
    <mergeCell ref="G21:N21"/>
    <mergeCell ref="G22:N22"/>
    <mergeCell ref="O8:R8"/>
    <mergeCell ref="S8:Y8"/>
    <mergeCell ref="S20:Y20"/>
    <mergeCell ref="S21:Y21"/>
    <mergeCell ref="S22:Y22"/>
    <mergeCell ref="S23:Y23"/>
    <mergeCell ref="O16:R16"/>
    <mergeCell ref="S16:Y16"/>
    <mergeCell ref="O17:R17"/>
    <mergeCell ref="S17:Y17"/>
    <mergeCell ref="O18:R18"/>
    <mergeCell ref="S18:Y18"/>
    <mergeCell ref="O19:R19"/>
    <mergeCell ref="S19:Y19"/>
    <mergeCell ref="O9:R9"/>
    <mergeCell ref="S9:Y9"/>
    <mergeCell ref="O10:R10"/>
    <mergeCell ref="S10:Y10"/>
    <mergeCell ref="O20:R20"/>
    <mergeCell ref="O21:R21"/>
    <mergeCell ref="O22:R22"/>
    <mergeCell ref="O23:R23"/>
    <mergeCell ref="O11:R11"/>
    <mergeCell ref="S11:Y11"/>
    <mergeCell ref="O28:R28"/>
    <mergeCell ref="G28:N28"/>
    <mergeCell ref="S28:Y28"/>
    <mergeCell ref="A31:F31"/>
    <mergeCell ref="G31:I31"/>
    <mergeCell ref="J31:R31"/>
    <mergeCell ref="S31:Y31"/>
    <mergeCell ref="G35:I35"/>
    <mergeCell ref="J35:R35"/>
    <mergeCell ref="S35:Y35"/>
    <mergeCell ref="A36:F36"/>
    <mergeCell ref="G36:I36"/>
    <mergeCell ref="J36:R36"/>
    <mergeCell ref="S36:Y36"/>
    <mergeCell ref="A35:F35"/>
    <mergeCell ref="G37:I37"/>
    <mergeCell ref="J37:R37"/>
    <mergeCell ref="S37:Y37"/>
    <mergeCell ref="A38:F38"/>
    <mergeCell ref="G38:I38"/>
    <mergeCell ref="J38:R38"/>
    <mergeCell ref="S38:Y38"/>
    <mergeCell ref="A37:F37"/>
    <mergeCell ref="A41:F41"/>
    <mergeCell ref="G41:I41"/>
    <mergeCell ref="J41:R41"/>
    <mergeCell ref="S41:Y41"/>
    <mergeCell ref="G39:I39"/>
    <mergeCell ref="J39:R39"/>
    <mergeCell ref="S39:Y39"/>
    <mergeCell ref="A40:F40"/>
    <mergeCell ref="G40:I40"/>
    <mergeCell ref="J40:R40"/>
    <mergeCell ref="S40:Y40"/>
    <mergeCell ref="A39:F39"/>
  </mergeCells>
  <phoneticPr fontId="27"/>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A46"/>
  <sheetViews>
    <sheetView showGridLines="0" showZeros="0" view="pageBreakPreview" zoomScaleNormal="100" zoomScaleSheetLayoutView="100" workbookViewId="0"/>
  </sheetViews>
  <sheetFormatPr defaultColWidth="8.796875" defaultRowHeight="19.95" customHeight="1"/>
  <cols>
    <col min="1" max="25" width="3.69921875" customWidth="1"/>
    <col min="26" max="26" width="4.59765625" customWidth="1"/>
  </cols>
  <sheetData>
    <row r="1" spans="1:27" s="13" customFormat="1" ht="19.95" customHeight="1">
      <c r="A1" s="120"/>
      <c r="B1" s="144"/>
      <c r="H1" s="118"/>
      <c r="R1" s="145"/>
      <c r="S1" s="136" t="s">
        <v>132</v>
      </c>
      <c r="U1" s="124"/>
      <c r="V1" s="124"/>
      <c r="W1" s="124"/>
      <c r="X1" s="124"/>
      <c r="Y1" s="137">
        <f>鑑!$H$70</f>
        <v>0</v>
      </c>
    </row>
    <row r="2" spans="1:27" s="13" customFormat="1" ht="19.95" customHeight="1">
      <c r="A2" s="144" t="s">
        <v>35</v>
      </c>
      <c r="B2" s="144"/>
      <c r="H2" s="146"/>
      <c r="R2" s="145"/>
      <c r="S2" s="136" t="s">
        <v>133</v>
      </c>
      <c r="U2" s="138"/>
      <c r="V2" s="138"/>
      <c r="W2" s="138"/>
      <c r="X2" s="138"/>
      <c r="Y2" s="139" t="str">
        <f>(鑑!$I$24&amp;"養成科")</f>
        <v>養成科</v>
      </c>
    </row>
    <row r="3" spans="1:27" s="13" customFormat="1" ht="19.95" customHeight="1">
      <c r="AA3" s="13" t="s">
        <v>197</v>
      </c>
    </row>
    <row r="4" spans="1:27" s="121" customFormat="1" ht="19.95" customHeight="1">
      <c r="A4" s="49" t="s">
        <v>36</v>
      </c>
      <c r="B4" s="49"/>
      <c r="C4" s="49"/>
      <c r="D4" s="49"/>
      <c r="E4" s="49"/>
      <c r="F4" s="49"/>
      <c r="G4" s="49"/>
      <c r="H4" s="88"/>
      <c r="I4" s="88"/>
      <c r="J4" s="123"/>
      <c r="K4" s="123"/>
      <c r="L4" s="123"/>
      <c r="M4" s="123"/>
      <c r="N4" s="123"/>
      <c r="O4" s="123"/>
      <c r="P4" s="123"/>
      <c r="Q4" s="123"/>
      <c r="R4" s="123"/>
      <c r="S4" s="123"/>
      <c r="T4" s="123"/>
      <c r="U4" s="123"/>
      <c r="V4" s="123"/>
      <c r="W4" s="123"/>
      <c r="X4" s="123"/>
      <c r="Y4" s="123"/>
      <c r="Z4" s="123"/>
      <c r="AA4" s="121" t="s">
        <v>173</v>
      </c>
    </row>
    <row r="5" spans="1:27" s="162" customFormat="1" ht="19.95" customHeight="1">
      <c r="A5" s="164"/>
      <c r="B5" s="164"/>
      <c r="C5" s="164"/>
      <c r="D5" s="164"/>
      <c r="E5" s="164"/>
      <c r="F5" s="164"/>
      <c r="G5" s="164"/>
      <c r="H5" s="165"/>
      <c r="I5" s="165"/>
      <c r="AA5" s="162" t="s">
        <v>174</v>
      </c>
    </row>
    <row r="6" spans="1:27" ht="19.95" customHeight="1">
      <c r="A6" s="363" t="s">
        <v>84</v>
      </c>
      <c r="B6" s="364"/>
      <c r="C6" s="364"/>
      <c r="D6" s="364"/>
      <c r="E6" s="365"/>
      <c r="F6" s="363" t="s">
        <v>37</v>
      </c>
      <c r="G6" s="364"/>
      <c r="H6" s="364"/>
      <c r="I6" s="364"/>
      <c r="J6" s="363" t="s">
        <v>38</v>
      </c>
      <c r="K6" s="365"/>
      <c r="L6" s="363" t="s">
        <v>87</v>
      </c>
      <c r="M6" s="364"/>
      <c r="N6" s="365"/>
      <c r="O6" s="329" t="s">
        <v>85</v>
      </c>
      <c r="P6" s="330"/>
      <c r="Q6" s="330"/>
      <c r="R6" s="331"/>
      <c r="S6" s="329" t="s">
        <v>86</v>
      </c>
      <c r="T6" s="331"/>
      <c r="U6" s="363" t="s">
        <v>39</v>
      </c>
      <c r="V6" s="364"/>
      <c r="W6" s="364"/>
      <c r="X6" s="364"/>
      <c r="Y6" s="365"/>
    </row>
    <row r="7" spans="1:27" ht="19.95" customHeight="1">
      <c r="A7" s="368"/>
      <c r="B7" s="369"/>
      <c r="C7" s="369"/>
      <c r="D7" s="369"/>
      <c r="E7" s="370"/>
      <c r="F7" s="368"/>
      <c r="G7" s="369"/>
      <c r="H7" s="369"/>
      <c r="I7" s="369"/>
      <c r="J7" s="368"/>
      <c r="K7" s="370"/>
      <c r="L7" s="368"/>
      <c r="M7" s="369"/>
      <c r="N7" s="370"/>
      <c r="O7" s="332"/>
      <c r="P7" s="333"/>
      <c r="Q7" s="333"/>
      <c r="R7" s="334"/>
      <c r="S7" s="332"/>
      <c r="T7" s="334"/>
      <c r="U7" s="368"/>
      <c r="V7" s="369"/>
      <c r="W7" s="369"/>
      <c r="X7" s="369"/>
      <c r="Y7" s="370"/>
    </row>
    <row r="8" spans="1:27" ht="19.95" customHeight="1">
      <c r="A8" s="446"/>
      <c r="B8" s="447"/>
      <c r="C8" s="447"/>
      <c r="D8" s="447"/>
      <c r="E8" s="448"/>
      <c r="F8" s="313"/>
      <c r="G8" s="314"/>
      <c r="H8" s="314"/>
      <c r="I8" s="315"/>
      <c r="J8" s="454"/>
      <c r="K8" s="455"/>
      <c r="L8" s="313"/>
      <c r="M8" s="314"/>
      <c r="N8" s="315"/>
      <c r="O8" s="449"/>
      <c r="P8" s="450"/>
      <c r="Q8" s="450"/>
      <c r="R8" s="451"/>
      <c r="S8" s="452"/>
      <c r="T8" s="453"/>
      <c r="U8" s="449"/>
      <c r="V8" s="450"/>
      <c r="W8" s="450"/>
      <c r="X8" s="450"/>
      <c r="Y8" s="451"/>
    </row>
    <row r="9" spans="1:27" ht="19.95" customHeight="1">
      <c r="A9" s="446"/>
      <c r="B9" s="447"/>
      <c r="C9" s="447"/>
      <c r="D9" s="447"/>
      <c r="E9" s="448"/>
      <c r="F9" s="313"/>
      <c r="G9" s="314"/>
      <c r="H9" s="314"/>
      <c r="I9" s="315"/>
      <c r="J9" s="454"/>
      <c r="K9" s="455"/>
      <c r="L9" s="313"/>
      <c r="M9" s="314"/>
      <c r="N9" s="315"/>
      <c r="O9" s="449"/>
      <c r="P9" s="450"/>
      <c r="Q9" s="450"/>
      <c r="R9" s="451"/>
      <c r="S9" s="452"/>
      <c r="T9" s="453"/>
      <c r="U9" s="449"/>
      <c r="V9" s="450"/>
      <c r="W9" s="450"/>
      <c r="X9" s="450"/>
      <c r="Y9" s="451"/>
    </row>
    <row r="10" spans="1:27" ht="19.95" customHeight="1">
      <c r="A10" s="446"/>
      <c r="B10" s="447"/>
      <c r="C10" s="447"/>
      <c r="D10" s="447"/>
      <c r="E10" s="448"/>
      <c r="F10" s="313"/>
      <c r="G10" s="314"/>
      <c r="H10" s="314"/>
      <c r="I10" s="315"/>
      <c r="J10" s="454"/>
      <c r="K10" s="455"/>
      <c r="L10" s="313"/>
      <c r="M10" s="314"/>
      <c r="N10" s="315"/>
      <c r="O10" s="449"/>
      <c r="P10" s="450"/>
      <c r="Q10" s="450"/>
      <c r="R10" s="451"/>
      <c r="S10" s="452"/>
      <c r="T10" s="453"/>
      <c r="U10" s="449"/>
      <c r="V10" s="450"/>
      <c r="W10" s="450"/>
      <c r="X10" s="450"/>
      <c r="Y10" s="451"/>
    </row>
    <row r="11" spans="1:27" ht="19.95" customHeight="1">
      <c r="A11" s="446"/>
      <c r="B11" s="447"/>
      <c r="C11" s="447"/>
      <c r="D11" s="447"/>
      <c r="E11" s="448"/>
      <c r="F11" s="313"/>
      <c r="G11" s="314"/>
      <c r="H11" s="314"/>
      <c r="I11" s="315"/>
      <c r="J11" s="454"/>
      <c r="K11" s="455"/>
      <c r="L11" s="313"/>
      <c r="M11" s="314"/>
      <c r="N11" s="315"/>
      <c r="O11" s="449"/>
      <c r="P11" s="450"/>
      <c r="Q11" s="450"/>
      <c r="R11" s="451"/>
      <c r="S11" s="452"/>
      <c r="T11" s="453"/>
      <c r="U11" s="449"/>
      <c r="V11" s="450"/>
      <c r="W11" s="450"/>
      <c r="X11" s="450"/>
      <c r="Y11" s="451"/>
    </row>
    <row r="12" spans="1:27" ht="19.95" customHeight="1">
      <c r="A12" s="446"/>
      <c r="B12" s="447"/>
      <c r="C12" s="447"/>
      <c r="D12" s="447"/>
      <c r="E12" s="448"/>
      <c r="F12" s="313"/>
      <c r="G12" s="314"/>
      <c r="H12" s="314"/>
      <c r="I12" s="315"/>
      <c r="J12" s="454"/>
      <c r="K12" s="455"/>
      <c r="L12" s="313"/>
      <c r="M12" s="314"/>
      <c r="N12" s="315"/>
      <c r="O12" s="449"/>
      <c r="P12" s="450"/>
      <c r="Q12" s="450"/>
      <c r="R12" s="451"/>
      <c r="S12" s="452"/>
      <c r="T12" s="453"/>
      <c r="U12" s="449"/>
      <c r="V12" s="450"/>
      <c r="W12" s="450"/>
      <c r="X12" s="450"/>
      <c r="Y12" s="451"/>
    </row>
    <row r="13" spans="1:27" ht="19.95" customHeight="1">
      <c r="A13" s="446"/>
      <c r="B13" s="447"/>
      <c r="C13" s="447"/>
      <c r="D13" s="447"/>
      <c r="E13" s="448"/>
      <c r="F13" s="313"/>
      <c r="G13" s="314"/>
      <c r="H13" s="314"/>
      <c r="I13" s="315"/>
      <c r="J13" s="454"/>
      <c r="K13" s="455"/>
      <c r="L13" s="313"/>
      <c r="M13" s="314"/>
      <c r="N13" s="315"/>
      <c r="O13" s="449"/>
      <c r="P13" s="450"/>
      <c r="Q13" s="450"/>
      <c r="R13" s="451"/>
      <c r="S13" s="452"/>
      <c r="T13" s="453"/>
      <c r="U13" s="449"/>
      <c r="V13" s="450"/>
      <c r="W13" s="450"/>
      <c r="X13" s="450"/>
      <c r="Y13" s="451"/>
    </row>
    <row r="14" spans="1:27" ht="19.95" customHeight="1">
      <c r="A14" s="446"/>
      <c r="B14" s="447"/>
      <c r="C14" s="447"/>
      <c r="D14" s="447"/>
      <c r="E14" s="448"/>
      <c r="F14" s="313"/>
      <c r="G14" s="314"/>
      <c r="H14" s="314"/>
      <c r="I14" s="315"/>
      <c r="J14" s="454"/>
      <c r="K14" s="455"/>
      <c r="L14" s="313"/>
      <c r="M14" s="314"/>
      <c r="N14" s="315"/>
      <c r="O14" s="449"/>
      <c r="P14" s="450"/>
      <c r="Q14" s="450"/>
      <c r="R14" s="451"/>
      <c r="S14" s="452"/>
      <c r="T14" s="453"/>
      <c r="U14" s="449"/>
      <c r="V14" s="450"/>
      <c r="W14" s="450"/>
      <c r="X14" s="450"/>
      <c r="Y14" s="451"/>
    </row>
    <row r="15" spans="1:27" ht="19.95" customHeight="1">
      <c r="A15" s="446"/>
      <c r="B15" s="447"/>
      <c r="C15" s="447"/>
      <c r="D15" s="447"/>
      <c r="E15" s="448"/>
      <c r="F15" s="313"/>
      <c r="G15" s="314"/>
      <c r="H15" s="314"/>
      <c r="I15" s="315"/>
      <c r="J15" s="454"/>
      <c r="K15" s="455"/>
      <c r="L15" s="313"/>
      <c r="M15" s="314"/>
      <c r="N15" s="315"/>
      <c r="O15" s="449"/>
      <c r="P15" s="450"/>
      <c r="Q15" s="450"/>
      <c r="R15" s="451"/>
      <c r="S15" s="452"/>
      <c r="T15" s="453"/>
      <c r="U15" s="449"/>
      <c r="V15" s="450"/>
      <c r="W15" s="450"/>
      <c r="X15" s="450"/>
      <c r="Y15" s="451"/>
    </row>
    <row r="16" spans="1:27" ht="19.95" customHeight="1">
      <c r="A16" s="446"/>
      <c r="B16" s="447"/>
      <c r="C16" s="447"/>
      <c r="D16" s="447"/>
      <c r="E16" s="448"/>
      <c r="F16" s="313"/>
      <c r="G16" s="314"/>
      <c r="H16" s="314"/>
      <c r="I16" s="315"/>
      <c r="J16" s="454"/>
      <c r="K16" s="455"/>
      <c r="L16" s="313"/>
      <c r="M16" s="314"/>
      <c r="N16" s="315"/>
      <c r="O16" s="449"/>
      <c r="P16" s="450"/>
      <c r="Q16" s="450"/>
      <c r="R16" s="451"/>
      <c r="S16" s="452"/>
      <c r="T16" s="453"/>
      <c r="U16" s="449"/>
      <c r="V16" s="450"/>
      <c r="W16" s="450"/>
      <c r="X16" s="450"/>
      <c r="Y16" s="451"/>
    </row>
    <row r="17" spans="1:25" ht="19.95" customHeight="1">
      <c r="A17" s="446"/>
      <c r="B17" s="447"/>
      <c r="C17" s="447"/>
      <c r="D17" s="447"/>
      <c r="E17" s="448"/>
      <c r="F17" s="313"/>
      <c r="G17" s="314"/>
      <c r="H17" s="314"/>
      <c r="I17" s="315"/>
      <c r="J17" s="454"/>
      <c r="K17" s="455"/>
      <c r="L17" s="313"/>
      <c r="M17" s="314"/>
      <c r="N17" s="315"/>
      <c r="O17" s="449"/>
      <c r="P17" s="450"/>
      <c r="Q17" s="450"/>
      <c r="R17" s="451"/>
      <c r="S17" s="452"/>
      <c r="T17" s="453"/>
      <c r="U17" s="449"/>
      <c r="V17" s="450"/>
      <c r="W17" s="450"/>
      <c r="X17" s="450"/>
      <c r="Y17" s="451"/>
    </row>
    <row r="18" spans="1:25" ht="19.95" customHeight="1">
      <c r="A18" s="446"/>
      <c r="B18" s="447"/>
      <c r="C18" s="447"/>
      <c r="D18" s="447"/>
      <c r="E18" s="448"/>
      <c r="F18" s="313"/>
      <c r="G18" s="314"/>
      <c r="H18" s="314"/>
      <c r="I18" s="315"/>
      <c r="J18" s="454"/>
      <c r="K18" s="455"/>
      <c r="L18" s="313"/>
      <c r="M18" s="314"/>
      <c r="N18" s="315"/>
      <c r="O18" s="449"/>
      <c r="P18" s="450"/>
      <c r="Q18" s="450"/>
      <c r="R18" s="451"/>
      <c r="S18" s="452"/>
      <c r="T18" s="453"/>
      <c r="U18" s="449"/>
      <c r="V18" s="450"/>
      <c r="W18" s="450"/>
      <c r="X18" s="450"/>
      <c r="Y18" s="451"/>
    </row>
    <row r="19" spans="1:25" ht="19.95" customHeight="1">
      <c r="A19" s="446"/>
      <c r="B19" s="447"/>
      <c r="C19" s="447"/>
      <c r="D19" s="447"/>
      <c r="E19" s="448"/>
      <c r="F19" s="313"/>
      <c r="G19" s="314"/>
      <c r="H19" s="314"/>
      <c r="I19" s="315"/>
      <c r="J19" s="454"/>
      <c r="K19" s="455"/>
      <c r="L19" s="313"/>
      <c r="M19" s="314"/>
      <c r="N19" s="315"/>
      <c r="O19" s="449"/>
      <c r="P19" s="450"/>
      <c r="Q19" s="450"/>
      <c r="R19" s="451"/>
      <c r="S19" s="452"/>
      <c r="T19" s="453"/>
      <c r="U19" s="449"/>
      <c r="V19" s="450"/>
      <c r="W19" s="450"/>
      <c r="X19" s="450"/>
      <c r="Y19" s="451"/>
    </row>
    <row r="20" spans="1:25" ht="19.95" customHeight="1">
      <c r="A20" s="446"/>
      <c r="B20" s="447"/>
      <c r="C20" s="447"/>
      <c r="D20" s="447"/>
      <c r="E20" s="448"/>
      <c r="F20" s="313"/>
      <c r="G20" s="314"/>
      <c r="H20" s="314"/>
      <c r="I20" s="315"/>
      <c r="J20" s="454"/>
      <c r="K20" s="455"/>
      <c r="L20" s="313"/>
      <c r="M20" s="314"/>
      <c r="N20" s="315"/>
      <c r="O20" s="449"/>
      <c r="P20" s="450"/>
      <c r="Q20" s="450"/>
      <c r="R20" s="451"/>
      <c r="S20" s="452"/>
      <c r="T20" s="453"/>
      <c r="U20" s="449"/>
      <c r="V20" s="450"/>
      <c r="W20" s="450"/>
      <c r="X20" s="450"/>
      <c r="Y20" s="451"/>
    </row>
    <row r="21" spans="1:25" ht="19.95" customHeight="1">
      <c r="A21" s="446"/>
      <c r="B21" s="447"/>
      <c r="C21" s="447"/>
      <c r="D21" s="447"/>
      <c r="E21" s="448"/>
      <c r="F21" s="313"/>
      <c r="G21" s="314"/>
      <c r="H21" s="314"/>
      <c r="I21" s="315"/>
      <c r="J21" s="454"/>
      <c r="K21" s="455"/>
      <c r="L21" s="313"/>
      <c r="M21" s="314"/>
      <c r="N21" s="315"/>
      <c r="O21" s="449"/>
      <c r="P21" s="450"/>
      <c r="Q21" s="450"/>
      <c r="R21" s="451"/>
      <c r="S21" s="452"/>
      <c r="T21" s="453"/>
      <c r="U21" s="449"/>
      <c r="V21" s="450"/>
      <c r="W21" s="450"/>
      <c r="X21" s="450"/>
      <c r="Y21" s="451"/>
    </row>
    <row r="22" spans="1:25" ht="19.95" customHeight="1">
      <c r="A22" s="446"/>
      <c r="B22" s="447"/>
      <c r="C22" s="447"/>
      <c r="D22" s="447"/>
      <c r="E22" s="448"/>
      <c r="F22" s="313"/>
      <c r="G22" s="314"/>
      <c r="H22" s="314"/>
      <c r="I22" s="315"/>
      <c r="J22" s="454"/>
      <c r="K22" s="455"/>
      <c r="L22" s="313"/>
      <c r="M22" s="314"/>
      <c r="N22" s="315"/>
      <c r="O22" s="449"/>
      <c r="P22" s="450"/>
      <c r="Q22" s="450"/>
      <c r="R22" s="451"/>
      <c r="S22" s="452"/>
      <c r="T22" s="453"/>
      <c r="U22" s="449"/>
      <c r="V22" s="450"/>
      <c r="W22" s="450"/>
      <c r="X22" s="450"/>
      <c r="Y22" s="451"/>
    </row>
    <row r="23" spans="1:25" ht="19.95" customHeight="1">
      <c r="A23" s="446"/>
      <c r="B23" s="447"/>
      <c r="C23" s="447"/>
      <c r="D23" s="447"/>
      <c r="E23" s="448"/>
      <c r="F23" s="313"/>
      <c r="G23" s="314"/>
      <c r="H23" s="314"/>
      <c r="I23" s="315"/>
      <c r="J23" s="454"/>
      <c r="K23" s="455"/>
      <c r="L23" s="313"/>
      <c r="M23" s="314"/>
      <c r="N23" s="315"/>
      <c r="O23" s="449"/>
      <c r="P23" s="450"/>
      <c r="Q23" s="450"/>
      <c r="R23" s="451"/>
      <c r="S23" s="452"/>
      <c r="T23" s="453"/>
      <c r="U23" s="449"/>
      <c r="V23" s="450"/>
      <c r="W23" s="450"/>
      <c r="X23" s="450"/>
      <c r="Y23" s="451"/>
    </row>
    <row r="24" spans="1:25" ht="19.95" customHeight="1">
      <c r="A24" s="446"/>
      <c r="B24" s="447"/>
      <c r="C24" s="447"/>
      <c r="D24" s="447"/>
      <c r="E24" s="448"/>
      <c r="F24" s="313"/>
      <c r="G24" s="314"/>
      <c r="H24" s="314"/>
      <c r="I24" s="315"/>
      <c r="J24" s="454"/>
      <c r="K24" s="455"/>
      <c r="L24" s="313"/>
      <c r="M24" s="314"/>
      <c r="N24" s="315"/>
      <c r="O24" s="449"/>
      <c r="P24" s="450"/>
      <c r="Q24" s="450"/>
      <c r="R24" s="451"/>
      <c r="S24" s="452"/>
      <c r="T24" s="453"/>
      <c r="U24" s="449"/>
      <c r="V24" s="450"/>
      <c r="W24" s="450"/>
      <c r="X24" s="450"/>
      <c r="Y24" s="451"/>
    </row>
    <row r="25" spans="1:25" ht="19.95" customHeight="1">
      <c r="A25" s="446"/>
      <c r="B25" s="447"/>
      <c r="C25" s="447"/>
      <c r="D25" s="447"/>
      <c r="E25" s="448"/>
      <c r="F25" s="313"/>
      <c r="G25" s="314"/>
      <c r="H25" s="314"/>
      <c r="I25" s="315"/>
      <c r="J25" s="454"/>
      <c r="K25" s="455"/>
      <c r="L25" s="313"/>
      <c r="M25" s="314"/>
      <c r="N25" s="315"/>
      <c r="O25" s="449"/>
      <c r="P25" s="450"/>
      <c r="Q25" s="450"/>
      <c r="R25" s="451"/>
      <c r="S25" s="452"/>
      <c r="T25" s="453"/>
      <c r="U25" s="449"/>
      <c r="V25" s="450"/>
      <c r="W25" s="450"/>
      <c r="X25" s="450"/>
      <c r="Y25" s="451"/>
    </row>
    <row r="26" spans="1:25" ht="19.95" customHeight="1">
      <c r="A26" s="446"/>
      <c r="B26" s="447"/>
      <c r="C26" s="447"/>
      <c r="D26" s="447"/>
      <c r="E26" s="448"/>
      <c r="F26" s="313"/>
      <c r="G26" s="314"/>
      <c r="H26" s="314"/>
      <c r="I26" s="315"/>
      <c r="J26" s="454"/>
      <c r="K26" s="455"/>
      <c r="L26" s="313"/>
      <c r="M26" s="314"/>
      <c r="N26" s="315"/>
      <c r="O26" s="449"/>
      <c r="P26" s="450"/>
      <c r="Q26" s="450"/>
      <c r="R26" s="451"/>
      <c r="S26" s="452"/>
      <c r="T26" s="453"/>
      <c r="U26" s="449"/>
      <c r="V26" s="450"/>
      <c r="W26" s="450"/>
      <c r="X26" s="450"/>
      <c r="Y26" s="451"/>
    </row>
    <row r="27" spans="1:25" ht="19.95" customHeight="1">
      <c r="A27" s="456"/>
      <c r="B27" s="457"/>
      <c r="C27" s="457"/>
      <c r="D27" s="457"/>
      <c r="E27" s="458"/>
      <c r="F27" s="306"/>
      <c r="G27" s="360"/>
      <c r="H27" s="360"/>
      <c r="I27" s="361"/>
      <c r="J27" s="459"/>
      <c r="K27" s="460"/>
      <c r="L27" s="306"/>
      <c r="M27" s="360"/>
      <c r="N27" s="361"/>
      <c r="O27" s="461"/>
      <c r="P27" s="462"/>
      <c r="Q27" s="462"/>
      <c r="R27" s="463"/>
      <c r="S27" s="464"/>
      <c r="T27" s="465"/>
      <c r="U27" s="461"/>
      <c r="V27" s="462"/>
      <c r="W27" s="462"/>
      <c r="X27" s="462"/>
      <c r="Y27" s="463"/>
    </row>
    <row r="28" spans="1:25" s="6" customFormat="1" ht="19.95" customHeight="1">
      <c r="A28" s="8" t="s">
        <v>240</v>
      </c>
      <c r="B28" s="6" t="s">
        <v>241</v>
      </c>
      <c r="C28" s="8"/>
      <c r="G28" s="10"/>
      <c r="T28" s="8"/>
      <c r="U28" s="8"/>
      <c r="V28" s="8"/>
      <c r="W28" s="8"/>
      <c r="X28" s="8"/>
    </row>
    <row r="29" spans="1:25" s="6" customFormat="1" ht="19.95" customHeight="1">
      <c r="B29" s="6" t="s">
        <v>242</v>
      </c>
    </row>
    <row r="30" spans="1:25" s="6" customFormat="1" ht="19.95" customHeight="1">
      <c r="B30" s="183" t="s">
        <v>239</v>
      </c>
    </row>
    <row r="31" spans="1:25" s="6" customFormat="1" ht="19.95" customHeight="1">
      <c r="B31" s="183" t="s">
        <v>201</v>
      </c>
    </row>
    <row r="32" spans="1:25" s="6" customFormat="1" ht="19.95" customHeight="1">
      <c r="B32" s="74" t="s">
        <v>245</v>
      </c>
      <c r="C32" s="52"/>
      <c r="D32" s="52"/>
      <c r="E32" s="52"/>
      <c r="F32" s="52"/>
      <c r="G32" s="52"/>
      <c r="H32" s="52"/>
      <c r="I32" s="52"/>
      <c r="J32" s="52"/>
    </row>
    <row r="33" spans="1:25" s="6" customFormat="1" ht="19.95" customHeight="1">
      <c r="B33" s="52" t="s">
        <v>246</v>
      </c>
      <c r="C33" s="52"/>
      <c r="D33" s="52"/>
      <c r="E33" s="52"/>
      <c r="F33" s="52"/>
      <c r="G33" s="52"/>
      <c r="H33" s="52"/>
    </row>
    <row r="34" spans="1:25" s="6" customFormat="1" ht="19.95" customHeight="1">
      <c r="B34" s="52" t="s">
        <v>243</v>
      </c>
    </row>
    <row r="35" spans="1:25" ht="19.95" customHeight="1">
      <c r="A35" s="52"/>
      <c r="B35" s="52" t="s">
        <v>244</v>
      </c>
      <c r="C35" s="52"/>
      <c r="D35" s="52"/>
      <c r="E35" s="52"/>
      <c r="F35" s="52"/>
      <c r="G35" s="52"/>
      <c r="H35" s="9"/>
      <c r="I35" s="9"/>
    </row>
    <row r="36" spans="1:25" ht="19.95" customHeight="1">
      <c r="A36" s="6" t="s">
        <v>40</v>
      </c>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25" ht="19.95" customHeight="1">
      <c r="A37" s="46" t="s">
        <v>41</v>
      </c>
      <c r="B37" s="42"/>
      <c r="C37" s="42"/>
      <c r="D37" s="42"/>
      <c r="E37" s="42"/>
      <c r="F37" s="42"/>
      <c r="G37" s="42"/>
      <c r="H37" s="42"/>
      <c r="I37" s="42"/>
      <c r="J37" s="42"/>
      <c r="K37" s="42"/>
      <c r="L37" s="42"/>
      <c r="M37" s="42"/>
      <c r="N37" s="42"/>
      <c r="O37" s="42"/>
      <c r="P37" s="42"/>
      <c r="Q37" s="42"/>
      <c r="R37" s="42"/>
      <c r="S37" s="42"/>
      <c r="T37" s="42"/>
      <c r="U37" s="42"/>
      <c r="V37" s="42"/>
      <c r="W37" s="42"/>
      <c r="X37" s="42"/>
      <c r="Y37" s="20"/>
    </row>
    <row r="38" spans="1:25" ht="19.95" customHeight="1">
      <c r="A38" s="36"/>
      <c r="Y38" s="37"/>
    </row>
    <row r="39" spans="1:25" ht="19.95" customHeight="1">
      <c r="A39" s="36"/>
      <c r="Y39" s="37"/>
    </row>
    <row r="40" spans="1:25" ht="19.95" customHeight="1">
      <c r="A40" s="36"/>
      <c r="Y40" s="37"/>
    </row>
    <row r="41" spans="1:25" ht="19.95" customHeight="1">
      <c r="A41" s="36"/>
      <c r="Y41" s="37"/>
    </row>
    <row r="42" spans="1:25" ht="19.95" customHeight="1">
      <c r="A42" s="38"/>
      <c r="B42" s="32"/>
      <c r="C42" s="32"/>
      <c r="D42" s="32"/>
      <c r="E42" s="32"/>
      <c r="F42" s="32"/>
      <c r="G42" s="32"/>
      <c r="H42" s="32"/>
      <c r="I42" s="32"/>
      <c r="J42" s="32"/>
      <c r="K42" s="32"/>
      <c r="L42" s="32"/>
      <c r="M42" s="32"/>
      <c r="N42" s="32"/>
      <c r="O42" s="32"/>
      <c r="P42" s="32"/>
      <c r="Q42" s="32"/>
      <c r="R42" s="32"/>
      <c r="S42" s="32"/>
      <c r="T42" s="32"/>
      <c r="U42" s="32"/>
      <c r="V42" s="32"/>
      <c r="W42" s="32"/>
      <c r="X42" s="32"/>
      <c r="Y42" s="39"/>
    </row>
    <row r="46" spans="1:25" ht="19.95" customHeight="1">
      <c r="B46" s="86"/>
      <c r="C46" s="371"/>
      <c r="D46" s="371"/>
      <c r="E46" s="371"/>
      <c r="F46" s="92"/>
    </row>
  </sheetData>
  <mergeCells count="148">
    <mergeCell ref="O26:R26"/>
    <mergeCell ref="S26:T26"/>
    <mergeCell ref="U26:Y26"/>
    <mergeCell ref="A27:E27"/>
    <mergeCell ref="F27:I27"/>
    <mergeCell ref="J27:K27"/>
    <mergeCell ref="L27:N27"/>
    <mergeCell ref="O27:R27"/>
    <mergeCell ref="S27:T27"/>
    <mergeCell ref="U27:Y27"/>
    <mergeCell ref="O24:R24"/>
    <mergeCell ref="S24:T24"/>
    <mergeCell ref="U24:Y24"/>
    <mergeCell ref="A25:E25"/>
    <mergeCell ref="F25:I25"/>
    <mergeCell ref="J25:K25"/>
    <mergeCell ref="L25:N25"/>
    <mergeCell ref="O25:R25"/>
    <mergeCell ref="S25:T25"/>
    <mergeCell ref="U25:Y25"/>
    <mergeCell ref="A24:E24"/>
    <mergeCell ref="F24:I24"/>
    <mergeCell ref="J24:K24"/>
    <mergeCell ref="L24:N24"/>
    <mergeCell ref="U20:Y20"/>
    <mergeCell ref="A21:E21"/>
    <mergeCell ref="F21:I21"/>
    <mergeCell ref="J21:K21"/>
    <mergeCell ref="L21:N21"/>
    <mergeCell ref="O21:R21"/>
    <mergeCell ref="S21:T21"/>
    <mergeCell ref="U21:Y21"/>
    <mergeCell ref="A18:E18"/>
    <mergeCell ref="F18:I18"/>
    <mergeCell ref="J18:K18"/>
    <mergeCell ref="L18:N18"/>
    <mergeCell ref="O18:R18"/>
    <mergeCell ref="S18:T18"/>
    <mergeCell ref="U18:Y18"/>
    <mergeCell ref="J19:K19"/>
    <mergeCell ref="L19:N19"/>
    <mergeCell ref="O19:R19"/>
    <mergeCell ref="S19:T19"/>
    <mergeCell ref="U19:Y19"/>
    <mergeCell ref="A19:E19"/>
    <mergeCell ref="F19:I19"/>
    <mergeCell ref="A20:E20"/>
    <mergeCell ref="F20:I20"/>
    <mergeCell ref="U16:Y16"/>
    <mergeCell ref="A17:E17"/>
    <mergeCell ref="F17:I17"/>
    <mergeCell ref="J17:K17"/>
    <mergeCell ref="L17:N17"/>
    <mergeCell ref="O17:R17"/>
    <mergeCell ref="S17:T17"/>
    <mergeCell ref="U17:Y17"/>
    <mergeCell ref="A16:E16"/>
    <mergeCell ref="F16:I16"/>
    <mergeCell ref="J16:K16"/>
    <mergeCell ref="L16:N16"/>
    <mergeCell ref="O16:R16"/>
    <mergeCell ref="A10:E10"/>
    <mergeCell ref="F10:I10"/>
    <mergeCell ref="J10:K10"/>
    <mergeCell ref="L10:N10"/>
    <mergeCell ref="O10:R10"/>
    <mergeCell ref="S12:T12"/>
    <mergeCell ref="U12:Y12"/>
    <mergeCell ref="A13:E13"/>
    <mergeCell ref="F13:I13"/>
    <mergeCell ref="J13:K13"/>
    <mergeCell ref="L13:N13"/>
    <mergeCell ref="O13:R13"/>
    <mergeCell ref="S13:T13"/>
    <mergeCell ref="U13:Y13"/>
    <mergeCell ref="A12:E12"/>
    <mergeCell ref="F12:I12"/>
    <mergeCell ref="J12:K12"/>
    <mergeCell ref="L12:N12"/>
    <mergeCell ref="O12:R12"/>
    <mergeCell ref="O22:R22"/>
    <mergeCell ref="S22:T22"/>
    <mergeCell ref="U22:Y22"/>
    <mergeCell ref="A23:E23"/>
    <mergeCell ref="F23:I23"/>
    <mergeCell ref="J23:K23"/>
    <mergeCell ref="L23:N23"/>
    <mergeCell ref="O23:R23"/>
    <mergeCell ref="S23:T23"/>
    <mergeCell ref="U23:Y23"/>
    <mergeCell ref="C46:E46"/>
    <mergeCell ref="A26:E26"/>
    <mergeCell ref="F26:I26"/>
    <mergeCell ref="J26:K26"/>
    <mergeCell ref="L26:N26"/>
    <mergeCell ref="A22:E22"/>
    <mergeCell ref="F22:I22"/>
    <mergeCell ref="J22:K22"/>
    <mergeCell ref="L22:N22"/>
    <mergeCell ref="J20:K20"/>
    <mergeCell ref="L20:N20"/>
    <mergeCell ref="O20:R20"/>
    <mergeCell ref="S20:T20"/>
    <mergeCell ref="A14:E14"/>
    <mergeCell ref="F14:I14"/>
    <mergeCell ref="J14:K14"/>
    <mergeCell ref="L14:N14"/>
    <mergeCell ref="O14:R14"/>
    <mergeCell ref="S14:T14"/>
    <mergeCell ref="A15:E15"/>
    <mergeCell ref="F15:I15"/>
    <mergeCell ref="J15:K15"/>
    <mergeCell ref="L15:N15"/>
    <mergeCell ref="O15:R15"/>
    <mergeCell ref="S16:T16"/>
    <mergeCell ref="U14:Y14"/>
    <mergeCell ref="S15:T15"/>
    <mergeCell ref="U15:Y15"/>
    <mergeCell ref="A9:E9"/>
    <mergeCell ref="F9:I9"/>
    <mergeCell ref="J8:K8"/>
    <mergeCell ref="L8:N8"/>
    <mergeCell ref="O8:R8"/>
    <mergeCell ref="S8:T8"/>
    <mergeCell ref="U8:Y8"/>
    <mergeCell ref="J9:K9"/>
    <mergeCell ref="L9:N9"/>
    <mergeCell ref="O9:R9"/>
    <mergeCell ref="S9:T9"/>
    <mergeCell ref="U9:Y9"/>
    <mergeCell ref="S10:T10"/>
    <mergeCell ref="U10:Y10"/>
    <mergeCell ref="A11:E11"/>
    <mergeCell ref="F11:I11"/>
    <mergeCell ref="J11:K11"/>
    <mergeCell ref="L11:N11"/>
    <mergeCell ref="O11:R11"/>
    <mergeCell ref="S11:T11"/>
    <mergeCell ref="U11:Y11"/>
    <mergeCell ref="S6:T7"/>
    <mergeCell ref="L6:N7"/>
    <mergeCell ref="J6:K7"/>
    <mergeCell ref="O6:R7"/>
    <mergeCell ref="U6:Y7"/>
    <mergeCell ref="A6:E7"/>
    <mergeCell ref="F6:I7"/>
    <mergeCell ref="A8:E8"/>
    <mergeCell ref="F8:I8"/>
  </mergeCells>
  <phoneticPr fontId="27"/>
  <dataValidations count="1">
    <dataValidation type="list" allowBlank="1" showInputMessage="1" showErrorMessage="1" sqref="L8:L27" xr:uid="{CC49DCB3-40DF-47FB-B2A5-874870F8C799}">
      <formula1>$AA$4:$AA$5</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B62"/>
  <sheetViews>
    <sheetView showGridLines="0" showZeros="0" view="pageBreakPreview" zoomScaleNormal="100" zoomScaleSheetLayoutView="100" workbookViewId="0"/>
  </sheetViews>
  <sheetFormatPr defaultColWidth="8.796875" defaultRowHeight="18"/>
  <cols>
    <col min="1" max="4" width="3.69921875" customWidth="1"/>
    <col min="5" max="6" width="2.8984375" customWidth="1"/>
    <col min="7" max="8" width="3.19921875" customWidth="1"/>
    <col min="9" max="11" width="3.69921875" customWidth="1"/>
    <col min="12" max="13" width="2.8984375" customWidth="1"/>
    <col min="14" max="17" width="3.69921875" customWidth="1"/>
    <col min="18" max="20" width="4.69921875" customWidth="1"/>
    <col min="21" max="22" width="2.8984375" customWidth="1"/>
    <col min="23" max="25" width="4.69921875" customWidth="1"/>
    <col min="26" max="26" width="4.59765625" customWidth="1"/>
    <col min="27" max="28" width="3.69921875" customWidth="1"/>
  </cols>
  <sheetData>
    <row r="1" spans="1:28" s="13" customFormat="1" ht="19.95" customHeight="1">
      <c r="A1" s="120"/>
      <c r="S1" s="136" t="s">
        <v>132</v>
      </c>
      <c r="U1" s="124"/>
      <c r="V1" s="124"/>
      <c r="W1" s="124"/>
      <c r="X1" s="124"/>
      <c r="Y1" s="137">
        <f>鑑!$H$70</f>
        <v>0</v>
      </c>
    </row>
    <row r="2" spans="1:28" s="13" customFormat="1" ht="19.95" customHeight="1">
      <c r="A2" s="467" t="s">
        <v>42</v>
      </c>
      <c r="B2" s="467"/>
      <c r="C2" s="467"/>
      <c r="D2" s="467"/>
      <c r="E2" s="467"/>
      <c r="F2" s="467"/>
      <c r="G2" s="467"/>
      <c r="S2" s="136" t="s">
        <v>133</v>
      </c>
      <c r="U2" s="138"/>
      <c r="V2" s="138"/>
      <c r="W2" s="138"/>
      <c r="X2" s="138"/>
      <c r="Y2" s="139" t="str">
        <f>(鑑!$I$24&amp;"養成科")</f>
        <v>養成科</v>
      </c>
    </row>
    <row r="3" spans="1:28" s="13" customFormat="1" ht="19.95" customHeight="1">
      <c r="H3" s="147"/>
    </row>
    <row r="4" spans="1:28" s="121" customFormat="1" ht="19.95" customHeight="1">
      <c r="A4" s="49" t="s">
        <v>43</v>
      </c>
      <c r="B4" s="49"/>
      <c r="C4" s="49"/>
      <c r="D4" s="49"/>
      <c r="E4" s="49"/>
      <c r="F4" s="49"/>
      <c r="G4" s="49"/>
      <c r="H4" s="49"/>
      <c r="I4" s="49"/>
      <c r="J4" s="123"/>
      <c r="K4" s="123"/>
      <c r="L4" s="123"/>
      <c r="M4" s="123"/>
      <c r="N4" s="123"/>
      <c r="O4" s="123"/>
      <c r="P4" s="123"/>
      <c r="Q4" s="123"/>
      <c r="R4" s="123"/>
      <c r="S4" s="123"/>
      <c r="T4" s="123"/>
      <c r="U4" s="123"/>
      <c r="V4" s="123"/>
      <c r="W4" s="123"/>
      <c r="X4" s="123"/>
      <c r="Y4" s="123"/>
      <c r="Z4" s="123"/>
      <c r="AA4" s="123"/>
      <c r="AB4" s="123"/>
    </row>
    <row r="5" spans="1:28" ht="19.95" customHeight="1">
      <c r="A5" s="89"/>
      <c r="B5" s="89"/>
      <c r="C5" s="89"/>
      <c r="D5" s="89"/>
      <c r="E5" s="89"/>
      <c r="F5" s="89"/>
      <c r="G5" s="89"/>
      <c r="H5" s="89"/>
      <c r="I5" s="89"/>
    </row>
    <row r="6" spans="1:28" ht="19.95" customHeight="1">
      <c r="A6" s="363" t="s">
        <v>44</v>
      </c>
      <c r="B6" s="364"/>
      <c r="C6" s="364"/>
      <c r="D6" s="365"/>
      <c r="E6" s="363" t="s">
        <v>91</v>
      </c>
      <c r="F6" s="365"/>
      <c r="G6" s="329" t="s">
        <v>88</v>
      </c>
      <c r="H6" s="330"/>
      <c r="I6" s="362" t="s">
        <v>89</v>
      </c>
      <c r="J6" s="362"/>
      <c r="K6" s="362"/>
      <c r="L6" s="415" t="s">
        <v>90</v>
      </c>
      <c r="M6" s="415"/>
      <c r="N6" s="362" t="s">
        <v>105</v>
      </c>
      <c r="O6" s="362"/>
      <c r="P6" s="362"/>
      <c r="Q6" s="362"/>
      <c r="R6" s="362"/>
      <c r="S6" s="362"/>
      <c r="T6" s="362"/>
      <c r="U6" s="474" t="s">
        <v>264</v>
      </c>
      <c r="V6" s="475"/>
      <c r="W6" s="475"/>
      <c r="X6" s="475"/>
      <c r="Y6" s="476"/>
      <c r="AA6" t="s">
        <v>191</v>
      </c>
    </row>
    <row r="7" spans="1:28" ht="19.95" customHeight="1">
      <c r="A7" s="366"/>
      <c r="B7" s="344"/>
      <c r="C7" s="344"/>
      <c r="D7" s="367"/>
      <c r="E7" s="366"/>
      <c r="F7" s="367"/>
      <c r="G7" s="390"/>
      <c r="H7" s="349"/>
      <c r="I7" s="362"/>
      <c r="J7" s="362"/>
      <c r="K7" s="362"/>
      <c r="L7" s="415"/>
      <c r="M7" s="415"/>
      <c r="N7" s="362"/>
      <c r="O7" s="362"/>
      <c r="P7" s="362"/>
      <c r="Q7" s="362"/>
      <c r="R7" s="362"/>
      <c r="S7" s="362"/>
      <c r="T7" s="362"/>
      <c r="U7" s="477"/>
      <c r="V7" s="478"/>
      <c r="W7" s="478"/>
      <c r="X7" s="478"/>
      <c r="Y7" s="479"/>
      <c r="AA7" t="s">
        <v>173</v>
      </c>
    </row>
    <row r="8" spans="1:28" ht="19.95" customHeight="1">
      <c r="A8" s="366"/>
      <c r="B8" s="344"/>
      <c r="C8" s="344"/>
      <c r="D8" s="367"/>
      <c r="E8" s="366"/>
      <c r="F8" s="367"/>
      <c r="G8" s="390"/>
      <c r="H8" s="349"/>
      <c r="I8" s="362"/>
      <c r="J8" s="362"/>
      <c r="K8" s="362"/>
      <c r="L8" s="415"/>
      <c r="M8" s="415"/>
      <c r="N8" s="362" t="s">
        <v>97</v>
      </c>
      <c r="O8" s="362"/>
      <c r="P8" s="362"/>
      <c r="Q8" s="362"/>
      <c r="R8" s="415" t="s">
        <v>98</v>
      </c>
      <c r="S8" s="415"/>
      <c r="T8" s="415"/>
      <c r="U8" s="329" t="s">
        <v>99</v>
      </c>
      <c r="V8" s="331"/>
      <c r="W8" s="329" t="s">
        <v>98</v>
      </c>
      <c r="X8" s="330"/>
      <c r="Y8" s="331"/>
      <c r="AA8" t="s">
        <v>174</v>
      </c>
    </row>
    <row r="9" spans="1:28" ht="19.95" customHeight="1">
      <c r="A9" s="368"/>
      <c r="B9" s="369"/>
      <c r="C9" s="369"/>
      <c r="D9" s="370"/>
      <c r="E9" s="368"/>
      <c r="F9" s="370"/>
      <c r="G9" s="332"/>
      <c r="H9" s="333"/>
      <c r="I9" s="362"/>
      <c r="J9" s="362"/>
      <c r="K9" s="362"/>
      <c r="L9" s="415"/>
      <c r="M9" s="415"/>
      <c r="N9" s="362"/>
      <c r="O9" s="362"/>
      <c r="P9" s="362"/>
      <c r="Q9" s="362"/>
      <c r="R9" s="415"/>
      <c r="S9" s="415"/>
      <c r="T9" s="415"/>
      <c r="U9" s="332"/>
      <c r="V9" s="334"/>
      <c r="W9" s="332"/>
      <c r="X9" s="333"/>
      <c r="Y9" s="334"/>
    </row>
    <row r="10" spans="1:28" ht="19.95" customHeight="1">
      <c r="A10" s="228" t="s">
        <v>144</v>
      </c>
      <c r="B10" s="94"/>
      <c r="C10" s="94"/>
      <c r="D10" s="94"/>
      <c r="E10" s="94"/>
      <c r="F10" s="94"/>
      <c r="G10" s="94"/>
      <c r="H10" s="95"/>
      <c r="I10" s="95"/>
    </row>
    <row r="11" spans="1:28" ht="19.95" customHeight="1">
      <c r="A11" s="305"/>
      <c r="B11" s="305"/>
      <c r="C11" s="305"/>
      <c r="D11" s="305"/>
      <c r="E11" s="468"/>
      <c r="F11" s="468"/>
      <c r="G11" s="469"/>
      <c r="H11" s="469"/>
      <c r="I11" s="470"/>
      <c r="J11" s="470"/>
      <c r="K11" s="470"/>
      <c r="L11" s="471"/>
      <c r="M11" s="471"/>
      <c r="N11" s="466"/>
      <c r="O11" s="466"/>
      <c r="P11" s="466"/>
      <c r="Q11" s="466"/>
      <c r="R11" s="472"/>
      <c r="S11" s="472"/>
      <c r="T11" s="472"/>
      <c r="U11" s="436"/>
      <c r="V11" s="436"/>
      <c r="W11" s="473"/>
      <c r="X11" s="473"/>
      <c r="Y11" s="473"/>
    </row>
    <row r="12" spans="1:28" ht="19.95" customHeight="1">
      <c r="A12" s="305"/>
      <c r="B12" s="305"/>
      <c r="C12" s="305"/>
      <c r="D12" s="305"/>
      <c r="E12" s="468"/>
      <c r="F12" s="468"/>
      <c r="G12" s="469"/>
      <c r="H12" s="469"/>
      <c r="I12" s="470"/>
      <c r="J12" s="470"/>
      <c r="K12" s="470"/>
      <c r="L12" s="471"/>
      <c r="M12" s="471"/>
      <c r="N12" s="466"/>
      <c r="O12" s="466"/>
      <c r="P12" s="466"/>
      <c r="Q12" s="466"/>
      <c r="R12" s="472"/>
      <c r="S12" s="472"/>
      <c r="T12" s="472"/>
      <c r="U12" s="436"/>
      <c r="V12" s="436"/>
      <c r="W12" s="473"/>
      <c r="X12" s="473"/>
      <c r="Y12" s="473"/>
      <c r="AA12" t="s">
        <v>192</v>
      </c>
    </row>
    <row r="13" spans="1:28" ht="19.95" customHeight="1">
      <c r="A13" s="305"/>
      <c r="B13" s="305"/>
      <c r="C13" s="305"/>
      <c r="D13" s="305"/>
      <c r="E13" s="468"/>
      <c r="F13" s="468"/>
      <c r="G13" s="469"/>
      <c r="H13" s="469"/>
      <c r="I13" s="470"/>
      <c r="J13" s="470"/>
      <c r="K13" s="470"/>
      <c r="L13" s="471"/>
      <c r="M13" s="471"/>
      <c r="N13" s="466"/>
      <c r="O13" s="466"/>
      <c r="P13" s="466"/>
      <c r="Q13" s="466"/>
      <c r="R13" s="472"/>
      <c r="S13" s="472"/>
      <c r="T13" s="472"/>
      <c r="U13" s="436"/>
      <c r="V13" s="436"/>
      <c r="W13" s="473"/>
      <c r="X13" s="473"/>
      <c r="Y13" s="473"/>
      <c r="AA13" t="s">
        <v>103</v>
      </c>
    </row>
    <row r="14" spans="1:28" ht="19.95" customHeight="1">
      <c r="A14" s="245" t="s">
        <v>289</v>
      </c>
      <c r="B14" s="236"/>
      <c r="C14" s="236"/>
      <c r="D14" s="236"/>
      <c r="E14" s="238"/>
      <c r="F14" s="238"/>
      <c r="G14" s="239"/>
      <c r="H14" s="239"/>
      <c r="I14" s="237"/>
      <c r="J14" s="237"/>
      <c r="K14" s="237"/>
      <c r="L14" s="240"/>
      <c r="M14" s="240"/>
      <c r="N14" s="241"/>
      <c r="O14" s="241"/>
      <c r="P14" s="241"/>
      <c r="Q14" s="241"/>
      <c r="R14" s="242"/>
      <c r="S14" s="242"/>
      <c r="T14" s="242"/>
      <c r="U14" s="243"/>
      <c r="V14" s="243"/>
      <c r="W14" s="244"/>
      <c r="X14" s="244"/>
      <c r="Y14" s="244"/>
    </row>
    <row r="15" spans="1:28" ht="19.95" customHeight="1">
      <c r="A15" s="305"/>
      <c r="B15" s="305"/>
      <c r="C15" s="305"/>
      <c r="D15" s="305"/>
      <c r="E15" s="468"/>
      <c r="F15" s="468"/>
      <c r="G15" s="469"/>
      <c r="H15" s="469"/>
      <c r="I15" s="470"/>
      <c r="J15" s="470"/>
      <c r="K15" s="470"/>
      <c r="L15" s="471"/>
      <c r="M15" s="471"/>
      <c r="N15" s="466"/>
      <c r="O15" s="466"/>
      <c r="P15" s="466"/>
      <c r="Q15" s="466"/>
      <c r="R15" s="472"/>
      <c r="S15" s="472"/>
      <c r="T15" s="472"/>
      <c r="U15" s="436"/>
      <c r="V15" s="436"/>
      <c r="W15" s="473"/>
      <c r="X15" s="473"/>
      <c r="Y15" s="473"/>
      <c r="AA15" t="s">
        <v>100</v>
      </c>
    </row>
    <row r="16" spans="1:28" ht="19.95" customHeight="1">
      <c r="A16" s="305"/>
      <c r="B16" s="305"/>
      <c r="C16" s="305"/>
      <c r="D16" s="305"/>
      <c r="E16" s="468"/>
      <c r="F16" s="468"/>
      <c r="G16" s="469"/>
      <c r="H16" s="469"/>
      <c r="I16" s="470"/>
      <c r="J16" s="470"/>
      <c r="K16" s="470"/>
      <c r="L16" s="471"/>
      <c r="M16" s="471"/>
      <c r="N16" s="466"/>
      <c r="O16" s="466"/>
      <c r="P16" s="466"/>
      <c r="Q16" s="466"/>
      <c r="R16" s="472"/>
      <c r="S16" s="472"/>
      <c r="T16" s="472"/>
      <c r="U16" s="436"/>
      <c r="V16" s="436"/>
      <c r="W16" s="473"/>
      <c r="X16" s="473"/>
      <c r="Y16" s="473"/>
      <c r="AA16" t="s">
        <v>101</v>
      </c>
    </row>
    <row r="17" spans="1:27" ht="19.95" customHeight="1">
      <c r="A17" s="305"/>
      <c r="B17" s="305"/>
      <c r="C17" s="305"/>
      <c r="D17" s="305"/>
      <c r="E17" s="468"/>
      <c r="F17" s="468"/>
      <c r="G17" s="469"/>
      <c r="H17" s="469"/>
      <c r="I17" s="470"/>
      <c r="J17" s="470"/>
      <c r="K17" s="470"/>
      <c r="L17" s="471"/>
      <c r="M17" s="471"/>
      <c r="N17" s="466"/>
      <c r="O17" s="466"/>
      <c r="P17" s="466"/>
      <c r="Q17" s="466"/>
      <c r="R17" s="472"/>
      <c r="S17" s="472"/>
      <c r="T17" s="472"/>
      <c r="U17" s="436"/>
      <c r="V17" s="436"/>
      <c r="W17" s="473"/>
      <c r="X17" s="473"/>
      <c r="Y17" s="473"/>
      <c r="AA17" t="s">
        <v>102</v>
      </c>
    </row>
    <row r="18" spans="1:27" ht="19.95" customHeight="1">
      <c r="A18" s="305"/>
      <c r="B18" s="305"/>
      <c r="C18" s="305"/>
      <c r="D18" s="305"/>
      <c r="E18" s="468"/>
      <c r="F18" s="468"/>
      <c r="G18" s="469"/>
      <c r="H18" s="469"/>
      <c r="I18" s="470"/>
      <c r="J18" s="470"/>
      <c r="K18" s="470"/>
      <c r="L18" s="471"/>
      <c r="M18" s="471"/>
      <c r="N18" s="466"/>
      <c r="O18" s="466"/>
      <c r="P18" s="466"/>
      <c r="Q18" s="466"/>
      <c r="R18" s="472"/>
      <c r="S18" s="472"/>
      <c r="T18" s="472"/>
      <c r="U18" s="436"/>
      <c r="V18" s="436"/>
      <c r="W18" s="473"/>
      <c r="X18" s="473"/>
      <c r="Y18" s="473"/>
    </row>
    <row r="19" spans="1:27" ht="19.95" customHeight="1">
      <c r="A19" s="305"/>
      <c r="B19" s="305"/>
      <c r="C19" s="305"/>
      <c r="D19" s="305"/>
      <c r="E19" s="468"/>
      <c r="F19" s="468"/>
      <c r="G19" s="469"/>
      <c r="H19" s="469"/>
      <c r="I19" s="470"/>
      <c r="J19" s="470"/>
      <c r="K19" s="470"/>
      <c r="L19" s="471"/>
      <c r="M19" s="471"/>
      <c r="N19" s="466"/>
      <c r="O19" s="466"/>
      <c r="P19" s="466"/>
      <c r="Q19" s="466"/>
      <c r="R19" s="472"/>
      <c r="S19" s="472"/>
      <c r="T19" s="472"/>
      <c r="U19" s="436"/>
      <c r="V19" s="436"/>
      <c r="W19" s="473"/>
      <c r="X19" s="473"/>
      <c r="Y19" s="473"/>
      <c r="AA19" t="s">
        <v>193</v>
      </c>
    </row>
    <row r="20" spans="1:27" ht="19.95" customHeight="1">
      <c r="A20" s="305"/>
      <c r="B20" s="305"/>
      <c r="C20" s="305"/>
      <c r="D20" s="305"/>
      <c r="E20" s="468"/>
      <c r="F20" s="468"/>
      <c r="G20" s="469"/>
      <c r="H20" s="469"/>
      <c r="I20" s="470"/>
      <c r="J20" s="470"/>
      <c r="K20" s="470"/>
      <c r="L20" s="471"/>
      <c r="M20" s="471"/>
      <c r="N20" s="466"/>
      <c r="O20" s="466"/>
      <c r="P20" s="466"/>
      <c r="Q20" s="466"/>
      <c r="R20" s="472"/>
      <c r="S20" s="472"/>
      <c r="T20" s="472"/>
      <c r="U20" s="436"/>
      <c r="V20" s="436"/>
      <c r="W20" s="473"/>
      <c r="X20" s="473"/>
      <c r="Y20" s="473"/>
      <c r="AA20" t="s">
        <v>194</v>
      </c>
    </row>
    <row r="21" spans="1:27" ht="19.95" customHeight="1">
      <c r="A21" s="305"/>
      <c r="B21" s="305"/>
      <c r="C21" s="305"/>
      <c r="D21" s="305"/>
      <c r="E21" s="468"/>
      <c r="F21" s="468"/>
      <c r="G21" s="469"/>
      <c r="H21" s="469"/>
      <c r="I21" s="470"/>
      <c r="J21" s="470"/>
      <c r="K21" s="470"/>
      <c r="L21" s="471"/>
      <c r="M21" s="471"/>
      <c r="N21" s="466"/>
      <c r="O21" s="466"/>
      <c r="P21" s="466"/>
      <c r="Q21" s="466"/>
      <c r="R21" s="472"/>
      <c r="S21" s="472"/>
      <c r="T21" s="472"/>
      <c r="U21" s="436"/>
      <c r="V21" s="436"/>
      <c r="W21" s="473"/>
      <c r="X21" s="473"/>
      <c r="Y21" s="473"/>
      <c r="AA21" t="s">
        <v>195</v>
      </c>
    </row>
    <row r="22" spans="1:27" ht="19.95" customHeight="1">
      <c r="A22" s="305"/>
      <c r="B22" s="305"/>
      <c r="C22" s="305"/>
      <c r="D22" s="305"/>
      <c r="E22" s="468"/>
      <c r="F22" s="468"/>
      <c r="G22" s="469"/>
      <c r="H22" s="469"/>
      <c r="I22" s="470"/>
      <c r="J22" s="470"/>
      <c r="K22" s="470"/>
      <c r="L22" s="471"/>
      <c r="M22" s="471"/>
      <c r="N22" s="466"/>
      <c r="O22" s="466"/>
      <c r="P22" s="466"/>
      <c r="Q22" s="466"/>
      <c r="R22" s="472"/>
      <c r="S22" s="472"/>
      <c r="T22" s="472"/>
      <c r="U22" s="436"/>
      <c r="V22" s="436"/>
      <c r="W22" s="473"/>
      <c r="X22" s="473"/>
      <c r="Y22" s="473"/>
    </row>
    <row r="23" spans="1:27" ht="19.95" customHeight="1">
      <c r="A23" s="305"/>
      <c r="B23" s="305"/>
      <c r="C23" s="305"/>
      <c r="D23" s="305"/>
      <c r="E23" s="468"/>
      <c r="F23" s="468"/>
      <c r="G23" s="469"/>
      <c r="H23" s="469"/>
      <c r="I23" s="470"/>
      <c r="J23" s="470"/>
      <c r="K23" s="470"/>
      <c r="L23" s="471"/>
      <c r="M23" s="471"/>
      <c r="N23" s="466"/>
      <c r="O23" s="466"/>
      <c r="P23" s="466"/>
      <c r="Q23" s="466"/>
      <c r="R23" s="472"/>
      <c r="S23" s="472"/>
      <c r="T23" s="472"/>
      <c r="U23" s="436"/>
      <c r="V23" s="436"/>
      <c r="W23" s="473"/>
      <c r="X23" s="473"/>
      <c r="Y23" s="473"/>
    </row>
    <row r="24" spans="1:27" ht="19.95" customHeight="1">
      <c r="A24" s="305"/>
      <c r="B24" s="305"/>
      <c r="C24" s="305"/>
      <c r="D24" s="305"/>
      <c r="E24" s="468"/>
      <c r="F24" s="468"/>
      <c r="G24" s="469"/>
      <c r="H24" s="469"/>
      <c r="I24" s="470"/>
      <c r="J24" s="470"/>
      <c r="K24" s="470"/>
      <c r="L24" s="471"/>
      <c r="M24" s="471"/>
      <c r="N24" s="466"/>
      <c r="O24" s="466"/>
      <c r="P24" s="466"/>
      <c r="Q24" s="466"/>
      <c r="R24" s="472"/>
      <c r="S24" s="472"/>
      <c r="T24" s="472"/>
      <c r="U24" s="436"/>
      <c r="V24" s="436"/>
      <c r="W24" s="473"/>
      <c r="X24" s="473"/>
      <c r="Y24" s="473"/>
    </row>
    <row r="25" spans="1:27" ht="19.95" customHeight="1">
      <c r="A25" s="305"/>
      <c r="B25" s="305"/>
      <c r="C25" s="305"/>
      <c r="D25" s="305"/>
      <c r="E25" s="468"/>
      <c r="F25" s="468"/>
      <c r="G25" s="469"/>
      <c r="H25" s="469"/>
      <c r="I25" s="470"/>
      <c r="J25" s="470"/>
      <c r="K25" s="470"/>
      <c r="L25" s="471"/>
      <c r="M25" s="471"/>
      <c r="N25" s="466"/>
      <c r="O25" s="466"/>
      <c r="P25" s="466"/>
      <c r="Q25" s="466"/>
      <c r="R25" s="472"/>
      <c r="S25" s="472"/>
      <c r="T25" s="472"/>
      <c r="U25" s="436"/>
      <c r="V25" s="436"/>
      <c r="W25" s="473"/>
      <c r="X25" s="473"/>
      <c r="Y25" s="473"/>
    </row>
    <row r="26" spans="1:27" ht="19.95" customHeight="1">
      <c r="A26" s="305"/>
      <c r="B26" s="305"/>
      <c r="C26" s="305"/>
      <c r="D26" s="305"/>
      <c r="E26" s="468"/>
      <c r="F26" s="468"/>
      <c r="G26" s="469"/>
      <c r="H26" s="469"/>
      <c r="I26" s="470"/>
      <c r="J26" s="470"/>
      <c r="K26" s="470"/>
      <c r="L26" s="471"/>
      <c r="M26" s="471"/>
      <c r="N26" s="466"/>
      <c r="O26" s="466"/>
      <c r="P26" s="466"/>
      <c r="Q26" s="466"/>
      <c r="R26" s="472"/>
      <c r="S26" s="472"/>
      <c r="T26" s="472"/>
      <c r="U26" s="436"/>
      <c r="V26" s="436"/>
      <c r="W26" s="473"/>
      <c r="X26" s="473"/>
      <c r="Y26" s="473"/>
    </row>
    <row r="27" spans="1:27" ht="19.95" customHeight="1">
      <c r="A27" s="305"/>
      <c r="B27" s="305"/>
      <c r="C27" s="305"/>
      <c r="D27" s="305"/>
      <c r="E27" s="468"/>
      <c r="F27" s="468"/>
      <c r="G27" s="469"/>
      <c r="H27" s="469"/>
      <c r="I27" s="470"/>
      <c r="J27" s="470"/>
      <c r="K27" s="470"/>
      <c r="L27" s="471"/>
      <c r="M27" s="471"/>
      <c r="N27" s="466"/>
      <c r="O27" s="466"/>
      <c r="P27" s="466"/>
      <c r="Q27" s="466"/>
      <c r="R27" s="472"/>
      <c r="S27" s="472"/>
      <c r="T27" s="472"/>
      <c r="U27" s="436"/>
      <c r="V27" s="436"/>
      <c r="W27" s="473"/>
      <c r="X27" s="473"/>
      <c r="Y27" s="473"/>
    </row>
    <row r="28" spans="1:27" ht="19.95" customHeight="1">
      <c r="A28" s="305"/>
      <c r="B28" s="305"/>
      <c r="C28" s="305"/>
      <c r="D28" s="305"/>
      <c r="E28" s="468"/>
      <c r="F28" s="468"/>
      <c r="G28" s="469"/>
      <c r="H28" s="469"/>
      <c r="I28" s="470"/>
      <c r="J28" s="470"/>
      <c r="K28" s="470"/>
      <c r="L28" s="471"/>
      <c r="M28" s="471"/>
      <c r="N28" s="466"/>
      <c r="O28" s="466"/>
      <c r="P28" s="466"/>
      <c r="Q28" s="466"/>
      <c r="R28" s="472"/>
      <c r="S28" s="472"/>
      <c r="T28" s="472"/>
      <c r="U28" s="436"/>
      <c r="V28" s="436"/>
      <c r="W28" s="473"/>
      <c r="X28" s="473"/>
      <c r="Y28" s="473"/>
    </row>
    <row r="29" spans="1:27" ht="19.95" customHeight="1">
      <c r="A29" s="305"/>
      <c r="B29" s="305"/>
      <c r="C29" s="305"/>
      <c r="D29" s="305"/>
      <c r="E29" s="468"/>
      <c r="F29" s="468"/>
      <c r="G29" s="469"/>
      <c r="H29" s="469"/>
      <c r="I29" s="470"/>
      <c r="J29" s="470"/>
      <c r="K29" s="470"/>
      <c r="L29" s="471"/>
      <c r="M29" s="471"/>
      <c r="N29" s="466"/>
      <c r="O29" s="466"/>
      <c r="P29" s="466"/>
      <c r="Q29" s="466"/>
      <c r="R29" s="472"/>
      <c r="S29" s="472"/>
      <c r="T29" s="472"/>
      <c r="U29" s="436"/>
      <c r="V29" s="436"/>
      <c r="W29" s="473"/>
      <c r="X29" s="473"/>
      <c r="Y29" s="473"/>
    </row>
    <row r="30" spans="1:27" ht="19.95" customHeight="1">
      <c r="A30" s="305"/>
      <c r="B30" s="305"/>
      <c r="C30" s="305"/>
      <c r="D30" s="305"/>
      <c r="E30" s="468"/>
      <c r="F30" s="468"/>
      <c r="G30" s="469"/>
      <c r="H30" s="469"/>
      <c r="I30" s="470"/>
      <c r="J30" s="470"/>
      <c r="K30" s="470"/>
      <c r="L30" s="471"/>
      <c r="M30" s="471"/>
      <c r="N30" s="466"/>
      <c r="O30" s="466"/>
      <c r="P30" s="466"/>
      <c r="Q30" s="466"/>
      <c r="R30" s="472"/>
      <c r="S30" s="472"/>
      <c r="T30" s="472"/>
      <c r="U30" s="436"/>
      <c r="V30" s="436"/>
      <c r="W30" s="473"/>
      <c r="X30" s="473"/>
      <c r="Y30" s="473"/>
    </row>
    <row r="31" spans="1:27" ht="19.95" customHeight="1">
      <c r="A31" s="305"/>
      <c r="B31" s="305"/>
      <c r="C31" s="305"/>
      <c r="D31" s="305"/>
      <c r="E31" s="468"/>
      <c r="F31" s="468"/>
      <c r="G31" s="469"/>
      <c r="H31" s="469"/>
      <c r="I31" s="470"/>
      <c r="J31" s="470"/>
      <c r="K31" s="470"/>
      <c r="L31" s="471"/>
      <c r="M31" s="471"/>
      <c r="N31" s="466"/>
      <c r="O31" s="466"/>
      <c r="P31" s="466"/>
      <c r="Q31" s="466"/>
      <c r="R31" s="472"/>
      <c r="S31" s="472"/>
      <c r="T31" s="472"/>
      <c r="U31" s="436"/>
      <c r="V31" s="436"/>
      <c r="W31" s="473"/>
      <c r="X31" s="473"/>
      <c r="Y31" s="473"/>
    </row>
    <row r="32" spans="1:27" ht="19.95" customHeight="1">
      <c r="A32" s="305"/>
      <c r="B32" s="305"/>
      <c r="C32" s="305"/>
      <c r="D32" s="305"/>
      <c r="E32" s="468"/>
      <c r="F32" s="468"/>
      <c r="G32" s="469"/>
      <c r="H32" s="469"/>
      <c r="I32" s="470"/>
      <c r="J32" s="470"/>
      <c r="K32" s="470"/>
      <c r="L32" s="471"/>
      <c r="M32" s="471"/>
      <c r="N32" s="466"/>
      <c r="O32" s="466"/>
      <c r="P32" s="466"/>
      <c r="Q32" s="466"/>
      <c r="R32" s="472"/>
      <c r="S32" s="472"/>
      <c r="T32" s="472"/>
      <c r="U32" s="436"/>
      <c r="V32" s="436"/>
      <c r="W32" s="473"/>
      <c r="X32" s="473"/>
      <c r="Y32" s="473"/>
    </row>
    <row r="33" spans="1:26">
      <c r="A33" s="313"/>
      <c r="B33" s="314"/>
      <c r="C33" s="314"/>
      <c r="D33" s="315"/>
      <c r="E33" s="454"/>
      <c r="F33" s="455"/>
      <c r="G33" s="526"/>
      <c r="H33" s="527"/>
      <c r="I33" s="449"/>
      <c r="J33" s="450"/>
      <c r="K33" s="451"/>
      <c r="L33" s="514"/>
      <c r="M33" s="515"/>
      <c r="N33" s="505"/>
      <c r="O33" s="506"/>
      <c r="P33" s="506"/>
      <c r="Q33" s="507"/>
      <c r="R33" s="496"/>
      <c r="S33" s="497"/>
      <c r="T33" s="498"/>
      <c r="U33" s="490"/>
      <c r="V33" s="491"/>
      <c r="W33" s="481"/>
      <c r="X33" s="482"/>
      <c r="Y33" s="483"/>
    </row>
    <row r="34" spans="1:26">
      <c r="A34" s="536"/>
      <c r="B34" s="537"/>
      <c r="C34" s="537"/>
      <c r="D34" s="538"/>
      <c r="E34" s="532"/>
      <c r="F34" s="533"/>
      <c r="G34" s="528"/>
      <c r="H34" s="529"/>
      <c r="I34" s="520"/>
      <c r="J34" s="521"/>
      <c r="K34" s="522"/>
      <c r="L34" s="516"/>
      <c r="M34" s="517"/>
      <c r="N34" s="508"/>
      <c r="O34" s="509"/>
      <c r="P34" s="509"/>
      <c r="Q34" s="510"/>
      <c r="R34" s="499"/>
      <c r="S34" s="500"/>
      <c r="T34" s="501"/>
      <c r="U34" s="492"/>
      <c r="V34" s="493"/>
      <c r="W34" s="484"/>
      <c r="X34" s="485"/>
      <c r="Y34" s="486"/>
    </row>
    <row r="35" spans="1:26">
      <c r="A35" s="316"/>
      <c r="B35" s="317"/>
      <c r="C35" s="317"/>
      <c r="D35" s="318"/>
      <c r="E35" s="534"/>
      <c r="F35" s="535"/>
      <c r="G35" s="530"/>
      <c r="H35" s="531"/>
      <c r="I35" s="523"/>
      <c r="J35" s="524"/>
      <c r="K35" s="525"/>
      <c r="L35" s="518"/>
      <c r="M35" s="519"/>
      <c r="N35" s="511"/>
      <c r="O35" s="512"/>
      <c r="P35" s="512"/>
      <c r="Q35" s="513"/>
      <c r="R35" s="502"/>
      <c r="S35" s="503"/>
      <c r="T35" s="504"/>
      <c r="U35" s="494"/>
      <c r="V35" s="495"/>
      <c r="W35" s="487"/>
      <c r="X35" s="488"/>
      <c r="Y35" s="489"/>
    </row>
    <row r="36" spans="1:26" s="6" customFormat="1" ht="19.8" customHeight="1"/>
    <row r="37" spans="1:26" s="6" customFormat="1" ht="19.95" customHeight="1">
      <c r="A37" s="539" t="s">
        <v>202</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row>
    <row r="38" spans="1:26" s="6" customFormat="1" ht="19.95" customHeight="1">
      <c r="A38" s="539"/>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row>
    <row r="39" spans="1:26" s="6" customFormat="1" ht="19.95" customHeight="1">
      <c r="A39" s="6" t="s">
        <v>104</v>
      </c>
    </row>
    <row r="40" spans="1:26" s="6" customFormat="1" ht="19.95" customHeight="1">
      <c r="A40" s="480" t="s">
        <v>138</v>
      </c>
      <c r="B40" s="480"/>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row>
    <row r="41" spans="1:26" s="6" customFormat="1" ht="19.95" customHeight="1">
      <c r="A41" s="480"/>
      <c r="B41" s="480"/>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row>
    <row r="42" spans="1:26" s="6" customFormat="1" ht="19.95" customHeight="1"/>
    <row r="43" spans="1:26" s="6" customFormat="1" ht="19.95" customHeight="1"/>
    <row r="44" spans="1:26" ht="19.8">
      <c r="A44" s="9"/>
      <c r="B44" s="9"/>
      <c r="C44" s="9"/>
      <c r="D44" s="9"/>
      <c r="E44" s="9"/>
      <c r="F44" s="9"/>
      <c r="G44" s="9"/>
      <c r="H44" s="9"/>
      <c r="I44" s="9"/>
    </row>
    <row r="45" spans="1:26" ht="19.8">
      <c r="A45" s="9"/>
      <c r="B45" s="9"/>
      <c r="C45" s="9"/>
      <c r="D45" s="9"/>
      <c r="E45" s="9"/>
      <c r="F45" s="9"/>
      <c r="G45" s="9"/>
      <c r="H45" s="9"/>
      <c r="I45" s="9"/>
    </row>
    <row r="46" spans="1:26" ht="19.8">
      <c r="A46" s="9"/>
      <c r="B46" s="9"/>
      <c r="C46" s="9"/>
      <c r="D46" s="9"/>
      <c r="E46" s="9"/>
      <c r="F46" s="9"/>
      <c r="G46" s="9"/>
      <c r="H46" s="9"/>
      <c r="I46" s="9"/>
    </row>
    <row r="47" spans="1:26" ht="19.8">
      <c r="A47" s="9"/>
      <c r="B47" s="9"/>
      <c r="C47" s="9"/>
      <c r="D47" s="9"/>
      <c r="E47" s="9"/>
      <c r="F47" s="9"/>
      <c r="G47" s="9"/>
      <c r="H47" s="9"/>
      <c r="I47" s="9"/>
    </row>
    <row r="62" spans="2:6">
      <c r="B62" s="92"/>
      <c r="C62" s="371"/>
      <c r="D62" s="371"/>
      <c r="E62" s="371"/>
      <c r="F62" s="92"/>
    </row>
  </sheetData>
  <mergeCells count="87">
    <mergeCell ref="A40:Z41"/>
    <mergeCell ref="W33:Y35"/>
    <mergeCell ref="U33:V35"/>
    <mergeCell ref="R33:T35"/>
    <mergeCell ref="N33:Q35"/>
    <mergeCell ref="L33:M35"/>
    <mergeCell ref="I33:K35"/>
    <mergeCell ref="G33:H35"/>
    <mergeCell ref="E33:F35"/>
    <mergeCell ref="A33:D35"/>
    <mergeCell ref="A37:Z38"/>
    <mergeCell ref="R30:T32"/>
    <mergeCell ref="U30:V32"/>
    <mergeCell ref="W30:Y32"/>
    <mergeCell ref="G18:H20"/>
    <mergeCell ref="I18:K20"/>
    <mergeCell ref="L18:M20"/>
    <mergeCell ref="N18:Q20"/>
    <mergeCell ref="R18:T20"/>
    <mergeCell ref="U18:V20"/>
    <mergeCell ref="W18:Y20"/>
    <mergeCell ref="N21:Q23"/>
    <mergeCell ref="R21:T23"/>
    <mergeCell ref="U21:V23"/>
    <mergeCell ref="W21:Y23"/>
    <mergeCell ref="N27:Q29"/>
    <mergeCell ref="R27:T29"/>
    <mergeCell ref="A21:D23"/>
    <mergeCell ref="E21:F23"/>
    <mergeCell ref="G21:H23"/>
    <mergeCell ref="I21:K23"/>
    <mergeCell ref="L21:M23"/>
    <mergeCell ref="U27:V29"/>
    <mergeCell ref="W27:Y29"/>
    <mergeCell ref="A24:D26"/>
    <mergeCell ref="E24:F26"/>
    <mergeCell ref="G24:H26"/>
    <mergeCell ref="I24:K26"/>
    <mergeCell ref="L24:M26"/>
    <mergeCell ref="N24:Q26"/>
    <mergeCell ref="R24:T26"/>
    <mergeCell ref="U24:V26"/>
    <mergeCell ref="W24:Y26"/>
    <mergeCell ref="A27:D29"/>
    <mergeCell ref="E27:F29"/>
    <mergeCell ref="G27:H29"/>
    <mergeCell ref="I27:K29"/>
    <mergeCell ref="L27:M29"/>
    <mergeCell ref="N15:Q17"/>
    <mergeCell ref="R15:T17"/>
    <mergeCell ref="U15:V17"/>
    <mergeCell ref="W15:Y17"/>
    <mergeCell ref="A18:D20"/>
    <mergeCell ref="E18:F20"/>
    <mergeCell ref="A15:D17"/>
    <mergeCell ref="E15:F17"/>
    <mergeCell ref="G15:H17"/>
    <mergeCell ref="I15:K17"/>
    <mergeCell ref="L15:M17"/>
    <mergeCell ref="A11:D13"/>
    <mergeCell ref="E11:F13"/>
    <mergeCell ref="G11:H13"/>
    <mergeCell ref="I11:K13"/>
    <mergeCell ref="L11:M13"/>
    <mergeCell ref="G6:H9"/>
    <mergeCell ref="I6:K9"/>
    <mergeCell ref="N8:Q9"/>
    <mergeCell ref="R8:T9"/>
    <mergeCell ref="U8:V9"/>
    <mergeCell ref="N6:T7"/>
    <mergeCell ref="U6:Y7"/>
    <mergeCell ref="N30:Q32"/>
    <mergeCell ref="L6:M9"/>
    <mergeCell ref="W8:Y9"/>
    <mergeCell ref="C62:E62"/>
    <mergeCell ref="A2:G2"/>
    <mergeCell ref="A30:D32"/>
    <mergeCell ref="E30:F32"/>
    <mergeCell ref="G30:H32"/>
    <mergeCell ref="I30:K32"/>
    <mergeCell ref="L30:M32"/>
    <mergeCell ref="N11:Q13"/>
    <mergeCell ref="R11:T13"/>
    <mergeCell ref="U11:V13"/>
    <mergeCell ref="W11:Y13"/>
    <mergeCell ref="A6:D9"/>
    <mergeCell ref="E6:F9"/>
  </mergeCells>
  <phoneticPr fontId="27"/>
  <dataValidations count="3">
    <dataValidation type="list" allowBlank="1" showInputMessage="1" showErrorMessage="1" sqref="N11 N33 N30 N27 N24 N21 N18 N15" xr:uid="{3A562F8C-5CE6-4303-8839-4F8358254909}">
      <formula1>$AA$13:$AA$17</formula1>
    </dataValidation>
    <dataValidation type="list" allowBlank="1" showInputMessage="1" showErrorMessage="1" sqref="G11 G15 G18 G21 G24 G27 G30 G33" xr:uid="{C97DEFA9-63B2-4717-BFBD-F5379F7D863C}">
      <formula1>$AA$7:$AA$8</formula1>
    </dataValidation>
    <dataValidation type="list" allowBlank="1" showInputMessage="1" showErrorMessage="1" sqref="U11 U33 U30 U27 U24 U21 U18 U15" xr:uid="{8711EB78-69AC-4065-84EB-F695274BB8CD}">
      <formula1>$AA$20:$AA$21</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83"/>
  <sheetViews>
    <sheetView showGridLines="0" showZeros="0" view="pageBreakPreview" zoomScaleNormal="100" zoomScaleSheetLayoutView="100" workbookViewId="0"/>
  </sheetViews>
  <sheetFormatPr defaultColWidth="8.796875" defaultRowHeight="19.95" customHeight="1"/>
  <cols>
    <col min="1" max="25" width="3.69921875" customWidth="1"/>
    <col min="26" max="26" width="4.59765625" customWidth="1"/>
  </cols>
  <sheetData>
    <row r="1" spans="1:26" s="13" customFormat="1" ht="19.95" customHeight="1">
      <c r="A1" s="120"/>
      <c r="S1" s="136" t="s">
        <v>132</v>
      </c>
      <c r="U1" s="124"/>
      <c r="V1" s="124"/>
      <c r="W1" s="124"/>
      <c r="X1" s="124"/>
      <c r="Y1" s="137">
        <f>鑑!$H$70</f>
        <v>0</v>
      </c>
    </row>
    <row r="2" spans="1:26" s="13" customFormat="1" ht="19.95" customHeight="1">
      <c r="A2" s="13" t="s">
        <v>45</v>
      </c>
      <c r="S2" s="136" t="s">
        <v>133</v>
      </c>
      <c r="U2" s="138"/>
      <c r="V2" s="138"/>
      <c r="W2" s="138"/>
      <c r="X2" s="138"/>
      <c r="Y2" s="139" t="str">
        <f>(鑑!$I$24&amp;"養成科")</f>
        <v>養成科</v>
      </c>
    </row>
    <row r="3" spans="1:26" s="13" customFormat="1" ht="19.95" customHeight="1">
      <c r="S3" s="136"/>
      <c r="W3" s="136"/>
      <c r="X3" s="136"/>
      <c r="Y3" s="148"/>
    </row>
    <row r="4" spans="1:26" s="13" customFormat="1" ht="19.95" customHeight="1">
      <c r="A4" s="49" t="s">
        <v>46</v>
      </c>
      <c r="B4" s="49"/>
      <c r="C4" s="49"/>
      <c r="D4" s="49"/>
      <c r="E4" s="49"/>
      <c r="F4" s="49"/>
      <c r="G4" s="49"/>
      <c r="H4" s="49"/>
      <c r="I4" s="149"/>
      <c r="J4" s="149"/>
      <c r="K4" s="149"/>
      <c r="L4" s="149"/>
      <c r="M4" s="149"/>
      <c r="N4" s="149"/>
      <c r="O4" s="149"/>
      <c r="P4" s="149"/>
      <c r="Q4" s="149"/>
      <c r="R4" s="149"/>
      <c r="S4" s="149"/>
      <c r="T4" s="149"/>
      <c r="U4" s="149"/>
      <c r="V4" s="149"/>
      <c r="W4" s="149"/>
      <c r="X4" s="149"/>
      <c r="Y4" s="149"/>
      <c r="Z4" s="149"/>
    </row>
    <row r="5" spans="1:26" s="13" customFormat="1" ht="19.95" customHeight="1">
      <c r="A5" s="89"/>
      <c r="B5" s="89"/>
      <c r="C5" s="89"/>
      <c r="D5" s="89"/>
      <c r="E5" s="89"/>
      <c r="F5" s="89"/>
      <c r="G5" s="89"/>
      <c r="H5" s="89"/>
    </row>
    <row r="6" spans="1:26" s="13" customFormat="1" ht="19.95" customHeight="1">
      <c r="A6" s="335" t="s">
        <v>145</v>
      </c>
      <c r="B6" s="336"/>
      <c r="C6" s="336"/>
      <c r="D6" s="336"/>
      <c r="E6" s="336"/>
      <c r="F6" s="336"/>
      <c r="G6" s="336"/>
      <c r="H6" s="336"/>
      <c r="I6" s="336"/>
      <c r="J6" s="336"/>
      <c r="K6" s="336"/>
      <c r="L6" s="336"/>
      <c r="M6" s="336"/>
      <c r="N6" s="336"/>
      <c r="O6" s="336"/>
      <c r="P6" s="336"/>
      <c r="Q6" s="189"/>
      <c r="R6" s="150" t="s">
        <v>196</v>
      </c>
      <c r="S6" s="150"/>
      <c r="T6" s="150"/>
      <c r="U6" s="150"/>
      <c r="V6" s="150"/>
      <c r="W6" s="150"/>
      <c r="X6" s="150"/>
      <c r="Y6" s="151"/>
    </row>
    <row r="7" spans="1:26" s="13" customFormat="1" ht="19.95" customHeight="1">
      <c r="A7" s="316" t="s">
        <v>106</v>
      </c>
      <c r="B7" s="317"/>
      <c r="C7" s="317"/>
      <c r="D7" s="317"/>
      <c r="E7" s="317"/>
      <c r="F7" s="317"/>
      <c r="G7" s="317"/>
      <c r="H7" s="59"/>
      <c r="I7" s="59"/>
      <c r="J7" s="59"/>
      <c r="K7" s="59"/>
      <c r="L7" s="59"/>
      <c r="M7" s="59"/>
      <c r="N7" s="59"/>
      <c r="O7" s="59"/>
      <c r="P7" s="59"/>
      <c r="Q7" s="124"/>
      <c r="R7" s="124"/>
      <c r="S7" s="124"/>
      <c r="T7" s="124"/>
      <c r="U7" s="124"/>
      <c r="V7" s="124"/>
      <c r="W7" s="124"/>
      <c r="X7" s="124"/>
      <c r="Y7" s="152"/>
    </row>
    <row r="8" spans="1:26" s="13" customFormat="1" ht="19.95" customHeight="1">
      <c r="A8" s="147"/>
      <c r="B8" s="147"/>
    </row>
    <row r="9" spans="1:26" ht="19.95" customHeight="1">
      <c r="A9" s="335" t="s">
        <v>146</v>
      </c>
      <c r="B9" s="336"/>
      <c r="C9" s="336"/>
      <c r="D9" s="336"/>
      <c r="E9" s="336"/>
      <c r="F9" s="336"/>
      <c r="G9" s="336"/>
      <c r="H9" s="336"/>
      <c r="I9" s="336"/>
      <c r="J9" s="336"/>
      <c r="K9" s="336"/>
      <c r="L9" s="336"/>
      <c r="M9" s="336"/>
      <c r="N9" s="336"/>
      <c r="O9" s="336"/>
      <c r="P9" s="336"/>
      <c r="Q9" s="336"/>
      <c r="R9" s="336"/>
      <c r="S9" s="336"/>
      <c r="T9" s="336"/>
      <c r="U9" s="336"/>
      <c r="V9" s="336"/>
      <c r="W9" s="336"/>
      <c r="X9" s="336"/>
      <c r="Y9" s="337"/>
    </row>
    <row r="10" spans="1:26" ht="19.95" customHeight="1">
      <c r="A10" s="338"/>
      <c r="B10" s="339"/>
      <c r="C10" s="339"/>
      <c r="D10" s="339"/>
      <c r="E10" s="339"/>
      <c r="F10" s="339"/>
      <c r="G10" s="339"/>
      <c r="H10" s="339"/>
      <c r="I10" s="339"/>
      <c r="J10" s="339"/>
      <c r="K10" s="339"/>
      <c r="L10" s="339"/>
      <c r="M10" s="339"/>
      <c r="N10" s="339"/>
      <c r="O10" s="339"/>
      <c r="P10" s="339"/>
      <c r="Q10" s="339"/>
      <c r="R10" s="339"/>
      <c r="S10" s="339"/>
      <c r="T10" s="339"/>
      <c r="U10" s="339"/>
      <c r="V10" s="339"/>
      <c r="W10" s="339"/>
      <c r="X10" s="339"/>
      <c r="Y10" s="340"/>
    </row>
    <row r="11" spans="1:26" ht="19.95" customHeight="1">
      <c r="A11" s="126"/>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8"/>
    </row>
    <row r="12" spans="1:26" ht="19.95" customHeight="1">
      <c r="A12" s="155"/>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56"/>
    </row>
    <row r="13" spans="1:26" ht="19.95" customHeight="1">
      <c r="A13" s="155"/>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56"/>
    </row>
    <row r="14" spans="1:26" ht="19.95" customHeight="1">
      <c r="A14" s="15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56"/>
    </row>
    <row r="15" spans="1:26" ht="19.95" customHeight="1">
      <c r="A15" s="155"/>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56"/>
    </row>
    <row r="16" spans="1:26" ht="19.95" customHeight="1">
      <c r="A16" s="15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56"/>
    </row>
    <row r="17" spans="1:25" ht="19.95" customHeight="1">
      <c r="A17" s="15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56"/>
    </row>
    <row r="18" spans="1:25" ht="19.95" customHeight="1">
      <c r="A18" s="204"/>
      <c r="B18" s="205"/>
      <c r="C18" s="135"/>
      <c r="D18" s="135"/>
      <c r="E18" s="135"/>
      <c r="F18" s="135"/>
      <c r="G18" s="135"/>
      <c r="H18" s="135"/>
      <c r="I18" s="135"/>
      <c r="J18" s="135"/>
      <c r="K18" s="135"/>
      <c r="L18" s="135"/>
      <c r="M18" s="135"/>
      <c r="N18" s="135"/>
      <c r="O18" s="135"/>
      <c r="P18" s="135"/>
      <c r="Q18" s="135"/>
      <c r="R18" s="135"/>
      <c r="S18" s="135"/>
      <c r="T18" s="135"/>
      <c r="U18" s="135"/>
      <c r="V18" s="135"/>
      <c r="W18" s="135"/>
      <c r="X18" s="135"/>
      <c r="Y18" s="156"/>
    </row>
    <row r="19" spans="1:25" ht="19.95" customHeight="1">
      <c r="A19" s="15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56"/>
    </row>
    <row r="20" spans="1:25" ht="19.95" customHeight="1">
      <c r="A20" s="15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56"/>
    </row>
    <row r="21" spans="1:25" ht="19.95" customHeight="1">
      <c r="A21" s="15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56"/>
    </row>
    <row r="22" spans="1:25" ht="19.95" customHeight="1">
      <c r="A22" s="15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56"/>
    </row>
    <row r="23" spans="1:25" ht="19.95" customHeight="1">
      <c r="A23" s="15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56"/>
    </row>
    <row r="24" spans="1:25" ht="19.95" customHeight="1">
      <c r="A24" s="15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56"/>
    </row>
    <row r="25" spans="1:25" ht="19.95" customHeight="1">
      <c r="A25" s="129"/>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1"/>
    </row>
    <row r="26" spans="1:25" ht="19.95" customHeight="1">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row>
    <row r="27" spans="1:25" s="121" customFormat="1" ht="19.95" customHeight="1">
      <c r="A27" s="335" t="s">
        <v>147</v>
      </c>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7"/>
    </row>
    <row r="28" spans="1:25" s="121" customFormat="1" ht="19.95" customHeight="1">
      <c r="A28" s="338"/>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40"/>
    </row>
    <row r="29" spans="1:25" ht="19.95" customHeight="1">
      <c r="A29" s="126"/>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19.95" customHeight="1">
      <c r="A30" s="155"/>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56"/>
    </row>
    <row r="31" spans="1:25" ht="19.95" customHeight="1">
      <c r="A31" s="15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56"/>
    </row>
    <row r="32" spans="1:25" ht="19.95" customHeight="1">
      <c r="A32" s="15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56"/>
    </row>
    <row r="33" spans="1:25" ht="19.95" customHeight="1">
      <c r="A33" s="15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56"/>
    </row>
    <row r="34" spans="1:25" ht="19.95" customHeight="1">
      <c r="A34" s="204"/>
      <c r="B34" s="205"/>
      <c r="C34" s="135"/>
      <c r="D34" s="135"/>
      <c r="E34" s="135"/>
      <c r="F34" s="135"/>
      <c r="G34" s="135"/>
      <c r="H34" s="135"/>
      <c r="I34" s="135"/>
      <c r="J34" s="135"/>
      <c r="K34" s="135"/>
      <c r="L34" s="135"/>
      <c r="M34" s="135"/>
      <c r="N34" s="135"/>
      <c r="O34" s="135"/>
      <c r="P34" s="135"/>
      <c r="Q34" s="135"/>
      <c r="R34" s="135"/>
      <c r="S34" s="135"/>
      <c r="T34" s="135"/>
      <c r="U34" s="135"/>
      <c r="V34" s="135"/>
      <c r="W34" s="135"/>
      <c r="X34" s="135"/>
      <c r="Y34" s="156"/>
    </row>
    <row r="35" spans="1:25" ht="19.95" customHeight="1">
      <c r="A35" s="15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56"/>
    </row>
    <row r="36" spans="1:25" ht="19.95" customHeight="1">
      <c r="A36" s="15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56"/>
    </row>
    <row r="37" spans="1:25" ht="19.95" customHeight="1">
      <c r="A37" s="15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56"/>
    </row>
    <row r="38" spans="1:25" ht="19.95" customHeight="1">
      <c r="A38" s="15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56"/>
    </row>
    <row r="39" spans="1:25" ht="19.95" customHeight="1">
      <c r="A39" s="15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56"/>
    </row>
    <row r="40" spans="1:25" ht="19.95" customHeight="1">
      <c r="A40" s="15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56"/>
    </row>
    <row r="41" spans="1:25" ht="19.95" customHeight="1">
      <c r="A41" s="129"/>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1"/>
    </row>
    <row r="42" spans="1:25" ht="19.95" customHeight="1">
      <c r="A42" s="6"/>
      <c r="B42" s="6"/>
      <c r="C42" s="6"/>
      <c r="D42" s="6"/>
      <c r="E42" s="6"/>
      <c r="F42" s="6"/>
      <c r="G42" s="6"/>
      <c r="H42" s="6"/>
      <c r="I42" s="6"/>
      <c r="J42" s="135"/>
      <c r="K42" s="135"/>
      <c r="L42" s="135"/>
      <c r="M42" s="135"/>
      <c r="N42" s="135"/>
      <c r="O42" s="135"/>
      <c r="P42" s="135"/>
      <c r="Q42" s="135"/>
      <c r="R42" s="135"/>
      <c r="S42" s="135"/>
      <c r="T42" s="135"/>
      <c r="U42" s="135"/>
      <c r="V42" s="135"/>
      <c r="W42" s="135"/>
      <c r="X42" s="135"/>
      <c r="Y42" s="135"/>
    </row>
    <row r="43" spans="1:25" s="13" customFormat="1" ht="19.95" customHeight="1">
      <c r="A43" s="120"/>
      <c r="S43" s="136" t="s">
        <v>132</v>
      </c>
      <c r="U43" s="124"/>
      <c r="V43" s="124"/>
      <c r="W43" s="124"/>
      <c r="X43" s="124"/>
      <c r="Y43" s="137">
        <f>鑑!$H$70</f>
        <v>0</v>
      </c>
    </row>
    <row r="44" spans="1:25" s="13" customFormat="1" ht="19.95" customHeight="1">
      <c r="S44" s="136" t="s">
        <v>133</v>
      </c>
      <c r="U44" s="138"/>
      <c r="V44" s="138"/>
      <c r="W44" s="138"/>
      <c r="X44" s="138"/>
      <c r="Y44" s="139" t="str">
        <f>(鑑!$I$24&amp;"養成科")</f>
        <v>養成科</v>
      </c>
    </row>
    <row r="45" spans="1:25" s="121" customFormat="1" ht="19.95" customHeight="1">
      <c r="A45" s="13"/>
      <c r="B45" s="13"/>
      <c r="C45" s="13"/>
      <c r="D45" s="13"/>
      <c r="E45" s="13"/>
      <c r="F45" s="13"/>
      <c r="I45" s="13"/>
      <c r="S45" s="166"/>
      <c r="T45" s="167"/>
      <c r="U45" s="167"/>
      <c r="V45" s="167"/>
      <c r="W45" s="166"/>
      <c r="X45" s="166"/>
      <c r="Y45" s="168"/>
    </row>
    <row r="46" spans="1:25" s="121" customFormat="1" ht="19.95" customHeight="1"/>
    <row r="47" spans="1:25" ht="19.95" customHeight="1">
      <c r="A47" s="335" t="s">
        <v>148</v>
      </c>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7"/>
    </row>
    <row r="48" spans="1:25" ht="19.95" customHeight="1">
      <c r="A48" s="338"/>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40"/>
    </row>
    <row r="49" spans="1:25" ht="19.95" customHeight="1">
      <c r="A49" s="126"/>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8"/>
    </row>
    <row r="50" spans="1:25" ht="19.95" customHeight="1">
      <c r="A50" s="204"/>
      <c r="B50" s="205"/>
      <c r="C50" s="135"/>
      <c r="D50" s="135"/>
      <c r="E50" s="135"/>
      <c r="F50" s="135"/>
      <c r="G50" s="135"/>
      <c r="H50" s="135"/>
      <c r="I50" s="135"/>
      <c r="J50" s="135"/>
      <c r="K50" s="135"/>
      <c r="L50" s="135"/>
      <c r="M50" s="135"/>
      <c r="N50" s="135"/>
      <c r="O50" s="135"/>
      <c r="P50" s="135"/>
      <c r="Q50" s="135"/>
      <c r="R50" s="135"/>
      <c r="S50" s="135"/>
      <c r="T50" s="135"/>
      <c r="U50" s="135"/>
      <c r="V50" s="135"/>
      <c r="W50" s="135"/>
      <c r="X50" s="135"/>
      <c r="Y50" s="156"/>
    </row>
    <row r="51" spans="1:25" ht="19.95" customHeight="1">
      <c r="A51" s="15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56"/>
    </row>
    <row r="52" spans="1:25" ht="19.95" customHeight="1">
      <c r="A52" s="15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56"/>
    </row>
    <row r="53" spans="1:25" ht="19.95" customHeight="1">
      <c r="A53" s="15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56"/>
    </row>
    <row r="54" spans="1:25" ht="19.95" customHeight="1">
      <c r="A54" s="15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56"/>
    </row>
    <row r="55" spans="1:25" ht="19.95" customHeight="1">
      <c r="A55" s="15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56"/>
    </row>
    <row r="56" spans="1:25" ht="19.95" customHeight="1">
      <c r="A56" s="15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56"/>
    </row>
    <row r="57" spans="1:25" ht="19.95" customHeight="1">
      <c r="A57" s="15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56"/>
    </row>
    <row r="58" spans="1:25" ht="19.95" customHeight="1">
      <c r="A58" s="15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56"/>
    </row>
    <row r="59" spans="1:25" ht="19.95" customHeight="1">
      <c r="A59" s="15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56"/>
    </row>
    <row r="60" spans="1:25" ht="19.95" customHeight="1">
      <c r="A60" s="15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56"/>
    </row>
    <row r="61" spans="1:25" ht="19.95" customHeight="1">
      <c r="A61" s="15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56"/>
    </row>
    <row r="62" spans="1:25" ht="19.95" customHeight="1">
      <c r="A62" s="15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56"/>
    </row>
    <row r="63" spans="1:25" ht="19.95" customHeight="1">
      <c r="A63" s="15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56"/>
    </row>
    <row r="64" spans="1:25" ht="19.95" customHeight="1">
      <c r="A64" s="129"/>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1"/>
    </row>
    <row r="66" spans="1:25" ht="19.95" customHeight="1">
      <c r="A66" s="335" t="s">
        <v>149</v>
      </c>
      <c r="B66" s="336"/>
      <c r="C66" s="336"/>
      <c r="D66" s="336"/>
      <c r="E66" s="336"/>
      <c r="F66" s="336"/>
      <c r="G66" s="336"/>
      <c r="H66" s="336"/>
      <c r="I66" s="336"/>
      <c r="J66" s="336"/>
      <c r="K66" s="336"/>
      <c r="L66" s="336"/>
      <c r="M66" s="336"/>
      <c r="N66" s="336"/>
      <c r="O66" s="336"/>
      <c r="P66" s="336"/>
      <c r="Q66" s="336"/>
      <c r="R66" s="336"/>
      <c r="S66" s="336"/>
      <c r="T66" s="336"/>
      <c r="U66" s="336"/>
      <c r="V66" s="336"/>
      <c r="W66" s="336"/>
      <c r="X66" s="336"/>
      <c r="Y66" s="337"/>
    </row>
    <row r="67" spans="1:25" ht="19.95" customHeight="1">
      <c r="A67" s="338"/>
      <c r="B67" s="339"/>
      <c r="C67" s="339"/>
      <c r="D67" s="339"/>
      <c r="E67" s="339"/>
      <c r="F67" s="339"/>
      <c r="G67" s="339"/>
      <c r="H67" s="339"/>
      <c r="I67" s="339"/>
      <c r="J67" s="339"/>
      <c r="K67" s="339"/>
      <c r="L67" s="339"/>
      <c r="M67" s="339"/>
      <c r="N67" s="339"/>
      <c r="O67" s="339"/>
      <c r="P67" s="339"/>
      <c r="Q67" s="339"/>
      <c r="R67" s="339"/>
      <c r="S67" s="339"/>
      <c r="T67" s="339"/>
      <c r="U67" s="339"/>
      <c r="V67" s="339"/>
      <c r="W67" s="339"/>
      <c r="X67" s="339"/>
      <c r="Y67" s="340"/>
    </row>
    <row r="68" spans="1:25" ht="19.95" customHeight="1">
      <c r="A68" s="126"/>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8"/>
    </row>
    <row r="69" spans="1:25" ht="19.95" customHeight="1">
      <c r="A69" s="15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56"/>
    </row>
    <row r="70" spans="1:25" ht="19.95" customHeight="1">
      <c r="A70" s="15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56"/>
    </row>
    <row r="71" spans="1:25" ht="19.95" customHeight="1">
      <c r="A71" s="15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56"/>
    </row>
    <row r="72" spans="1:25" ht="19.95" customHeight="1">
      <c r="A72" s="15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56"/>
    </row>
    <row r="73" spans="1:25" ht="19.95" customHeight="1">
      <c r="A73" s="15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56"/>
    </row>
    <row r="74" spans="1:25" ht="19.95" customHeight="1">
      <c r="A74" s="15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56"/>
    </row>
    <row r="75" spans="1:25" ht="19.95" customHeight="1">
      <c r="A75" s="15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56"/>
    </row>
    <row r="76" spans="1:25" ht="19.95" customHeight="1">
      <c r="A76" s="15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56"/>
    </row>
    <row r="77" spans="1:25" ht="19.95" customHeight="1">
      <c r="A77" s="15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56"/>
    </row>
    <row r="78" spans="1:25" ht="19.95" customHeight="1">
      <c r="A78" s="15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56"/>
    </row>
    <row r="79" spans="1:25" ht="19.95" customHeight="1">
      <c r="A79" s="15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56"/>
    </row>
    <row r="80" spans="1:25" ht="19.95" customHeight="1">
      <c r="A80" s="15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56"/>
    </row>
    <row r="81" spans="1:25" ht="19.95" customHeight="1">
      <c r="A81" s="15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56"/>
    </row>
    <row r="82" spans="1:25" ht="19.95" customHeight="1">
      <c r="A82" s="15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56"/>
    </row>
    <row r="83" spans="1:25" ht="19.95" customHeight="1">
      <c r="A83" s="129"/>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1"/>
    </row>
  </sheetData>
  <mergeCells count="6">
    <mergeCell ref="A47:Y48"/>
    <mergeCell ref="A66:Y67"/>
    <mergeCell ref="A6:P6"/>
    <mergeCell ref="A7:G7"/>
    <mergeCell ref="A9:Y10"/>
    <mergeCell ref="A27:Y28"/>
  </mergeCells>
  <phoneticPr fontId="27"/>
  <conditionalFormatting sqref="Q6">
    <cfRule type="containsBlanks" dxfId="0" priority="1">
      <formula>LEN(TRIM(Q6))=0</formula>
    </cfRule>
  </conditionalFormatting>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rowBreaks count="1" manualBreakCount="1">
    <brk id="42"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Z41"/>
  <sheetViews>
    <sheetView showGridLines="0" showZeros="0" view="pageBreakPreview" zoomScaleNormal="100" zoomScaleSheetLayoutView="100" workbookViewId="0"/>
  </sheetViews>
  <sheetFormatPr defaultColWidth="8.796875" defaultRowHeight="19.95" customHeight="1"/>
  <cols>
    <col min="1" max="25" width="3.69921875" customWidth="1"/>
    <col min="26" max="26" width="4.59765625" customWidth="1"/>
  </cols>
  <sheetData>
    <row r="1" spans="1:26" s="13" customFormat="1" ht="19.95" customHeight="1">
      <c r="A1" s="120"/>
      <c r="E1" s="144"/>
      <c r="F1" s="344"/>
      <c r="G1" s="344"/>
      <c r="I1" s="119"/>
      <c r="S1" s="136" t="s">
        <v>132</v>
      </c>
      <c r="U1" s="124"/>
      <c r="V1" s="124"/>
      <c r="W1" s="124"/>
      <c r="X1" s="124"/>
      <c r="Y1" s="137">
        <f>鑑!$H$70</f>
        <v>0</v>
      </c>
    </row>
    <row r="2" spans="1:26" s="13" customFormat="1" ht="19.95" customHeight="1">
      <c r="A2" s="13" t="s">
        <v>47</v>
      </c>
      <c r="B2" s="147"/>
      <c r="E2" s="144"/>
      <c r="F2" s="540"/>
      <c r="G2" s="540"/>
      <c r="H2" s="153"/>
      <c r="S2" s="136" t="s">
        <v>133</v>
      </c>
      <c r="U2" s="138"/>
      <c r="V2" s="138"/>
      <c r="W2" s="138"/>
      <c r="X2" s="138"/>
      <c r="Y2" s="139" t="str">
        <f>(鑑!$I$24&amp;"養成科")</f>
        <v>養成科</v>
      </c>
    </row>
    <row r="3" spans="1:26" s="13" customFormat="1" ht="19.95" customHeight="1">
      <c r="A3" s="105"/>
      <c r="B3" s="105"/>
      <c r="C3" s="105"/>
      <c r="D3" s="105"/>
      <c r="E3" s="105"/>
      <c r="F3" s="105"/>
      <c r="G3" s="105"/>
      <c r="H3" s="17"/>
      <c r="I3" s="11"/>
    </row>
    <row r="4" spans="1:26" s="105" customFormat="1" ht="19.95" customHeight="1">
      <c r="A4" s="49" t="s">
        <v>198</v>
      </c>
      <c r="B4" s="49"/>
      <c r="C4" s="49"/>
      <c r="D4" s="49"/>
      <c r="E4" s="49"/>
      <c r="F4" s="49"/>
      <c r="G4" s="49"/>
      <c r="H4" s="49"/>
      <c r="I4" s="49"/>
      <c r="J4" s="49"/>
      <c r="K4" s="49"/>
      <c r="L4" s="49"/>
      <c r="M4" s="49"/>
      <c r="N4" s="49"/>
      <c r="O4" s="49"/>
      <c r="P4" s="49"/>
      <c r="Q4" s="49"/>
      <c r="R4" s="49"/>
      <c r="S4" s="49"/>
      <c r="T4" s="49"/>
      <c r="U4" s="49"/>
      <c r="V4" s="49"/>
      <c r="W4" s="49"/>
      <c r="X4" s="49"/>
      <c r="Y4" s="49"/>
      <c r="Z4" s="49"/>
    </row>
    <row r="5" spans="1:26" s="13" customFormat="1" ht="19.95" customHeight="1">
      <c r="A5" s="147"/>
      <c r="B5" s="147"/>
    </row>
    <row r="6" spans="1:26" s="118" customFormat="1" ht="19.95" customHeight="1">
      <c r="A6" s="329"/>
      <c r="B6" s="331"/>
      <c r="C6" s="329" t="s">
        <v>107</v>
      </c>
      <c r="D6" s="330"/>
      <c r="E6" s="330"/>
      <c r="F6" s="330"/>
      <c r="G6" s="330"/>
      <c r="H6" s="331"/>
      <c r="I6" s="329" t="s">
        <v>48</v>
      </c>
      <c r="J6" s="330"/>
      <c r="K6" s="330"/>
      <c r="L6" s="330"/>
      <c r="M6" s="330"/>
      <c r="N6" s="330"/>
      <c r="O6" s="330"/>
      <c r="P6" s="331"/>
      <c r="Q6" s="329" t="s">
        <v>108</v>
      </c>
      <c r="R6" s="331"/>
      <c r="S6" s="329" t="s">
        <v>109</v>
      </c>
      <c r="T6" s="330"/>
      <c r="U6" s="330"/>
      <c r="V6" s="330"/>
      <c r="W6" s="331"/>
      <c r="X6" s="329" t="s">
        <v>110</v>
      </c>
      <c r="Y6" s="331"/>
    </row>
    <row r="7" spans="1:26" s="118" customFormat="1" ht="19.95" customHeight="1">
      <c r="A7" s="332"/>
      <c r="B7" s="334"/>
      <c r="C7" s="332"/>
      <c r="D7" s="333"/>
      <c r="E7" s="333"/>
      <c r="F7" s="333"/>
      <c r="G7" s="333"/>
      <c r="H7" s="334"/>
      <c r="I7" s="332"/>
      <c r="J7" s="333"/>
      <c r="K7" s="333"/>
      <c r="L7" s="333"/>
      <c r="M7" s="333"/>
      <c r="N7" s="333"/>
      <c r="O7" s="333"/>
      <c r="P7" s="334"/>
      <c r="Q7" s="332"/>
      <c r="R7" s="334"/>
      <c r="S7" s="332"/>
      <c r="T7" s="333"/>
      <c r="U7" s="333"/>
      <c r="V7" s="333"/>
      <c r="W7" s="334"/>
      <c r="X7" s="332"/>
      <c r="Y7" s="334"/>
    </row>
    <row r="8" spans="1:26" ht="19.95" customHeight="1">
      <c r="A8" s="490">
        <v>1</v>
      </c>
      <c r="B8" s="491"/>
      <c r="C8" s="490"/>
      <c r="D8" s="541"/>
      <c r="E8" s="541"/>
      <c r="F8" s="541"/>
      <c r="G8" s="541"/>
      <c r="H8" s="491"/>
      <c r="I8" s="449"/>
      <c r="J8" s="450"/>
      <c r="K8" s="450"/>
      <c r="L8" s="450"/>
      <c r="M8" s="450"/>
      <c r="N8" s="450"/>
      <c r="O8" s="450"/>
      <c r="P8" s="451"/>
      <c r="Q8" s="543"/>
      <c r="R8" s="544"/>
      <c r="S8" s="449"/>
      <c r="T8" s="450"/>
      <c r="U8" s="450"/>
      <c r="V8" s="450"/>
      <c r="W8" s="451"/>
      <c r="X8" s="543"/>
      <c r="Y8" s="544"/>
    </row>
    <row r="9" spans="1:26" ht="19.95" customHeight="1">
      <c r="A9" s="494"/>
      <c r="B9" s="495"/>
      <c r="C9" s="494"/>
      <c r="D9" s="542"/>
      <c r="E9" s="542"/>
      <c r="F9" s="542"/>
      <c r="G9" s="542"/>
      <c r="H9" s="495"/>
      <c r="I9" s="523"/>
      <c r="J9" s="524"/>
      <c r="K9" s="524"/>
      <c r="L9" s="524"/>
      <c r="M9" s="524"/>
      <c r="N9" s="524"/>
      <c r="O9" s="524"/>
      <c r="P9" s="525"/>
      <c r="Q9" s="545"/>
      <c r="R9" s="546"/>
      <c r="S9" s="523"/>
      <c r="T9" s="524"/>
      <c r="U9" s="524"/>
      <c r="V9" s="524"/>
      <c r="W9" s="525"/>
      <c r="X9" s="545"/>
      <c r="Y9" s="546"/>
    </row>
    <row r="10" spans="1:26" ht="19.95" customHeight="1">
      <c r="A10" s="490">
        <v>2</v>
      </c>
      <c r="B10" s="491"/>
      <c r="C10" s="490"/>
      <c r="D10" s="541"/>
      <c r="E10" s="541"/>
      <c r="F10" s="541"/>
      <c r="G10" s="541"/>
      <c r="H10" s="491"/>
      <c r="I10" s="449"/>
      <c r="J10" s="450"/>
      <c r="K10" s="450"/>
      <c r="L10" s="450"/>
      <c r="M10" s="450"/>
      <c r="N10" s="450"/>
      <c r="O10" s="450"/>
      <c r="P10" s="451"/>
      <c r="Q10" s="543"/>
      <c r="R10" s="544"/>
      <c r="S10" s="449"/>
      <c r="T10" s="450"/>
      <c r="U10" s="450"/>
      <c r="V10" s="450"/>
      <c r="W10" s="451"/>
      <c r="X10" s="543"/>
      <c r="Y10" s="544"/>
    </row>
    <row r="11" spans="1:26" ht="19.95" customHeight="1">
      <c r="A11" s="494"/>
      <c r="B11" s="495"/>
      <c r="C11" s="494"/>
      <c r="D11" s="542"/>
      <c r="E11" s="542"/>
      <c r="F11" s="542"/>
      <c r="G11" s="542"/>
      <c r="H11" s="495"/>
      <c r="I11" s="523"/>
      <c r="J11" s="524"/>
      <c r="K11" s="524"/>
      <c r="L11" s="524"/>
      <c r="M11" s="524"/>
      <c r="N11" s="524"/>
      <c r="O11" s="524"/>
      <c r="P11" s="525"/>
      <c r="Q11" s="545"/>
      <c r="R11" s="546"/>
      <c r="S11" s="523"/>
      <c r="T11" s="524"/>
      <c r="U11" s="524"/>
      <c r="V11" s="524"/>
      <c r="W11" s="525"/>
      <c r="X11" s="545"/>
      <c r="Y11" s="546"/>
    </row>
    <row r="12" spans="1:26" ht="19.95" customHeight="1">
      <c r="A12" s="490">
        <v>3</v>
      </c>
      <c r="B12" s="491"/>
      <c r="C12" s="490"/>
      <c r="D12" s="541"/>
      <c r="E12" s="541"/>
      <c r="F12" s="541"/>
      <c r="G12" s="541"/>
      <c r="H12" s="491"/>
      <c r="I12" s="449"/>
      <c r="J12" s="450"/>
      <c r="K12" s="450"/>
      <c r="L12" s="450"/>
      <c r="M12" s="450"/>
      <c r="N12" s="450"/>
      <c r="O12" s="450"/>
      <c r="P12" s="451"/>
      <c r="Q12" s="543"/>
      <c r="R12" s="544"/>
      <c r="S12" s="449"/>
      <c r="T12" s="450"/>
      <c r="U12" s="450"/>
      <c r="V12" s="450"/>
      <c r="W12" s="451"/>
      <c r="X12" s="543"/>
      <c r="Y12" s="544"/>
    </row>
    <row r="13" spans="1:26" ht="19.95" customHeight="1">
      <c r="A13" s="494"/>
      <c r="B13" s="495"/>
      <c r="C13" s="494"/>
      <c r="D13" s="542"/>
      <c r="E13" s="542"/>
      <c r="F13" s="542"/>
      <c r="G13" s="542"/>
      <c r="H13" s="495"/>
      <c r="I13" s="523"/>
      <c r="J13" s="524"/>
      <c r="K13" s="524"/>
      <c r="L13" s="524"/>
      <c r="M13" s="524"/>
      <c r="N13" s="524"/>
      <c r="O13" s="524"/>
      <c r="P13" s="525"/>
      <c r="Q13" s="545"/>
      <c r="R13" s="546"/>
      <c r="S13" s="523"/>
      <c r="T13" s="524"/>
      <c r="U13" s="524"/>
      <c r="V13" s="524"/>
      <c r="W13" s="525"/>
      <c r="X13" s="545"/>
      <c r="Y13" s="546"/>
    </row>
    <row r="14" spans="1:26" ht="19.95" customHeight="1">
      <c r="A14" s="490">
        <v>4</v>
      </c>
      <c r="B14" s="491"/>
      <c r="C14" s="490"/>
      <c r="D14" s="541"/>
      <c r="E14" s="541"/>
      <c r="F14" s="541"/>
      <c r="G14" s="541"/>
      <c r="H14" s="491"/>
      <c r="I14" s="449"/>
      <c r="J14" s="450"/>
      <c r="K14" s="450"/>
      <c r="L14" s="450"/>
      <c r="M14" s="450"/>
      <c r="N14" s="450"/>
      <c r="O14" s="450"/>
      <c r="P14" s="451"/>
      <c r="Q14" s="543"/>
      <c r="R14" s="544"/>
      <c r="S14" s="449"/>
      <c r="T14" s="450"/>
      <c r="U14" s="450"/>
      <c r="V14" s="450"/>
      <c r="W14" s="451"/>
      <c r="X14" s="543"/>
      <c r="Y14" s="544"/>
    </row>
    <row r="15" spans="1:26" ht="19.95" customHeight="1">
      <c r="A15" s="494"/>
      <c r="B15" s="495"/>
      <c r="C15" s="494"/>
      <c r="D15" s="542"/>
      <c r="E15" s="542"/>
      <c r="F15" s="542"/>
      <c r="G15" s="542"/>
      <c r="H15" s="495"/>
      <c r="I15" s="523"/>
      <c r="J15" s="524"/>
      <c r="K15" s="524"/>
      <c r="L15" s="524"/>
      <c r="M15" s="524"/>
      <c r="N15" s="524"/>
      <c r="O15" s="524"/>
      <c r="P15" s="525"/>
      <c r="Q15" s="545"/>
      <c r="R15" s="546"/>
      <c r="S15" s="523"/>
      <c r="T15" s="524"/>
      <c r="U15" s="524"/>
      <c r="V15" s="524"/>
      <c r="W15" s="525"/>
      <c r="X15" s="545"/>
      <c r="Y15" s="546"/>
    </row>
    <row r="16" spans="1:26" ht="19.95" customHeight="1">
      <c r="A16" s="490">
        <v>5</v>
      </c>
      <c r="B16" s="491"/>
      <c r="C16" s="490"/>
      <c r="D16" s="541"/>
      <c r="E16" s="541"/>
      <c r="F16" s="541"/>
      <c r="G16" s="541"/>
      <c r="H16" s="491"/>
      <c r="I16" s="449"/>
      <c r="J16" s="450"/>
      <c r="K16" s="450"/>
      <c r="L16" s="450"/>
      <c r="M16" s="450"/>
      <c r="N16" s="450"/>
      <c r="O16" s="450"/>
      <c r="P16" s="451"/>
      <c r="Q16" s="543"/>
      <c r="R16" s="544"/>
      <c r="S16" s="449"/>
      <c r="T16" s="450"/>
      <c r="U16" s="450"/>
      <c r="V16" s="450"/>
      <c r="W16" s="451"/>
      <c r="X16" s="543"/>
      <c r="Y16" s="544"/>
    </row>
    <row r="17" spans="1:25" ht="19.95" customHeight="1">
      <c r="A17" s="494"/>
      <c r="B17" s="495"/>
      <c r="C17" s="494"/>
      <c r="D17" s="542"/>
      <c r="E17" s="542"/>
      <c r="F17" s="542"/>
      <c r="G17" s="542"/>
      <c r="H17" s="495"/>
      <c r="I17" s="523"/>
      <c r="J17" s="524"/>
      <c r="K17" s="524"/>
      <c r="L17" s="524"/>
      <c r="M17" s="524"/>
      <c r="N17" s="524"/>
      <c r="O17" s="524"/>
      <c r="P17" s="525"/>
      <c r="Q17" s="545"/>
      <c r="R17" s="546"/>
      <c r="S17" s="523"/>
      <c r="T17" s="524"/>
      <c r="U17" s="524"/>
      <c r="V17" s="524"/>
      <c r="W17" s="525"/>
      <c r="X17" s="545"/>
      <c r="Y17" s="546"/>
    </row>
    <row r="18" spans="1:25" ht="19.95" customHeight="1">
      <c r="A18" s="490">
        <v>6</v>
      </c>
      <c r="B18" s="491"/>
      <c r="C18" s="490"/>
      <c r="D18" s="541"/>
      <c r="E18" s="541"/>
      <c r="F18" s="541"/>
      <c r="G18" s="541"/>
      <c r="H18" s="491"/>
      <c r="I18" s="449"/>
      <c r="J18" s="450"/>
      <c r="K18" s="450"/>
      <c r="L18" s="450"/>
      <c r="M18" s="450"/>
      <c r="N18" s="450"/>
      <c r="O18" s="450"/>
      <c r="P18" s="451"/>
      <c r="Q18" s="543"/>
      <c r="R18" s="544"/>
      <c r="S18" s="449"/>
      <c r="T18" s="450"/>
      <c r="U18" s="450"/>
      <c r="V18" s="450"/>
      <c r="W18" s="451"/>
      <c r="X18" s="543"/>
      <c r="Y18" s="544"/>
    </row>
    <row r="19" spans="1:25" ht="19.95" customHeight="1">
      <c r="A19" s="494"/>
      <c r="B19" s="495"/>
      <c r="C19" s="494"/>
      <c r="D19" s="542"/>
      <c r="E19" s="542"/>
      <c r="F19" s="542"/>
      <c r="G19" s="542"/>
      <c r="H19" s="495"/>
      <c r="I19" s="523"/>
      <c r="J19" s="524"/>
      <c r="K19" s="524"/>
      <c r="L19" s="524"/>
      <c r="M19" s="524"/>
      <c r="N19" s="524"/>
      <c r="O19" s="524"/>
      <c r="P19" s="525"/>
      <c r="Q19" s="545"/>
      <c r="R19" s="546"/>
      <c r="S19" s="523"/>
      <c r="T19" s="524"/>
      <c r="U19" s="524"/>
      <c r="V19" s="524"/>
      <c r="W19" s="525"/>
      <c r="X19" s="545"/>
      <c r="Y19" s="546"/>
    </row>
    <row r="20" spans="1:25" ht="19.95" customHeight="1">
      <c r="A20" s="490">
        <v>7</v>
      </c>
      <c r="B20" s="491"/>
      <c r="C20" s="490"/>
      <c r="D20" s="541"/>
      <c r="E20" s="541"/>
      <c r="F20" s="541"/>
      <c r="G20" s="541"/>
      <c r="H20" s="491"/>
      <c r="I20" s="449"/>
      <c r="J20" s="450"/>
      <c r="K20" s="450"/>
      <c r="L20" s="450"/>
      <c r="M20" s="450"/>
      <c r="N20" s="450"/>
      <c r="O20" s="450"/>
      <c r="P20" s="451"/>
      <c r="Q20" s="543"/>
      <c r="R20" s="544"/>
      <c r="S20" s="449"/>
      <c r="T20" s="450"/>
      <c r="U20" s="450"/>
      <c r="V20" s="450"/>
      <c r="W20" s="451"/>
      <c r="X20" s="543"/>
      <c r="Y20" s="544"/>
    </row>
    <row r="21" spans="1:25" ht="19.95" customHeight="1">
      <c r="A21" s="494"/>
      <c r="B21" s="495"/>
      <c r="C21" s="494"/>
      <c r="D21" s="542"/>
      <c r="E21" s="542"/>
      <c r="F21" s="542"/>
      <c r="G21" s="542"/>
      <c r="H21" s="495"/>
      <c r="I21" s="523"/>
      <c r="J21" s="524"/>
      <c r="K21" s="524"/>
      <c r="L21" s="524"/>
      <c r="M21" s="524"/>
      <c r="N21" s="524"/>
      <c r="O21" s="524"/>
      <c r="P21" s="525"/>
      <c r="Q21" s="545"/>
      <c r="R21" s="546"/>
      <c r="S21" s="523"/>
      <c r="T21" s="524"/>
      <c r="U21" s="524"/>
      <c r="V21" s="524"/>
      <c r="W21" s="525"/>
      <c r="X21" s="545"/>
      <c r="Y21" s="546"/>
    </row>
    <row r="22" spans="1:25" ht="19.95" customHeight="1">
      <c r="A22" s="490">
        <v>8</v>
      </c>
      <c r="B22" s="491"/>
      <c r="C22" s="490"/>
      <c r="D22" s="541"/>
      <c r="E22" s="541"/>
      <c r="F22" s="541"/>
      <c r="G22" s="541"/>
      <c r="H22" s="491"/>
      <c r="I22" s="449"/>
      <c r="J22" s="450"/>
      <c r="K22" s="450"/>
      <c r="L22" s="450"/>
      <c r="M22" s="450"/>
      <c r="N22" s="450"/>
      <c r="O22" s="450"/>
      <c r="P22" s="451"/>
      <c r="Q22" s="543"/>
      <c r="R22" s="544"/>
      <c r="S22" s="449"/>
      <c r="T22" s="450"/>
      <c r="U22" s="450"/>
      <c r="V22" s="450"/>
      <c r="W22" s="451"/>
      <c r="X22" s="543"/>
      <c r="Y22" s="544"/>
    </row>
    <row r="23" spans="1:25" ht="19.8" customHeight="1">
      <c r="A23" s="494"/>
      <c r="B23" s="495"/>
      <c r="C23" s="494"/>
      <c r="D23" s="542"/>
      <c r="E23" s="542"/>
      <c r="F23" s="542"/>
      <c r="G23" s="542"/>
      <c r="H23" s="495"/>
      <c r="I23" s="523"/>
      <c r="J23" s="524"/>
      <c r="K23" s="524"/>
      <c r="L23" s="524"/>
      <c r="M23" s="524"/>
      <c r="N23" s="524"/>
      <c r="O23" s="524"/>
      <c r="P23" s="525"/>
      <c r="Q23" s="545"/>
      <c r="R23" s="546"/>
      <c r="S23" s="523"/>
      <c r="T23" s="524"/>
      <c r="U23" s="524"/>
      <c r="V23" s="524"/>
      <c r="W23" s="525"/>
      <c r="X23" s="545"/>
      <c r="Y23" s="546"/>
    </row>
    <row r="24" spans="1:25" ht="19.95" customHeight="1">
      <c r="A24" s="490">
        <v>9</v>
      </c>
      <c r="B24" s="491"/>
      <c r="C24" s="490"/>
      <c r="D24" s="541"/>
      <c r="E24" s="541"/>
      <c r="F24" s="541"/>
      <c r="G24" s="541"/>
      <c r="H24" s="491"/>
      <c r="I24" s="449"/>
      <c r="J24" s="450"/>
      <c r="K24" s="450"/>
      <c r="L24" s="450"/>
      <c r="M24" s="450"/>
      <c r="N24" s="450"/>
      <c r="O24" s="450"/>
      <c r="P24" s="451"/>
      <c r="Q24" s="543"/>
      <c r="R24" s="544"/>
      <c r="S24" s="449"/>
      <c r="T24" s="450"/>
      <c r="U24" s="450"/>
      <c r="V24" s="450"/>
      <c r="W24" s="451"/>
      <c r="X24" s="543"/>
      <c r="Y24" s="544"/>
    </row>
    <row r="25" spans="1:25" ht="19.95" customHeight="1">
      <c r="A25" s="494"/>
      <c r="B25" s="495"/>
      <c r="C25" s="494"/>
      <c r="D25" s="542"/>
      <c r="E25" s="542"/>
      <c r="F25" s="542"/>
      <c r="G25" s="542"/>
      <c r="H25" s="495"/>
      <c r="I25" s="523"/>
      <c r="J25" s="524"/>
      <c r="K25" s="524"/>
      <c r="L25" s="524"/>
      <c r="M25" s="524"/>
      <c r="N25" s="524"/>
      <c r="O25" s="524"/>
      <c r="P25" s="525"/>
      <c r="Q25" s="545"/>
      <c r="R25" s="546"/>
      <c r="S25" s="523"/>
      <c r="T25" s="524"/>
      <c r="U25" s="524"/>
      <c r="V25" s="524"/>
      <c r="W25" s="525"/>
      <c r="X25" s="545"/>
      <c r="Y25" s="546"/>
    </row>
    <row r="26" spans="1:25" ht="19.95" customHeight="1">
      <c r="A26" s="490">
        <v>10</v>
      </c>
      <c r="B26" s="491"/>
      <c r="C26" s="490"/>
      <c r="D26" s="541"/>
      <c r="E26" s="541"/>
      <c r="F26" s="541"/>
      <c r="G26" s="541"/>
      <c r="H26" s="491"/>
      <c r="I26" s="449"/>
      <c r="J26" s="450"/>
      <c r="K26" s="450"/>
      <c r="L26" s="450"/>
      <c r="M26" s="450"/>
      <c r="N26" s="450"/>
      <c r="O26" s="450"/>
      <c r="P26" s="451"/>
      <c r="Q26" s="543"/>
      <c r="R26" s="544"/>
      <c r="S26" s="449"/>
      <c r="T26" s="450"/>
      <c r="U26" s="450"/>
      <c r="V26" s="450"/>
      <c r="W26" s="451"/>
      <c r="X26" s="543"/>
      <c r="Y26" s="544"/>
    </row>
    <row r="27" spans="1:25" ht="19.95" customHeight="1">
      <c r="A27" s="494"/>
      <c r="B27" s="495"/>
      <c r="C27" s="494"/>
      <c r="D27" s="542"/>
      <c r="E27" s="542"/>
      <c r="F27" s="542"/>
      <c r="G27" s="542"/>
      <c r="H27" s="495"/>
      <c r="I27" s="523"/>
      <c r="J27" s="524"/>
      <c r="K27" s="524"/>
      <c r="L27" s="524"/>
      <c r="M27" s="524"/>
      <c r="N27" s="524"/>
      <c r="O27" s="524"/>
      <c r="P27" s="525"/>
      <c r="Q27" s="545"/>
      <c r="R27" s="546"/>
      <c r="S27" s="523"/>
      <c r="T27" s="524"/>
      <c r="U27" s="524"/>
      <c r="V27" s="524"/>
      <c r="W27" s="525"/>
      <c r="X27" s="545"/>
      <c r="Y27" s="546"/>
    </row>
    <row r="28" spans="1:25" ht="19.95" customHeight="1">
      <c r="A28" s="490">
        <v>11</v>
      </c>
      <c r="B28" s="491"/>
      <c r="C28" s="490"/>
      <c r="D28" s="541"/>
      <c r="E28" s="541"/>
      <c r="F28" s="541"/>
      <c r="G28" s="541"/>
      <c r="H28" s="491"/>
      <c r="I28" s="449"/>
      <c r="J28" s="450"/>
      <c r="K28" s="450"/>
      <c r="L28" s="450"/>
      <c r="M28" s="450"/>
      <c r="N28" s="450"/>
      <c r="O28" s="450"/>
      <c r="P28" s="451"/>
      <c r="Q28" s="543"/>
      <c r="R28" s="544"/>
      <c r="S28" s="449"/>
      <c r="T28" s="450"/>
      <c r="U28" s="450"/>
      <c r="V28" s="450"/>
      <c r="W28" s="451"/>
      <c r="X28" s="543"/>
      <c r="Y28" s="544"/>
    </row>
    <row r="29" spans="1:25" ht="19.95" customHeight="1">
      <c r="A29" s="494"/>
      <c r="B29" s="495"/>
      <c r="C29" s="494"/>
      <c r="D29" s="542"/>
      <c r="E29" s="542"/>
      <c r="F29" s="542"/>
      <c r="G29" s="542"/>
      <c r="H29" s="495"/>
      <c r="I29" s="523"/>
      <c r="J29" s="524"/>
      <c r="K29" s="524"/>
      <c r="L29" s="524"/>
      <c r="M29" s="524"/>
      <c r="N29" s="524"/>
      <c r="O29" s="524"/>
      <c r="P29" s="525"/>
      <c r="Q29" s="545"/>
      <c r="R29" s="546"/>
      <c r="S29" s="523"/>
      <c r="T29" s="524"/>
      <c r="U29" s="524"/>
      <c r="V29" s="524"/>
      <c r="W29" s="525"/>
      <c r="X29" s="545"/>
      <c r="Y29" s="546"/>
    </row>
    <row r="30" spans="1:25" ht="19.95" customHeight="1">
      <c r="A30" s="490">
        <v>12</v>
      </c>
      <c r="B30" s="491"/>
      <c r="C30" s="490"/>
      <c r="D30" s="541"/>
      <c r="E30" s="541"/>
      <c r="F30" s="541"/>
      <c r="G30" s="541"/>
      <c r="H30" s="491"/>
      <c r="I30" s="449"/>
      <c r="J30" s="450"/>
      <c r="K30" s="450"/>
      <c r="L30" s="450"/>
      <c r="M30" s="450"/>
      <c r="N30" s="450"/>
      <c r="O30" s="450"/>
      <c r="P30" s="451"/>
      <c r="Q30" s="543"/>
      <c r="R30" s="544"/>
      <c r="S30" s="449"/>
      <c r="T30" s="450"/>
      <c r="U30" s="450"/>
      <c r="V30" s="450"/>
      <c r="W30" s="451"/>
      <c r="X30" s="543"/>
      <c r="Y30" s="544"/>
    </row>
    <row r="31" spans="1:25" ht="19.95" customHeight="1">
      <c r="A31" s="494"/>
      <c r="B31" s="495"/>
      <c r="C31" s="494"/>
      <c r="D31" s="542"/>
      <c r="E31" s="542"/>
      <c r="F31" s="542"/>
      <c r="G31" s="542"/>
      <c r="H31" s="495"/>
      <c r="I31" s="523"/>
      <c r="J31" s="524"/>
      <c r="K31" s="524"/>
      <c r="L31" s="524"/>
      <c r="M31" s="524"/>
      <c r="N31" s="524"/>
      <c r="O31" s="524"/>
      <c r="P31" s="525"/>
      <c r="Q31" s="545"/>
      <c r="R31" s="546"/>
      <c r="S31" s="523"/>
      <c r="T31" s="524"/>
      <c r="U31" s="524"/>
      <c r="V31" s="524"/>
      <c r="W31" s="525"/>
      <c r="X31" s="545"/>
      <c r="Y31" s="546"/>
    </row>
    <row r="32" spans="1:25" ht="19.95" customHeight="1">
      <c r="A32" s="490">
        <v>13</v>
      </c>
      <c r="B32" s="491"/>
      <c r="C32" s="490"/>
      <c r="D32" s="541"/>
      <c r="E32" s="541"/>
      <c r="F32" s="541"/>
      <c r="G32" s="541"/>
      <c r="H32" s="491"/>
      <c r="I32" s="449"/>
      <c r="J32" s="450"/>
      <c r="K32" s="450"/>
      <c r="L32" s="450"/>
      <c r="M32" s="450"/>
      <c r="N32" s="450"/>
      <c r="O32" s="450"/>
      <c r="P32" s="451"/>
      <c r="Q32" s="543"/>
      <c r="R32" s="544"/>
      <c r="S32" s="449"/>
      <c r="T32" s="450"/>
      <c r="U32" s="450"/>
      <c r="V32" s="450"/>
      <c r="W32" s="451"/>
      <c r="X32" s="543"/>
      <c r="Y32" s="544"/>
    </row>
    <row r="33" spans="1:25" ht="19.95" customHeight="1">
      <c r="A33" s="494"/>
      <c r="B33" s="495"/>
      <c r="C33" s="494"/>
      <c r="D33" s="542"/>
      <c r="E33" s="542"/>
      <c r="F33" s="542"/>
      <c r="G33" s="542"/>
      <c r="H33" s="495"/>
      <c r="I33" s="523"/>
      <c r="J33" s="524"/>
      <c r="K33" s="524"/>
      <c r="L33" s="524"/>
      <c r="M33" s="524"/>
      <c r="N33" s="524"/>
      <c r="O33" s="524"/>
      <c r="P33" s="525"/>
      <c r="Q33" s="545"/>
      <c r="R33" s="546"/>
      <c r="S33" s="523"/>
      <c r="T33" s="524"/>
      <c r="U33" s="524"/>
      <c r="V33" s="524"/>
      <c r="W33" s="525"/>
      <c r="X33" s="545"/>
      <c r="Y33" s="546"/>
    </row>
    <row r="34" spans="1:25" ht="19.95" customHeight="1">
      <c r="A34" s="490">
        <v>14</v>
      </c>
      <c r="B34" s="491"/>
      <c r="C34" s="490"/>
      <c r="D34" s="541"/>
      <c r="E34" s="541"/>
      <c r="F34" s="541"/>
      <c r="G34" s="541"/>
      <c r="H34" s="491"/>
      <c r="I34" s="449"/>
      <c r="J34" s="450"/>
      <c r="K34" s="450"/>
      <c r="L34" s="450"/>
      <c r="M34" s="450"/>
      <c r="N34" s="450"/>
      <c r="O34" s="450"/>
      <c r="P34" s="451"/>
      <c r="Q34" s="543"/>
      <c r="R34" s="544"/>
      <c r="S34" s="449"/>
      <c r="T34" s="450"/>
      <c r="U34" s="450"/>
      <c r="V34" s="450"/>
      <c r="W34" s="451"/>
      <c r="X34" s="543"/>
      <c r="Y34" s="544"/>
    </row>
    <row r="35" spans="1:25" ht="19.95" customHeight="1">
      <c r="A35" s="494"/>
      <c r="B35" s="495"/>
      <c r="C35" s="494"/>
      <c r="D35" s="542"/>
      <c r="E35" s="542"/>
      <c r="F35" s="542"/>
      <c r="G35" s="542"/>
      <c r="H35" s="495"/>
      <c r="I35" s="523"/>
      <c r="J35" s="524"/>
      <c r="K35" s="524"/>
      <c r="L35" s="524"/>
      <c r="M35" s="524"/>
      <c r="N35" s="524"/>
      <c r="O35" s="524"/>
      <c r="P35" s="525"/>
      <c r="Q35" s="545"/>
      <c r="R35" s="546"/>
      <c r="S35" s="523"/>
      <c r="T35" s="524"/>
      <c r="U35" s="524"/>
      <c r="V35" s="524"/>
      <c r="W35" s="525"/>
      <c r="X35" s="545"/>
      <c r="Y35" s="546"/>
    </row>
    <row r="36" spans="1:25" ht="19.95" customHeight="1">
      <c r="A36" s="490">
        <v>15</v>
      </c>
      <c r="B36" s="491"/>
      <c r="C36" s="490"/>
      <c r="D36" s="541"/>
      <c r="E36" s="541"/>
      <c r="F36" s="541"/>
      <c r="G36" s="541"/>
      <c r="H36" s="491"/>
      <c r="I36" s="449"/>
      <c r="J36" s="450"/>
      <c r="K36" s="450"/>
      <c r="L36" s="450"/>
      <c r="M36" s="450"/>
      <c r="N36" s="450"/>
      <c r="O36" s="450"/>
      <c r="P36" s="451"/>
      <c r="Q36" s="543"/>
      <c r="R36" s="544"/>
      <c r="S36" s="449"/>
      <c r="T36" s="450"/>
      <c r="U36" s="450"/>
      <c r="V36" s="450"/>
      <c r="W36" s="451"/>
      <c r="X36" s="543"/>
      <c r="Y36" s="544"/>
    </row>
    <row r="37" spans="1:25" ht="19.95" customHeight="1">
      <c r="A37" s="494"/>
      <c r="B37" s="495"/>
      <c r="C37" s="494"/>
      <c r="D37" s="542"/>
      <c r="E37" s="542"/>
      <c r="F37" s="542"/>
      <c r="G37" s="542"/>
      <c r="H37" s="495"/>
      <c r="I37" s="523"/>
      <c r="J37" s="524"/>
      <c r="K37" s="524"/>
      <c r="L37" s="524"/>
      <c r="M37" s="524"/>
      <c r="N37" s="524"/>
      <c r="O37" s="524"/>
      <c r="P37" s="525"/>
      <c r="Q37" s="545"/>
      <c r="R37" s="546"/>
      <c r="S37" s="523"/>
      <c r="T37" s="524"/>
      <c r="U37" s="524"/>
      <c r="V37" s="524"/>
      <c r="W37" s="525"/>
      <c r="X37" s="545"/>
      <c r="Y37" s="546"/>
    </row>
    <row r="38" spans="1:25" ht="19.95" customHeight="1">
      <c r="A38" s="490">
        <v>16</v>
      </c>
      <c r="B38" s="491"/>
      <c r="C38" s="490"/>
      <c r="D38" s="541"/>
      <c r="E38" s="541"/>
      <c r="F38" s="541"/>
      <c r="G38" s="541"/>
      <c r="H38" s="491"/>
      <c r="I38" s="449"/>
      <c r="J38" s="450"/>
      <c r="K38" s="450"/>
      <c r="L38" s="450"/>
      <c r="M38" s="450"/>
      <c r="N38" s="450"/>
      <c r="O38" s="450"/>
      <c r="P38" s="451"/>
      <c r="Q38" s="543"/>
      <c r="R38" s="544"/>
      <c r="S38" s="449"/>
      <c r="T38" s="450"/>
      <c r="U38" s="450"/>
      <c r="V38" s="450"/>
      <c r="W38" s="451"/>
      <c r="X38" s="543"/>
      <c r="Y38" s="544"/>
    </row>
    <row r="39" spans="1:25" ht="19.95" customHeight="1">
      <c r="A39" s="494"/>
      <c r="B39" s="495"/>
      <c r="C39" s="494"/>
      <c r="D39" s="542"/>
      <c r="E39" s="542"/>
      <c r="F39" s="542"/>
      <c r="G39" s="542"/>
      <c r="H39" s="495"/>
      <c r="I39" s="523"/>
      <c r="J39" s="524"/>
      <c r="K39" s="524"/>
      <c r="L39" s="524"/>
      <c r="M39" s="524"/>
      <c r="N39" s="524"/>
      <c r="O39" s="524"/>
      <c r="P39" s="525"/>
      <c r="Q39" s="545"/>
      <c r="R39" s="546"/>
      <c r="S39" s="523"/>
      <c r="T39" s="524"/>
      <c r="U39" s="524"/>
      <c r="V39" s="524"/>
      <c r="W39" s="525"/>
      <c r="X39" s="545"/>
      <c r="Y39" s="546"/>
    </row>
    <row r="40" spans="1:25" ht="19.95" customHeight="1">
      <c r="A40" s="415" t="s">
        <v>49</v>
      </c>
      <c r="B40" s="415"/>
      <c r="C40" s="415"/>
      <c r="D40" s="415"/>
      <c r="E40" s="415"/>
      <c r="F40" s="415"/>
      <c r="G40" s="415"/>
      <c r="H40" s="415"/>
      <c r="I40" s="415"/>
      <c r="J40" s="415"/>
      <c r="K40" s="415"/>
      <c r="L40" s="415"/>
      <c r="M40" s="415"/>
      <c r="N40" s="415"/>
      <c r="O40" s="415"/>
      <c r="P40" s="415"/>
      <c r="Q40" s="547">
        <f>SUM(D8:D22)</f>
        <v>0</v>
      </c>
      <c r="R40" s="547"/>
      <c r="S40" s="415"/>
      <c r="T40" s="415"/>
      <c r="U40" s="415"/>
      <c r="V40" s="415"/>
      <c r="W40" s="415"/>
      <c r="X40" s="415"/>
      <c r="Y40" s="415"/>
    </row>
    <row r="41" spans="1:25" ht="19.95" customHeight="1">
      <c r="A41" s="415"/>
      <c r="B41" s="415"/>
      <c r="C41" s="415"/>
      <c r="D41" s="415"/>
      <c r="E41" s="415"/>
      <c r="F41" s="415"/>
      <c r="G41" s="415"/>
      <c r="H41" s="415"/>
      <c r="I41" s="415"/>
      <c r="J41" s="415"/>
      <c r="K41" s="415"/>
      <c r="L41" s="415"/>
      <c r="M41" s="415"/>
      <c r="N41" s="415"/>
      <c r="O41" s="415"/>
      <c r="P41" s="415"/>
      <c r="Q41" s="547"/>
      <c r="R41" s="547"/>
      <c r="S41" s="415"/>
      <c r="T41" s="415"/>
      <c r="U41" s="415"/>
      <c r="V41" s="415"/>
      <c r="W41" s="415"/>
      <c r="X41" s="415"/>
      <c r="Y41" s="415"/>
    </row>
  </sheetData>
  <mergeCells count="107">
    <mergeCell ref="X38:Y39"/>
    <mergeCell ref="A40:P41"/>
    <mergeCell ref="Q40:R41"/>
    <mergeCell ref="S40:Y41"/>
    <mergeCell ref="A38:B39"/>
    <mergeCell ref="C38:H39"/>
    <mergeCell ref="I38:P39"/>
    <mergeCell ref="Q38:R39"/>
    <mergeCell ref="S38:W39"/>
    <mergeCell ref="X34:Y35"/>
    <mergeCell ref="A36:B37"/>
    <mergeCell ref="C36:H37"/>
    <mergeCell ref="I36:P37"/>
    <mergeCell ref="Q36:R37"/>
    <mergeCell ref="S36:W37"/>
    <mergeCell ref="X36:Y37"/>
    <mergeCell ref="A34:B35"/>
    <mergeCell ref="C34:H35"/>
    <mergeCell ref="I34:P35"/>
    <mergeCell ref="Q34:R35"/>
    <mergeCell ref="S34:W35"/>
    <mergeCell ref="X30:Y31"/>
    <mergeCell ref="A32:B33"/>
    <mergeCell ref="C32:H33"/>
    <mergeCell ref="I32:P33"/>
    <mergeCell ref="Q32:R33"/>
    <mergeCell ref="S32:W33"/>
    <mergeCell ref="X32:Y33"/>
    <mergeCell ref="A30:B31"/>
    <mergeCell ref="C30:H31"/>
    <mergeCell ref="I30:P31"/>
    <mergeCell ref="Q30:R31"/>
    <mergeCell ref="S30:W31"/>
    <mergeCell ref="A22:B23"/>
    <mergeCell ref="C22:H23"/>
    <mergeCell ref="I22:P23"/>
    <mergeCell ref="Q22:R23"/>
    <mergeCell ref="S22:W23"/>
    <mergeCell ref="X22:Y23"/>
    <mergeCell ref="A24:B25"/>
    <mergeCell ref="X26:Y27"/>
    <mergeCell ref="A28:B29"/>
    <mergeCell ref="C28:H29"/>
    <mergeCell ref="I28:P29"/>
    <mergeCell ref="Q28:R29"/>
    <mergeCell ref="S28:W29"/>
    <mergeCell ref="X28:Y29"/>
    <mergeCell ref="A26:B27"/>
    <mergeCell ref="C26:H27"/>
    <mergeCell ref="I26:P27"/>
    <mergeCell ref="Q26:R27"/>
    <mergeCell ref="S26:W27"/>
    <mergeCell ref="Q20:R21"/>
    <mergeCell ref="S20:W21"/>
    <mergeCell ref="X20:Y21"/>
    <mergeCell ref="C18:H19"/>
    <mergeCell ref="I18:P19"/>
    <mergeCell ref="Q18:R19"/>
    <mergeCell ref="S18:W19"/>
    <mergeCell ref="X18:Y19"/>
    <mergeCell ref="C24:H25"/>
    <mergeCell ref="I24:P25"/>
    <mergeCell ref="Q24:R25"/>
    <mergeCell ref="S24:W25"/>
    <mergeCell ref="X24:Y25"/>
    <mergeCell ref="Q12:R13"/>
    <mergeCell ref="S12:W13"/>
    <mergeCell ref="X12:Y13"/>
    <mergeCell ref="C10:H11"/>
    <mergeCell ref="I10:P11"/>
    <mergeCell ref="Q10:R11"/>
    <mergeCell ref="S10:W11"/>
    <mergeCell ref="X10:Y11"/>
    <mergeCell ref="C16:H17"/>
    <mergeCell ref="I16:P17"/>
    <mergeCell ref="Q16:R17"/>
    <mergeCell ref="S16:W17"/>
    <mergeCell ref="X16:Y17"/>
    <mergeCell ref="C14:H15"/>
    <mergeCell ref="I14:P15"/>
    <mergeCell ref="Q14:R15"/>
    <mergeCell ref="S14:W15"/>
    <mergeCell ref="X14:Y15"/>
    <mergeCell ref="A16:B17"/>
    <mergeCell ref="A18:B19"/>
    <mergeCell ref="A20:B21"/>
    <mergeCell ref="A10:B11"/>
    <mergeCell ref="A12:B13"/>
    <mergeCell ref="A14:B15"/>
    <mergeCell ref="A8:B9"/>
    <mergeCell ref="C12:H13"/>
    <mergeCell ref="I12:P13"/>
    <mergeCell ref="C20:H21"/>
    <mergeCell ref="I20:P21"/>
    <mergeCell ref="C6:H7"/>
    <mergeCell ref="I6:P7"/>
    <mergeCell ref="A6:B7"/>
    <mergeCell ref="Q6:R7"/>
    <mergeCell ref="S6:W7"/>
    <mergeCell ref="X6:Y7"/>
    <mergeCell ref="F1:G1"/>
    <mergeCell ref="F2:G2"/>
    <mergeCell ref="C8:H9"/>
    <mergeCell ref="I8:P9"/>
    <mergeCell ref="Q8:R9"/>
    <mergeCell ref="S8:W9"/>
    <mergeCell ref="X8:Y9"/>
  </mergeCells>
  <phoneticPr fontId="27"/>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Z42"/>
  <sheetViews>
    <sheetView showGridLines="0" showZeros="0" view="pageBreakPreview" zoomScaleNormal="100" zoomScaleSheetLayoutView="100" workbookViewId="0"/>
  </sheetViews>
  <sheetFormatPr defaultColWidth="8.796875" defaultRowHeight="18"/>
  <cols>
    <col min="1" max="25" width="3.69921875" customWidth="1"/>
    <col min="26" max="26" width="4.59765625" customWidth="1"/>
  </cols>
  <sheetData>
    <row r="1" spans="1:26" s="13" customFormat="1" ht="19.95" customHeight="1">
      <c r="A1" s="120"/>
      <c r="E1" s="144"/>
      <c r="F1" s="344"/>
      <c r="G1" s="344"/>
      <c r="I1" s="119"/>
      <c r="S1" s="136" t="s">
        <v>132</v>
      </c>
      <c r="U1" s="124"/>
      <c r="V1" s="124"/>
      <c r="W1" s="124"/>
      <c r="X1" s="124"/>
      <c r="Y1" s="137">
        <f>鑑!$H$70</f>
        <v>0</v>
      </c>
    </row>
    <row r="2" spans="1:26" s="13" customFormat="1" ht="19.95" customHeight="1">
      <c r="A2" s="13" t="s">
        <v>199</v>
      </c>
      <c r="B2" s="147"/>
      <c r="E2" s="144"/>
      <c r="F2" s="540"/>
      <c r="G2" s="540"/>
      <c r="H2" s="153"/>
      <c r="S2" s="136" t="s">
        <v>133</v>
      </c>
      <c r="U2" s="138"/>
      <c r="V2" s="138"/>
      <c r="W2" s="138"/>
      <c r="X2" s="138"/>
      <c r="Y2" s="139" t="str">
        <f>(鑑!$I$24&amp;"養成科")</f>
        <v>養成科</v>
      </c>
    </row>
    <row r="3" spans="1:26" s="13" customFormat="1" ht="19.95" customHeight="1">
      <c r="B3" s="147"/>
      <c r="E3" s="144"/>
      <c r="F3" s="146"/>
      <c r="G3" s="146"/>
      <c r="H3" s="153"/>
      <c r="S3" s="136"/>
      <c r="W3" s="136"/>
      <c r="X3" s="136"/>
      <c r="Y3" s="148"/>
    </row>
    <row r="4" spans="1:26" s="13" customFormat="1" ht="18" customHeight="1">
      <c r="A4" s="49" t="s">
        <v>111</v>
      </c>
      <c r="B4" s="49"/>
      <c r="C4" s="49"/>
      <c r="D4" s="49"/>
      <c r="E4" s="49"/>
      <c r="F4" s="49"/>
      <c r="G4" s="49"/>
      <c r="H4" s="49"/>
      <c r="I4" s="49"/>
      <c r="J4" s="149"/>
      <c r="K4" s="149"/>
      <c r="L4" s="149"/>
      <c r="M4" s="149"/>
      <c r="N4" s="149"/>
      <c r="O4" s="149"/>
      <c r="P4" s="149"/>
      <c r="Q4" s="149"/>
      <c r="R4" s="149"/>
      <c r="S4" s="149"/>
      <c r="T4" s="149"/>
      <c r="U4" s="149"/>
      <c r="V4" s="149"/>
      <c r="W4" s="149"/>
      <c r="X4" s="149"/>
      <c r="Y4" s="149"/>
      <c r="Z4" s="149"/>
    </row>
    <row r="5" spans="1:26" s="121" customFormat="1" ht="18" customHeight="1">
      <c r="A5" s="11"/>
      <c r="B5" s="11"/>
      <c r="C5" s="11"/>
      <c r="D5" s="11"/>
      <c r="E5" s="11"/>
      <c r="F5" s="11"/>
      <c r="G5" s="11"/>
      <c r="H5" s="17"/>
      <c r="I5" s="11"/>
    </row>
    <row r="6" spans="1:26" s="121" customFormat="1" ht="19.95" customHeight="1">
      <c r="A6" s="441" t="s">
        <v>137</v>
      </c>
      <c r="B6" s="441"/>
      <c r="C6" s="441"/>
      <c r="D6" s="441"/>
      <c r="E6" s="441"/>
      <c r="F6" s="441"/>
      <c r="G6" s="441"/>
      <c r="H6" s="441"/>
      <c r="I6" s="441"/>
      <c r="J6" s="441"/>
      <c r="K6" s="441"/>
      <c r="L6" s="441"/>
      <c r="M6" s="441"/>
      <c r="N6" s="441"/>
      <c r="O6" s="441"/>
      <c r="P6" s="441"/>
      <c r="Q6" s="441"/>
      <c r="R6" s="441"/>
      <c r="S6" s="441"/>
      <c r="T6" s="441"/>
      <c r="U6" s="441"/>
      <c r="V6" s="441"/>
      <c r="W6" s="441"/>
      <c r="X6" s="441"/>
      <c r="Y6" s="441"/>
    </row>
    <row r="7" spans="1:26" ht="19.95" customHeight="1">
      <c r="A7" s="441"/>
      <c r="B7" s="441"/>
      <c r="C7" s="441"/>
      <c r="D7" s="441"/>
      <c r="E7" s="441"/>
      <c r="F7" s="441"/>
      <c r="G7" s="441"/>
      <c r="H7" s="441"/>
      <c r="I7" s="441"/>
      <c r="J7" s="441"/>
      <c r="K7" s="441"/>
      <c r="L7" s="441"/>
      <c r="M7" s="441"/>
      <c r="N7" s="441"/>
      <c r="O7" s="441"/>
      <c r="P7" s="441"/>
      <c r="Q7" s="441"/>
      <c r="R7" s="441"/>
      <c r="S7" s="441"/>
      <c r="T7" s="441"/>
      <c r="U7" s="441"/>
      <c r="V7" s="441"/>
      <c r="W7" s="441"/>
      <c r="X7" s="441"/>
      <c r="Y7" s="441"/>
    </row>
    <row r="8" spans="1:26" ht="19.95" customHeight="1">
      <c r="A8" s="107"/>
      <c r="B8" s="108"/>
      <c r="C8" s="108"/>
      <c r="D8" s="108"/>
      <c r="E8" s="108"/>
      <c r="F8" s="108"/>
      <c r="G8" s="108"/>
      <c r="H8" s="87"/>
      <c r="I8" s="87"/>
      <c r="J8" s="127"/>
      <c r="K8" s="127"/>
      <c r="L8" s="127"/>
      <c r="M8" s="127"/>
      <c r="N8" s="127"/>
      <c r="O8" s="127"/>
      <c r="P8" s="127"/>
      <c r="Q8" s="127"/>
      <c r="R8" s="127"/>
      <c r="S8" s="127"/>
      <c r="T8" s="127"/>
      <c r="U8" s="127"/>
      <c r="V8" s="127"/>
      <c r="W8" s="127"/>
      <c r="X8" s="127"/>
      <c r="Y8" s="128"/>
    </row>
    <row r="9" spans="1:26">
      <c r="A9" s="106"/>
      <c r="B9" s="6"/>
      <c r="C9" s="6"/>
      <c r="D9" s="6"/>
      <c r="E9" s="6"/>
      <c r="F9" s="6"/>
      <c r="G9" s="6"/>
      <c r="H9" s="6"/>
      <c r="I9" s="6"/>
      <c r="J9" s="135"/>
      <c r="K9" s="135"/>
      <c r="L9" s="135"/>
      <c r="M9" s="135"/>
      <c r="N9" s="135"/>
      <c r="O9" s="135"/>
      <c r="P9" s="135"/>
      <c r="Q9" s="135"/>
      <c r="R9" s="135"/>
      <c r="S9" s="135"/>
      <c r="T9" s="135"/>
      <c r="U9" s="135"/>
      <c r="V9" s="135"/>
      <c r="W9" s="135"/>
      <c r="X9" s="135"/>
      <c r="Y9" s="156"/>
    </row>
    <row r="10" spans="1:26">
      <c r="A10" s="106"/>
      <c r="B10" s="6"/>
      <c r="C10" s="6"/>
      <c r="D10" s="6"/>
      <c r="E10" s="6"/>
      <c r="F10" s="6"/>
      <c r="G10" s="6"/>
      <c r="H10" s="6"/>
      <c r="I10" s="6"/>
      <c r="J10" s="135"/>
      <c r="K10" s="135"/>
      <c r="L10" s="135"/>
      <c r="M10" s="135"/>
      <c r="N10" s="135"/>
      <c r="O10" s="135"/>
      <c r="P10" s="135"/>
      <c r="Q10" s="135"/>
      <c r="R10" s="135"/>
      <c r="S10" s="135"/>
      <c r="T10" s="135"/>
      <c r="U10" s="135"/>
      <c r="V10" s="135"/>
      <c r="W10" s="135"/>
      <c r="X10" s="135"/>
      <c r="Y10" s="156"/>
    </row>
    <row r="11" spans="1:26">
      <c r="A11" s="106"/>
      <c r="B11" s="6"/>
      <c r="C11" s="6"/>
      <c r="D11" s="6"/>
      <c r="E11" s="6"/>
      <c r="F11" s="6"/>
      <c r="G11" s="6"/>
      <c r="H11" s="6"/>
      <c r="I11" s="6"/>
      <c r="J11" s="135"/>
      <c r="K11" s="135"/>
      <c r="L11" s="135"/>
      <c r="M11" s="135"/>
      <c r="N11" s="135"/>
      <c r="O11" s="135"/>
      <c r="P11" s="135"/>
      <c r="Q11" s="135"/>
      <c r="R11" s="135"/>
      <c r="S11" s="135"/>
      <c r="T11" s="135"/>
      <c r="U11" s="135"/>
      <c r="V11" s="135"/>
      <c r="W11" s="135"/>
      <c r="X11" s="135"/>
      <c r="Y11" s="156"/>
    </row>
    <row r="12" spans="1:26">
      <c r="A12" s="106"/>
      <c r="B12" s="6"/>
      <c r="C12" s="6"/>
      <c r="D12" s="6"/>
      <c r="E12" s="6"/>
      <c r="F12" s="6"/>
      <c r="G12" s="6"/>
      <c r="H12" s="6"/>
      <c r="I12" s="6"/>
      <c r="J12" s="135"/>
      <c r="K12" s="135"/>
      <c r="L12" s="135"/>
      <c r="M12" s="135"/>
      <c r="N12" s="135"/>
      <c r="O12" s="135"/>
      <c r="P12" s="135"/>
      <c r="Q12" s="135"/>
      <c r="R12" s="135"/>
      <c r="S12" s="135"/>
      <c r="T12" s="135"/>
      <c r="U12" s="135"/>
      <c r="V12" s="135"/>
      <c r="W12" s="135"/>
      <c r="X12" s="135"/>
      <c r="Y12" s="156"/>
    </row>
    <row r="13" spans="1:26">
      <c r="A13" s="106"/>
      <c r="B13" s="6"/>
      <c r="C13" s="6"/>
      <c r="D13" s="6"/>
      <c r="E13" s="6"/>
      <c r="F13" s="6"/>
      <c r="G13" s="6"/>
      <c r="H13" s="6"/>
      <c r="I13" s="6"/>
      <c r="J13" s="135"/>
      <c r="K13" s="135"/>
      <c r="L13" s="135"/>
      <c r="M13" s="135"/>
      <c r="N13" s="135"/>
      <c r="O13" s="135"/>
      <c r="P13" s="135"/>
      <c r="Q13" s="135"/>
      <c r="R13" s="135"/>
      <c r="S13" s="135"/>
      <c r="T13" s="135"/>
      <c r="U13" s="135"/>
      <c r="V13" s="135"/>
      <c r="W13" s="135"/>
      <c r="X13" s="135"/>
      <c r="Y13" s="156"/>
    </row>
    <row r="14" spans="1:26">
      <c r="A14" s="106"/>
      <c r="B14" s="6"/>
      <c r="C14" s="6"/>
      <c r="D14" s="6"/>
      <c r="E14" s="6"/>
      <c r="F14" s="6"/>
      <c r="G14" s="6"/>
      <c r="H14" s="6"/>
      <c r="I14" s="6"/>
      <c r="J14" s="135"/>
      <c r="K14" s="135"/>
      <c r="L14" s="135"/>
      <c r="M14" s="135"/>
      <c r="N14" s="135"/>
      <c r="O14" s="135"/>
      <c r="P14" s="135"/>
      <c r="Q14" s="135"/>
      <c r="R14" s="135"/>
      <c r="S14" s="135"/>
      <c r="T14" s="135"/>
      <c r="U14" s="135"/>
      <c r="V14" s="135"/>
      <c r="W14" s="135"/>
      <c r="X14" s="135"/>
      <c r="Y14" s="156"/>
    </row>
    <row r="15" spans="1:26">
      <c r="A15" s="106"/>
      <c r="B15" s="6"/>
      <c r="C15" s="6"/>
      <c r="D15" s="6"/>
      <c r="E15" s="6"/>
      <c r="F15" s="6"/>
      <c r="G15" s="6"/>
      <c r="H15" s="6"/>
      <c r="I15" s="6"/>
      <c r="J15" s="135"/>
      <c r="K15" s="135"/>
      <c r="L15" s="135"/>
      <c r="M15" s="135"/>
      <c r="N15" s="135"/>
      <c r="O15" s="135"/>
      <c r="P15" s="135"/>
      <c r="Q15" s="135"/>
      <c r="R15" s="135"/>
      <c r="S15" s="135"/>
      <c r="T15" s="135"/>
      <c r="U15" s="135"/>
      <c r="V15" s="135"/>
      <c r="W15" s="135"/>
      <c r="X15" s="135"/>
      <c r="Y15" s="156"/>
    </row>
    <row r="16" spans="1:26">
      <c r="A16" s="106"/>
      <c r="B16" s="6"/>
      <c r="C16" s="6"/>
      <c r="D16" s="6"/>
      <c r="E16" s="6"/>
      <c r="F16" s="6"/>
      <c r="G16" s="6"/>
      <c r="H16" s="6"/>
      <c r="I16" s="6"/>
      <c r="J16" s="135"/>
      <c r="K16" s="135"/>
      <c r="L16" s="135"/>
      <c r="M16" s="135"/>
      <c r="N16" s="135"/>
      <c r="O16" s="135"/>
      <c r="P16" s="135"/>
      <c r="Q16" s="135"/>
      <c r="R16" s="135"/>
      <c r="S16" s="135"/>
      <c r="T16" s="135"/>
      <c r="U16" s="135"/>
      <c r="V16" s="135"/>
      <c r="W16" s="135"/>
      <c r="X16" s="135"/>
      <c r="Y16" s="156"/>
    </row>
    <row r="17" spans="1:25">
      <c r="A17" s="106"/>
      <c r="B17" s="6"/>
      <c r="C17" s="6"/>
      <c r="D17" s="6"/>
      <c r="E17" s="6"/>
      <c r="F17" s="6"/>
      <c r="G17" s="6"/>
      <c r="H17" s="6"/>
      <c r="I17" s="6"/>
      <c r="J17" s="135"/>
      <c r="K17" s="135"/>
      <c r="L17" s="135"/>
      <c r="M17" s="135"/>
      <c r="N17" s="135"/>
      <c r="O17" s="135"/>
      <c r="P17" s="135"/>
      <c r="Q17" s="135"/>
      <c r="R17" s="135"/>
      <c r="S17" s="135"/>
      <c r="T17" s="135"/>
      <c r="U17" s="135"/>
      <c r="V17" s="135"/>
      <c r="W17" s="135"/>
      <c r="X17" s="135"/>
      <c r="Y17" s="156"/>
    </row>
    <row r="18" spans="1:25">
      <c r="A18" s="106"/>
      <c r="B18" s="6"/>
      <c r="C18" s="6"/>
      <c r="D18" s="6"/>
      <c r="E18" s="6"/>
      <c r="F18" s="6"/>
      <c r="G18" s="6"/>
      <c r="H18" s="6"/>
      <c r="I18" s="6"/>
      <c r="J18" s="135"/>
      <c r="K18" s="135"/>
      <c r="L18" s="135"/>
      <c r="M18" s="135"/>
      <c r="N18" s="135"/>
      <c r="O18" s="135"/>
      <c r="P18" s="135"/>
      <c r="Q18" s="135"/>
      <c r="R18" s="135"/>
      <c r="S18" s="135"/>
      <c r="T18" s="135"/>
      <c r="U18" s="135"/>
      <c r="V18" s="135"/>
      <c r="W18" s="135"/>
      <c r="X18" s="135"/>
      <c r="Y18" s="156"/>
    </row>
    <row r="19" spans="1:25">
      <c r="A19" s="106"/>
      <c r="B19" s="6"/>
      <c r="C19" s="6"/>
      <c r="D19" s="6"/>
      <c r="E19" s="6"/>
      <c r="F19" s="6"/>
      <c r="G19" s="6"/>
      <c r="H19" s="6"/>
      <c r="I19" s="6"/>
      <c r="J19" s="135"/>
      <c r="K19" s="135"/>
      <c r="L19" s="135"/>
      <c r="M19" s="135"/>
      <c r="N19" s="135"/>
      <c r="O19" s="135"/>
      <c r="P19" s="135"/>
      <c r="Q19" s="135"/>
      <c r="R19" s="135"/>
      <c r="S19" s="135"/>
      <c r="T19" s="135"/>
      <c r="U19" s="135"/>
      <c r="V19" s="135"/>
      <c r="W19" s="135"/>
      <c r="X19" s="135"/>
      <c r="Y19" s="156"/>
    </row>
    <row r="20" spans="1:25">
      <c r="A20" s="106"/>
      <c r="B20" s="6"/>
      <c r="C20" s="6"/>
      <c r="D20" s="6"/>
      <c r="E20" s="6"/>
      <c r="F20" s="6"/>
      <c r="G20" s="6"/>
      <c r="H20" s="6"/>
      <c r="I20" s="6"/>
      <c r="J20" s="135"/>
      <c r="K20" s="135"/>
      <c r="L20" s="135"/>
      <c r="M20" s="135"/>
      <c r="N20" s="135"/>
      <c r="O20" s="135"/>
      <c r="P20" s="135"/>
      <c r="Q20" s="135"/>
      <c r="R20" s="135"/>
      <c r="S20" s="135"/>
      <c r="T20" s="135"/>
      <c r="U20" s="135"/>
      <c r="V20" s="135"/>
      <c r="W20" s="135"/>
      <c r="X20" s="135"/>
      <c r="Y20" s="156"/>
    </row>
    <row r="21" spans="1:25">
      <c r="A21" s="106"/>
      <c r="B21" s="6"/>
      <c r="C21" s="6"/>
      <c r="D21" s="6"/>
      <c r="E21" s="6"/>
      <c r="F21" s="6"/>
      <c r="G21" s="6"/>
      <c r="H21" s="6"/>
      <c r="I21" s="6"/>
      <c r="J21" s="135"/>
      <c r="K21" s="135"/>
      <c r="L21" s="135"/>
      <c r="M21" s="135"/>
      <c r="N21" s="135"/>
      <c r="O21" s="135"/>
      <c r="P21" s="135"/>
      <c r="Q21" s="135"/>
      <c r="R21" s="135"/>
      <c r="S21" s="135"/>
      <c r="T21" s="135"/>
      <c r="U21" s="135"/>
      <c r="V21" s="135"/>
      <c r="W21" s="135"/>
      <c r="X21" s="135"/>
      <c r="Y21" s="156"/>
    </row>
    <row r="22" spans="1:25">
      <c r="A22" s="106"/>
      <c r="B22" s="6"/>
      <c r="C22" s="6"/>
      <c r="D22" s="6"/>
      <c r="E22" s="6"/>
      <c r="F22" s="6"/>
      <c r="G22" s="6"/>
      <c r="H22" s="6"/>
      <c r="I22" s="6"/>
      <c r="J22" s="135"/>
      <c r="K22" s="135"/>
      <c r="L22" s="135"/>
      <c r="M22" s="135"/>
      <c r="N22" s="135"/>
      <c r="O22" s="135"/>
      <c r="P22" s="135"/>
      <c r="Q22" s="135"/>
      <c r="R22" s="135"/>
      <c r="S22" s="135"/>
      <c r="T22" s="135"/>
      <c r="U22" s="135"/>
      <c r="V22" s="135"/>
      <c r="W22" s="135"/>
      <c r="X22" s="135"/>
      <c r="Y22" s="156"/>
    </row>
    <row r="23" spans="1:25">
      <c r="A23" s="106"/>
      <c r="B23" s="6"/>
      <c r="C23" s="6"/>
      <c r="D23" s="6"/>
      <c r="E23" s="6"/>
      <c r="F23" s="6"/>
      <c r="G23" s="6"/>
      <c r="H23" s="6"/>
      <c r="I23" s="6"/>
      <c r="J23" s="135"/>
      <c r="K23" s="135"/>
      <c r="L23" s="135"/>
      <c r="M23" s="135"/>
      <c r="N23" s="135"/>
      <c r="O23" s="135"/>
      <c r="P23" s="135"/>
      <c r="Q23" s="135"/>
      <c r="R23" s="135"/>
      <c r="S23" s="135"/>
      <c r="T23" s="135"/>
      <c r="U23" s="135"/>
      <c r="V23" s="135"/>
      <c r="W23" s="135"/>
      <c r="X23" s="135"/>
      <c r="Y23" s="156"/>
    </row>
    <row r="24" spans="1:25">
      <c r="A24" s="106"/>
      <c r="B24" s="6"/>
      <c r="C24" s="6"/>
      <c r="D24" s="6"/>
      <c r="E24" s="6"/>
      <c r="F24" s="6"/>
      <c r="G24" s="6"/>
      <c r="H24" s="6"/>
      <c r="I24" s="6"/>
      <c r="J24" s="135"/>
      <c r="K24" s="135"/>
      <c r="L24" s="135"/>
      <c r="M24" s="135"/>
      <c r="N24" s="135"/>
      <c r="O24" s="135"/>
      <c r="P24" s="135"/>
      <c r="Q24" s="135"/>
      <c r="R24" s="135"/>
      <c r="S24" s="135"/>
      <c r="T24" s="135"/>
      <c r="U24" s="135"/>
      <c r="V24" s="135"/>
      <c r="W24" s="135"/>
      <c r="X24" s="135"/>
      <c r="Y24" s="156"/>
    </row>
    <row r="25" spans="1:25">
      <c r="A25" s="106"/>
      <c r="B25" s="6"/>
      <c r="C25" s="6"/>
      <c r="D25" s="6"/>
      <c r="E25" s="6"/>
      <c r="F25" s="6"/>
      <c r="G25" s="6"/>
      <c r="H25" s="6"/>
      <c r="I25" s="6"/>
      <c r="J25" s="135"/>
      <c r="K25" s="135"/>
      <c r="L25" s="135"/>
      <c r="M25" s="135"/>
      <c r="N25" s="135"/>
      <c r="O25" s="135"/>
      <c r="P25" s="135"/>
      <c r="Q25" s="135"/>
      <c r="R25" s="135"/>
      <c r="S25" s="135"/>
      <c r="T25" s="135"/>
      <c r="U25" s="135"/>
      <c r="V25" s="135"/>
      <c r="W25" s="135"/>
      <c r="X25" s="135"/>
      <c r="Y25" s="156"/>
    </row>
    <row r="26" spans="1:25">
      <c r="A26" s="106"/>
      <c r="B26" s="6"/>
      <c r="C26" s="6"/>
      <c r="D26" s="6"/>
      <c r="E26" s="6"/>
      <c r="F26" s="6"/>
      <c r="G26" s="6"/>
      <c r="H26" s="6"/>
      <c r="I26" s="6"/>
      <c r="J26" s="135"/>
      <c r="K26" s="135"/>
      <c r="L26" s="135"/>
      <c r="M26" s="135"/>
      <c r="N26" s="135"/>
      <c r="O26" s="135"/>
      <c r="P26" s="135"/>
      <c r="Q26" s="135"/>
      <c r="R26" s="135"/>
      <c r="S26" s="135"/>
      <c r="T26" s="135"/>
      <c r="U26" s="135"/>
      <c r="V26" s="135"/>
      <c r="W26" s="135"/>
      <c r="X26" s="135"/>
      <c r="Y26" s="156"/>
    </row>
    <row r="27" spans="1:25">
      <c r="A27" s="106"/>
      <c r="B27" s="6"/>
      <c r="C27" s="6"/>
      <c r="D27" s="6"/>
      <c r="E27" s="6"/>
      <c r="F27" s="6"/>
      <c r="G27" s="6"/>
      <c r="H27" s="6"/>
      <c r="I27" s="6"/>
      <c r="J27" s="135"/>
      <c r="K27" s="135"/>
      <c r="L27" s="135"/>
      <c r="M27" s="135"/>
      <c r="N27" s="135"/>
      <c r="O27" s="135"/>
      <c r="P27" s="135"/>
      <c r="Q27" s="135"/>
      <c r="R27" s="135"/>
      <c r="S27" s="135"/>
      <c r="T27" s="135"/>
      <c r="U27" s="135"/>
      <c r="V27" s="135"/>
      <c r="W27" s="135"/>
      <c r="X27" s="135"/>
      <c r="Y27" s="156"/>
    </row>
    <row r="28" spans="1:25">
      <c r="A28" s="106"/>
      <c r="B28" s="6"/>
      <c r="C28" s="6"/>
      <c r="D28" s="6"/>
      <c r="E28" s="6"/>
      <c r="F28" s="6"/>
      <c r="G28" s="6"/>
      <c r="H28" s="6"/>
      <c r="I28" s="6"/>
      <c r="J28" s="135"/>
      <c r="K28" s="135"/>
      <c r="L28" s="135"/>
      <c r="M28" s="135"/>
      <c r="N28" s="135"/>
      <c r="O28" s="135"/>
      <c r="P28" s="135"/>
      <c r="Q28" s="135"/>
      <c r="R28" s="135"/>
      <c r="S28" s="135"/>
      <c r="T28" s="135"/>
      <c r="U28" s="135"/>
      <c r="V28" s="135"/>
      <c r="W28" s="135"/>
      <c r="X28" s="135"/>
      <c r="Y28" s="156"/>
    </row>
    <row r="29" spans="1:25">
      <c r="A29" s="106"/>
      <c r="B29" s="6"/>
      <c r="C29" s="6"/>
      <c r="D29" s="6"/>
      <c r="E29" s="6"/>
      <c r="F29" s="6"/>
      <c r="G29" s="6"/>
      <c r="H29" s="6"/>
      <c r="I29" s="6"/>
      <c r="J29" s="135"/>
      <c r="K29" s="135"/>
      <c r="L29" s="135"/>
      <c r="M29" s="135"/>
      <c r="N29" s="135"/>
      <c r="O29" s="135"/>
      <c r="P29" s="135"/>
      <c r="Q29" s="135"/>
      <c r="R29" s="135"/>
      <c r="S29" s="135"/>
      <c r="T29" s="135"/>
      <c r="U29" s="135"/>
      <c r="V29" s="135"/>
      <c r="W29" s="135"/>
      <c r="X29" s="135"/>
      <c r="Y29" s="156"/>
    </row>
    <row r="30" spans="1:25">
      <c r="A30" s="106"/>
      <c r="B30" s="6"/>
      <c r="C30" s="6"/>
      <c r="D30" s="6"/>
      <c r="E30" s="6"/>
      <c r="F30" s="6"/>
      <c r="G30" s="6"/>
      <c r="H30" s="6"/>
      <c r="I30" s="6"/>
      <c r="J30" s="135"/>
      <c r="K30" s="135"/>
      <c r="L30" s="135"/>
      <c r="M30" s="135"/>
      <c r="N30" s="135"/>
      <c r="O30" s="135"/>
      <c r="P30" s="135"/>
      <c r="Q30" s="135"/>
      <c r="R30" s="135"/>
      <c r="S30" s="135"/>
      <c r="T30" s="135"/>
      <c r="U30" s="135"/>
      <c r="V30" s="135"/>
      <c r="W30" s="135"/>
      <c r="X30" s="135"/>
      <c r="Y30" s="156"/>
    </row>
    <row r="31" spans="1:25">
      <c r="A31" s="106"/>
      <c r="B31" s="6"/>
      <c r="C31" s="6"/>
      <c r="D31" s="6"/>
      <c r="E31" s="6"/>
      <c r="F31" s="6"/>
      <c r="G31" s="6"/>
      <c r="H31" s="6"/>
      <c r="I31" s="6"/>
      <c r="J31" s="135"/>
      <c r="K31" s="135"/>
      <c r="L31" s="135"/>
      <c r="M31" s="135"/>
      <c r="N31" s="135"/>
      <c r="O31" s="135"/>
      <c r="P31" s="135"/>
      <c r="Q31" s="135"/>
      <c r="R31" s="135"/>
      <c r="S31" s="135"/>
      <c r="T31" s="135"/>
      <c r="U31" s="135"/>
      <c r="V31" s="135"/>
      <c r="W31" s="135"/>
      <c r="X31" s="135"/>
      <c r="Y31" s="156"/>
    </row>
    <row r="32" spans="1:25">
      <c r="A32" s="106"/>
      <c r="B32" s="6"/>
      <c r="C32" s="6"/>
      <c r="D32" s="6"/>
      <c r="E32" s="6"/>
      <c r="F32" s="6"/>
      <c r="G32" s="6"/>
      <c r="H32" s="6"/>
      <c r="I32" s="6"/>
      <c r="J32" s="135"/>
      <c r="K32" s="135"/>
      <c r="L32" s="135"/>
      <c r="M32" s="135"/>
      <c r="N32" s="135"/>
      <c r="O32" s="135"/>
      <c r="P32" s="135"/>
      <c r="Q32" s="135"/>
      <c r="R32" s="135"/>
      <c r="S32" s="135"/>
      <c r="T32" s="135"/>
      <c r="U32" s="135"/>
      <c r="V32" s="135"/>
      <c r="W32" s="135"/>
      <c r="X32" s="135"/>
      <c r="Y32" s="156"/>
    </row>
    <row r="33" spans="1:25">
      <c r="A33" s="106"/>
      <c r="B33" s="6"/>
      <c r="C33" s="6"/>
      <c r="D33" s="6"/>
      <c r="E33" s="6"/>
      <c r="F33" s="6"/>
      <c r="G33" s="6"/>
      <c r="H33" s="6"/>
      <c r="I33" s="6"/>
      <c r="J33" s="135"/>
      <c r="K33" s="135"/>
      <c r="L33" s="135"/>
      <c r="M33" s="135"/>
      <c r="N33" s="135"/>
      <c r="O33" s="135"/>
      <c r="P33" s="135"/>
      <c r="Q33" s="135"/>
      <c r="R33" s="135"/>
      <c r="S33" s="135"/>
      <c r="T33" s="135"/>
      <c r="U33" s="135"/>
      <c r="V33" s="135"/>
      <c r="W33" s="135"/>
      <c r="X33" s="135"/>
      <c r="Y33" s="156"/>
    </row>
    <row r="34" spans="1:25">
      <c r="A34" s="106"/>
      <c r="B34" s="6"/>
      <c r="C34" s="6"/>
      <c r="D34" s="6"/>
      <c r="E34" s="6"/>
      <c r="F34" s="6"/>
      <c r="G34" s="6"/>
      <c r="H34" s="6"/>
      <c r="I34" s="6"/>
      <c r="J34" s="135"/>
      <c r="K34" s="135"/>
      <c r="L34" s="135"/>
      <c r="M34" s="135"/>
      <c r="N34" s="135"/>
      <c r="O34" s="135"/>
      <c r="P34" s="135"/>
      <c r="Q34" s="135"/>
      <c r="R34" s="135"/>
      <c r="S34" s="135"/>
      <c r="T34" s="135"/>
      <c r="U34" s="135"/>
      <c r="V34" s="135"/>
      <c r="W34" s="135"/>
      <c r="X34" s="135"/>
      <c r="Y34" s="156"/>
    </row>
    <row r="35" spans="1:25">
      <c r="A35" s="106"/>
      <c r="B35" s="6"/>
      <c r="C35" s="6"/>
      <c r="D35" s="6"/>
      <c r="E35" s="6"/>
      <c r="F35" s="6"/>
      <c r="G35" s="6"/>
      <c r="H35" s="6"/>
      <c r="I35" s="6"/>
      <c r="J35" s="135"/>
      <c r="K35" s="135"/>
      <c r="L35" s="135"/>
      <c r="M35" s="135"/>
      <c r="N35" s="135"/>
      <c r="O35" s="135"/>
      <c r="P35" s="135"/>
      <c r="Q35" s="135"/>
      <c r="R35" s="135"/>
      <c r="S35" s="135"/>
      <c r="T35" s="135"/>
      <c r="U35" s="135"/>
      <c r="V35" s="135"/>
      <c r="W35" s="135"/>
      <c r="X35" s="135"/>
      <c r="Y35" s="156"/>
    </row>
    <row r="36" spans="1:25">
      <c r="A36" s="106"/>
      <c r="B36" s="6"/>
      <c r="C36" s="6"/>
      <c r="D36" s="6"/>
      <c r="E36" s="6"/>
      <c r="F36" s="6"/>
      <c r="G36" s="6"/>
      <c r="H36" s="6"/>
      <c r="I36" s="6"/>
      <c r="J36" s="135"/>
      <c r="K36" s="135"/>
      <c r="L36" s="135"/>
      <c r="M36" s="135"/>
      <c r="N36" s="135"/>
      <c r="O36" s="135"/>
      <c r="P36" s="135"/>
      <c r="Q36" s="135"/>
      <c r="R36" s="135"/>
      <c r="S36" s="135"/>
      <c r="T36" s="135"/>
      <c r="U36" s="135"/>
      <c r="V36" s="135"/>
      <c r="W36" s="135"/>
      <c r="X36" s="135"/>
      <c r="Y36" s="156"/>
    </row>
    <row r="37" spans="1:25">
      <c r="A37" s="15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56"/>
    </row>
    <row r="38" spans="1:25">
      <c r="A38" s="15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56"/>
    </row>
    <row r="39" spans="1:25">
      <c r="A39" s="15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56"/>
    </row>
    <row r="40" spans="1:25">
      <c r="A40" s="15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56"/>
    </row>
    <row r="41" spans="1:25">
      <c r="A41" s="15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56"/>
    </row>
    <row r="42" spans="1:25">
      <c r="A42" s="129"/>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1"/>
    </row>
  </sheetData>
  <mergeCells count="3">
    <mergeCell ref="F1:G1"/>
    <mergeCell ref="F2:G2"/>
    <mergeCell ref="A6:Y7"/>
  </mergeCells>
  <phoneticPr fontId="27"/>
  <printOptions horizontalCentered="1" verticalCentered="1"/>
  <pageMargins left="0.74803149606299213" right="0.74803149606299213" top="0.98425196850393704" bottom="0.98425196850393704" header="0.51181102362204722" footer="0.51181102362204722"/>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609</TotalTime>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鑑</vt:lpstr>
      <vt:lpstr>1法人概要</vt:lpstr>
      <vt:lpstr>２訓練内容</vt:lpstr>
      <vt:lpstr>3使用教材</vt:lpstr>
      <vt:lpstr>4講師</vt:lpstr>
      <vt:lpstr>5就職支援担当</vt:lpstr>
      <vt:lpstr>6就職支援計画</vt:lpstr>
      <vt:lpstr>7職場実習</vt:lpstr>
      <vt:lpstr>8訓練生配慮</vt:lpstr>
      <vt:lpstr>9_就職実績</vt:lpstr>
      <vt:lpstr>10_経費内訳書（精神・社福・調理）</vt:lpstr>
      <vt:lpstr>11_デジタルリテラシー</vt:lpstr>
      <vt:lpstr>（記入例）経費内訳書</vt:lpstr>
      <vt:lpstr>'6就職支援計画'!_Hlk497477633</vt:lpstr>
      <vt:lpstr>'7職場実習'!_Hlk497477667</vt:lpstr>
      <vt:lpstr>'8訓練生配慮'!_Hlk497477716</vt:lpstr>
      <vt:lpstr>'（記入例）経費内訳書'!Print_Area</vt:lpstr>
      <vt:lpstr>'10_経費内訳書（精神・社福・調理）'!Print_Area</vt:lpstr>
      <vt:lpstr>'11_デジタルリテラシー'!Print_Area</vt:lpstr>
      <vt:lpstr>'1法人概要'!Print_Area</vt:lpstr>
      <vt:lpstr>'２訓練内容'!Print_Area</vt:lpstr>
      <vt:lpstr>'3使用教材'!Print_Area</vt:lpstr>
      <vt:lpstr>'4講師'!Print_Area</vt:lpstr>
      <vt:lpstr>'5就職支援担当'!Print_Area</vt:lpstr>
      <vt:lpstr>'6就職支援計画'!Print_Area</vt:lpstr>
      <vt:lpstr>'7職場実習'!Print_Area</vt:lpstr>
      <vt:lpstr>'8訓練生配慮'!Print_Area</vt:lpstr>
      <vt:lpstr>'9_就職実績'!Print_Area</vt:lpstr>
      <vt:lpstr>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2024-10-09T04:54:08Z</cp:lastPrinted>
  <dcterms:created xsi:type="dcterms:W3CDTF">2023-09-08T03:30:00Z</dcterms:created>
  <dcterms:modified xsi:type="dcterms:W3CDTF">2025-09-17T00:57:46Z</dcterms:modified>
</cp:coreProperties>
</file>