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1訂正\01 起案\141-071\HP掲載用\"/>
    </mc:Choice>
  </mc:AlternateContent>
  <xr:revisionPtr revIDLastSave="0" documentId="13_ncr:1_{22D98EED-C000-46FD-83B7-C7776B5C1FFD}" xr6:coauthVersionLast="47" xr6:coauthVersionMax="47" xr10:uidLastSave="{00000000-0000-0000-0000-000000000000}"/>
  <bookViews>
    <workbookView xWindow="28680" yWindow="-255" windowWidth="29040" windowHeight="15840" tabRatio="931" xr2:uid="{00000000-000D-0000-FFFF-FFFF00000000}"/>
  </bookViews>
  <sheets>
    <sheet name="141-071(訂正後)" sheetId="51" r:id="rId1"/>
  </sheets>
  <definedNames>
    <definedName name="_xlnm.Print_Area" localSheetId="0">'141-071(訂正後)'!$A$1:$J$58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51" l="1"/>
  <c r="F33" i="51"/>
  <c r="E33" i="51"/>
  <c r="D33" i="51"/>
  <c r="C33" i="51"/>
  <c r="B33" i="51"/>
  <c r="J29" i="51"/>
  <c r="J11" i="51" s="1"/>
  <c r="I29" i="51"/>
  <c r="H29" i="51"/>
  <c r="G29" i="51"/>
  <c r="F29" i="51"/>
  <c r="F11" i="51" s="1"/>
  <c r="E29" i="51"/>
  <c r="E11" i="51" s="1"/>
  <c r="D29" i="51"/>
  <c r="D11" i="51" s="1"/>
  <c r="C29" i="51"/>
  <c r="C11" i="51" s="1"/>
  <c r="C7" i="51" s="1"/>
  <c r="B29" i="51"/>
  <c r="B11" i="51" s="1"/>
  <c r="B7" i="51" s="1"/>
  <c r="I11" i="51"/>
  <c r="H11" i="51"/>
  <c r="G11" i="51"/>
  <c r="J9" i="51"/>
  <c r="J7" i="51" s="1"/>
  <c r="I9" i="51"/>
  <c r="I7" i="51" s="1"/>
  <c r="H9" i="51"/>
  <c r="H7" i="51" s="1"/>
  <c r="G9" i="51"/>
  <c r="G7" i="51" s="1"/>
  <c r="F9" i="51"/>
  <c r="F7" i="51" s="1"/>
  <c r="E9" i="51"/>
  <c r="E7" i="51" s="1"/>
  <c r="D9" i="51"/>
  <c r="D7" i="51" s="1"/>
  <c r="C9" i="51"/>
  <c r="B9" i="51"/>
</calcChain>
</file>

<file path=xl/sharedStrings.xml><?xml version="1.0" encoding="utf-8"?>
<sst xmlns="http://schemas.openxmlformats.org/spreadsheetml/2006/main" count="58" uniqueCount="54">
  <si>
    <t>材　　　　　　　　　　積</t>
  </si>
  <si>
    <t>面　積</t>
  </si>
  <si>
    <t>総　数</t>
  </si>
  <si>
    <t>主　　伐</t>
  </si>
  <si>
    <t>間　　伐</t>
  </si>
  <si>
    <t>択　　伐</t>
  </si>
  <si>
    <t>その他</t>
  </si>
  <si>
    <t>針葉樹</t>
  </si>
  <si>
    <t>広葉樹</t>
  </si>
  <si>
    <t>えびの市</t>
  </si>
  <si>
    <t>北諸県郡</t>
  </si>
  <si>
    <t>西諸県郡</t>
  </si>
  <si>
    <t>東諸県郡</t>
  </si>
  <si>
    <t>西米良村</t>
  </si>
  <si>
    <t>東臼杵郡</t>
  </si>
  <si>
    <t>西臼杵郡</t>
  </si>
  <si>
    <t>市 町 村</t>
    <rPh sb="0" eb="5">
      <t>シチョウソン</t>
    </rPh>
    <phoneticPr fontId="1"/>
  </si>
  <si>
    <t>単位：ha(面積)、㎥(材積)</t>
    <phoneticPr fontId="1"/>
  </si>
  <si>
    <t>総     数</t>
    <phoneticPr fontId="8"/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</si>
  <si>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</si>
  <si>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</si>
  <si>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</si>
  <si>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</si>
  <si>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</si>
  <si>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</si>
  <si>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</si>
  <si>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</si>
  <si>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</si>
  <si>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</si>
  <si>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三 股 町</t>
  </si>
  <si>
    <t>高 原 町</t>
  </si>
  <si>
    <t>国 富 町</t>
  </si>
  <si>
    <t>綾    町</t>
  </si>
  <si>
    <t>児 湯 郡</t>
  </si>
  <si>
    <t>高 鍋 町</t>
  </si>
  <si>
    <t>新 富 町</t>
  </si>
  <si>
    <t>木 城 町</t>
  </si>
  <si>
    <t>川 南 町</t>
  </si>
  <si>
    <t>都 農 町</t>
  </si>
  <si>
    <t>門 川 町</t>
  </si>
  <si>
    <t>諸 塚 村</t>
  </si>
  <si>
    <t>椎 葉 村</t>
  </si>
  <si>
    <t>美 郷 町</t>
    <rPh sb="0" eb="1">
      <t>ビ</t>
    </rPh>
    <rPh sb="2" eb="3">
      <t>ゴウ</t>
    </rPh>
    <rPh sb="4" eb="5">
      <t>マチ</t>
    </rPh>
    <phoneticPr fontId="9"/>
  </si>
  <si>
    <t>高千穂町</t>
  </si>
  <si>
    <t>日之影町</t>
    <phoneticPr fontId="9"/>
  </si>
  <si>
    <t>五ケ瀬町</t>
    <phoneticPr fontId="9"/>
  </si>
  <si>
    <r>
      <t>71．国 有 林 伐 採 面 積 と 材 積</t>
    </r>
    <r>
      <rPr>
        <sz val="18"/>
        <rFont val="ＭＳ ゴシック"/>
        <family val="3"/>
        <charset val="128"/>
      </rPr>
      <t xml:space="preserve"> </t>
    </r>
    <r>
      <rPr>
        <sz val="18"/>
        <rFont val="ＭＳ Ｐ明朝"/>
        <family val="1"/>
        <charset val="128"/>
      </rPr>
      <t>（令和5年度）</t>
    </r>
    <rPh sb="24" eb="26">
      <t>レイワ</t>
    </rPh>
    <phoneticPr fontId="1"/>
  </si>
  <si>
    <t xml:space="preserve">注　1　面積は主伐面積の数値。
</t>
    <phoneticPr fontId="1"/>
  </si>
  <si>
    <t xml:space="preserve">    2　間伐は経常間伐及び保育間伐(活用型）の数値で、他の保育的間伐は含まない。
</t>
    <phoneticPr fontId="1"/>
  </si>
  <si>
    <t xml:space="preserve">　  3　その他には幼令木、緑化木等が入る。
 </t>
    <phoneticPr fontId="1"/>
  </si>
  <si>
    <t>資料提供　各森林管理署</t>
    <phoneticPr fontId="1"/>
  </si>
  <si>
    <t xml:space="preserve">    4　支障木は間伐に含む。</t>
    <phoneticPr fontId="1"/>
  </si>
  <si>
    <t>　　6　端数処理の関係で、内訳を積み上げた値と合計は必ずしも一致しない。</t>
    <phoneticPr fontId="1"/>
  </si>
  <si>
    <t xml:space="preserve">    5　総数・市計・郡計および東諸県郡・児湯郡の値は、各森林管理署から提供された市町村の値を合計し算出した。</t>
    <rPh sb="6" eb="8">
      <t>ソウスウ</t>
    </rPh>
    <rPh sb="9" eb="11">
      <t>シケイ</t>
    </rPh>
    <rPh sb="12" eb="14">
      <t>グンケイ</t>
    </rPh>
    <rPh sb="17" eb="21">
      <t>ヒガシモロカタグン</t>
    </rPh>
    <rPh sb="22" eb="24">
      <t>コユ</t>
    </rPh>
    <rPh sb="24" eb="25">
      <t>グン</t>
    </rPh>
    <rPh sb="26" eb="27">
      <t>アタイ</t>
    </rPh>
    <rPh sb="29" eb="30">
      <t>カク</t>
    </rPh>
    <rPh sb="30" eb="32">
      <t>シンリン</t>
    </rPh>
    <rPh sb="32" eb="34">
      <t>カンリ</t>
    </rPh>
    <rPh sb="34" eb="35">
      <t>ショ</t>
    </rPh>
    <rPh sb="37" eb="39">
      <t>テイキョウ</t>
    </rPh>
    <rPh sb="42" eb="45">
      <t>シチョウソン</t>
    </rPh>
    <rPh sb="46" eb="47">
      <t>アタイ</t>
    </rPh>
    <rPh sb="48" eb="50">
      <t>ゴウケイ</t>
    </rPh>
    <rPh sb="51" eb="53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</si>
</sst>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;_ * \-#,##0_ ;_ * &quot;-&quot;;_ @_ "/>
    <numFmt numFmtId="177" formatCode="#,##0;\-#,##0;&quot;-&quot;;_ @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7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41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176" fontId="6" fillId="0" borderId="15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7" fontId="7" fillId="0" borderId="0" xfId="0" applyNumberFormat="1" applyFont="1"/>
    <xf numFmtId="176" fontId="6" fillId="0" borderId="14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7" fillId="0" borderId="0" xfId="1" applyFont="1" applyFill="1" applyBorder="1" applyAlignment="1"/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B45B-2E95-4CCD-95BE-46274471D6D2}">
  <dimension ref="A1:U58"/>
  <sheetViews>
    <sheetView showGridLines="0" tabSelected="1" view="pageBreakPreview" zoomScale="70" zoomScaleNormal="90" zoomScaleSheetLayoutView="70" workbookViewId="0">
      <selection activeCell="L11" sqref="L11"/>
    </sheetView>
  </sheetViews>
  <sheetFormatPr defaultColWidth="9" defaultRowHeight="12" x14ac:dyDescent="0.15"/>
  <cols>
    <col min="1" max="1" width="21.109375" style="1" customWidth="1"/>
    <col min="2" max="2" width="14.33203125" style="1" customWidth="1"/>
    <col min="3" max="9" width="14.44140625" style="1" customWidth="1"/>
    <col min="10" max="10" width="13.88671875" style="1" customWidth="1"/>
    <col min="11" max="11" width="9" style="1"/>
    <col min="12" max="12" width="25.21875" style="1" bestFit="1" customWidth="1"/>
    <col min="13" max="13" width="5.109375" style="1" bestFit="1" customWidth="1"/>
    <col min="14" max="15" width="11.33203125" style="1" bestFit="1" customWidth="1"/>
    <col min="16" max="16" width="9.109375" style="1" bestFit="1" customWidth="1"/>
    <col min="17" max="17" width="11.21875" style="1" bestFit="1" customWidth="1"/>
    <col min="18" max="18" width="9.109375" style="1" bestFit="1" customWidth="1"/>
    <col min="19" max="16384" width="9" style="1"/>
  </cols>
  <sheetData>
    <row r="1" spans="1:10" ht="24.75" customHeight="1" x14ac:dyDescent="0.15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4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1" t="s">
        <v>17</v>
      </c>
    </row>
    <row r="3" spans="1:10" s="4" customFormat="1" ht="29.1" customHeight="1" x14ac:dyDescent="0.25">
      <c r="A3" s="46" t="s">
        <v>16</v>
      </c>
      <c r="B3" s="32"/>
      <c r="C3" s="33" t="s">
        <v>0</v>
      </c>
      <c r="D3" s="34"/>
      <c r="E3" s="35"/>
      <c r="F3" s="35"/>
      <c r="G3" s="35"/>
      <c r="H3" s="35"/>
      <c r="I3" s="35"/>
      <c r="J3" s="35"/>
    </row>
    <row r="4" spans="1:10" s="4" customFormat="1" ht="29.1" customHeight="1" x14ac:dyDescent="0.25">
      <c r="A4" s="47"/>
      <c r="B4" s="5" t="s">
        <v>1</v>
      </c>
      <c r="C4" s="36" t="s">
        <v>2</v>
      </c>
      <c r="D4" s="35" t="s">
        <v>3</v>
      </c>
      <c r="E4" s="35"/>
      <c r="F4" s="37" t="s">
        <v>4</v>
      </c>
      <c r="G4" s="38"/>
      <c r="H4" s="33" t="s">
        <v>5</v>
      </c>
      <c r="I4" s="39"/>
      <c r="J4" s="49" t="s">
        <v>6</v>
      </c>
    </row>
    <row r="5" spans="1:10" s="4" customFormat="1" ht="29.1" customHeight="1" x14ac:dyDescent="0.25">
      <c r="A5" s="48"/>
      <c r="B5" s="40"/>
      <c r="C5" s="41"/>
      <c r="D5" s="42" t="s">
        <v>7</v>
      </c>
      <c r="E5" s="43" t="s">
        <v>8</v>
      </c>
      <c r="F5" s="43" t="s">
        <v>7</v>
      </c>
      <c r="G5" s="44" t="s">
        <v>8</v>
      </c>
      <c r="H5" s="43" t="s">
        <v>7</v>
      </c>
      <c r="I5" s="44" t="s">
        <v>8</v>
      </c>
      <c r="J5" s="50"/>
    </row>
    <row r="6" spans="1:10" s="4" customFormat="1" ht="26.4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</row>
    <row r="7" spans="1:10" s="8" customFormat="1" ht="26.4" customHeight="1" x14ac:dyDescent="0.25">
      <c r="A7" s="6" t="s">
        <v>18</v>
      </c>
      <c r="B7" s="12">
        <f>SUM(B9,B11)</f>
        <v>585</v>
      </c>
      <c r="C7" s="12">
        <f t="shared" ref="C7:J7" si="0">SUM(C9,C11)</f>
        <v>630228</v>
      </c>
      <c r="D7" s="12">
        <f t="shared" si="0"/>
        <v>365336</v>
      </c>
      <c r="E7" s="12">
        <f t="shared" si="0"/>
        <v>6937</v>
      </c>
      <c r="F7" s="12">
        <f t="shared" si="0"/>
        <v>256794</v>
      </c>
      <c r="G7" s="12">
        <f t="shared" si="0"/>
        <v>911</v>
      </c>
      <c r="H7" s="12">
        <f>SUM(H9,H11)</f>
        <v>0</v>
      </c>
      <c r="I7" s="12">
        <f>SUM(I9,I11)</f>
        <v>0</v>
      </c>
      <c r="J7" s="12">
        <f t="shared" si="0"/>
        <v>249</v>
      </c>
    </row>
    <row r="8" spans="1:10" s="8" customFormat="1" ht="26.4" customHeight="1" x14ac:dyDescent="0.25">
      <c r="A8" s="6"/>
      <c r="B8" s="12"/>
      <c r="C8" s="12"/>
      <c r="D8" s="12"/>
      <c r="E8" s="12"/>
      <c r="F8" s="12"/>
      <c r="G8" s="12"/>
      <c r="H8" s="12"/>
      <c r="I8" s="12"/>
      <c r="J8" s="12"/>
    </row>
    <row r="9" spans="1:10" s="8" customFormat="1" ht="26.4" customHeight="1" x14ac:dyDescent="0.25">
      <c r="A9" s="6" t="s">
        <v>19</v>
      </c>
      <c r="B9" s="12">
        <f>SUM(B13:B21)</f>
        <v>518</v>
      </c>
      <c r="C9" s="12">
        <f>SUM(C13:C21)</f>
        <v>519444</v>
      </c>
      <c r="D9" s="12">
        <f t="shared" ref="D9:J9" si="1">SUM(D13:D21)</f>
        <v>324388</v>
      </c>
      <c r="E9" s="12">
        <f t="shared" si="1"/>
        <v>6622</v>
      </c>
      <c r="F9" s="12">
        <f t="shared" si="1"/>
        <v>187477</v>
      </c>
      <c r="G9" s="12">
        <f t="shared" si="1"/>
        <v>718</v>
      </c>
      <c r="H9" s="12">
        <f t="shared" si="1"/>
        <v>0</v>
      </c>
      <c r="I9" s="12">
        <f t="shared" si="1"/>
        <v>0</v>
      </c>
      <c r="J9" s="12">
        <f t="shared" si="1"/>
        <v>239</v>
      </c>
    </row>
    <row r="10" spans="1:10" s="8" customFormat="1" ht="26.4" customHeight="1" x14ac:dyDescent="0.25">
      <c r="A10" s="6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8" customFormat="1" ht="26.4" customHeight="1" x14ac:dyDescent="0.25">
      <c r="A11" s="6" t="s">
        <v>20</v>
      </c>
      <c r="B11" s="12">
        <f>SUM(B23,B26,B29,B33,B41,B47)</f>
        <v>67</v>
      </c>
      <c r="C11" s="12">
        <f t="shared" ref="C11:F11" si="2">SUM(C23,C26,C29,C33,C41,C47)</f>
        <v>110784</v>
      </c>
      <c r="D11" s="12">
        <f t="shared" si="2"/>
        <v>40948</v>
      </c>
      <c r="E11" s="12">
        <f t="shared" si="2"/>
        <v>315</v>
      </c>
      <c r="F11" s="12">
        <f t="shared" si="2"/>
        <v>69317</v>
      </c>
      <c r="G11" s="12">
        <f>SUM(G23,G26,G29,G33,G41,G47)</f>
        <v>193</v>
      </c>
      <c r="H11" s="12">
        <f>SUM(H23,H26,H29,H33,H41,H47)</f>
        <v>0</v>
      </c>
      <c r="I11" s="12">
        <f t="shared" ref="I11:J11" si="3">SUM(I23,I26,I29,I33,I41,I47)</f>
        <v>0</v>
      </c>
      <c r="J11" s="12">
        <f t="shared" si="3"/>
        <v>10</v>
      </c>
    </row>
    <row r="12" spans="1:10" s="8" customFormat="1" ht="26.4" customHeight="1" x14ac:dyDescent="0.25">
      <c r="A12" s="6"/>
      <c r="B12" s="12"/>
      <c r="C12" s="12"/>
      <c r="D12" s="12"/>
      <c r="E12" s="12"/>
      <c r="F12" s="12"/>
      <c r="G12" s="12"/>
      <c r="H12" s="12"/>
      <c r="I12" s="12"/>
      <c r="J12" s="12"/>
    </row>
    <row r="13" spans="1:10" s="8" customFormat="1" ht="27.3" customHeight="1" x14ac:dyDescent="0.25">
      <c r="A13" s="7" t="s">
        <v>21</v>
      </c>
      <c r="B13" s="14">
        <v>117</v>
      </c>
      <c r="C13" s="12">
        <v>120195</v>
      </c>
      <c r="D13" s="12">
        <v>93234</v>
      </c>
      <c r="E13" s="12">
        <v>1179</v>
      </c>
      <c r="F13" s="12">
        <v>25666</v>
      </c>
      <c r="G13" s="12">
        <v>116</v>
      </c>
      <c r="H13" s="12">
        <v>0</v>
      </c>
      <c r="I13" s="12">
        <v>0</v>
      </c>
      <c r="J13" s="12">
        <v>0</v>
      </c>
    </row>
    <row r="14" spans="1:10" s="8" customFormat="1" ht="27.3" customHeight="1" x14ac:dyDescent="0.25">
      <c r="A14" s="7" t="s">
        <v>22</v>
      </c>
      <c r="B14" s="14">
        <v>102</v>
      </c>
      <c r="C14" s="12">
        <v>91391</v>
      </c>
      <c r="D14" s="12">
        <v>47738</v>
      </c>
      <c r="E14" s="12">
        <v>2034</v>
      </c>
      <c r="F14" s="12">
        <v>41216</v>
      </c>
      <c r="G14" s="12">
        <v>244</v>
      </c>
      <c r="H14" s="12">
        <v>0</v>
      </c>
      <c r="I14" s="12">
        <v>0</v>
      </c>
      <c r="J14" s="12">
        <v>158</v>
      </c>
    </row>
    <row r="15" spans="1:10" s="8" customFormat="1" ht="27.3" customHeight="1" x14ac:dyDescent="0.25">
      <c r="A15" s="7" t="s">
        <v>23</v>
      </c>
      <c r="B15" s="14">
        <v>31</v>
      </c>
      <c r="C15" s="12">
        <v>9708</v>
      </c>
      <c r="D15" s="12">
        <v>2651</v>
      </c>
      <c r="E15" s="12">
        <v>37</v>
      </c>
      <c r="F15" s="12">
        <v>7020</v>
      </c>
      <c r="G15" s="12">
        <v>0</v>
      </c>
      <c r="H15" s="12">
        <v>0</v>
      </c>
      <c r="I15" s="12">
        <v>0</v>
      </c>
      <c r="J15" s="12">
        <v>0</v>
      </c>
    </row>
    <row r="16" spans="1:10" s="8" customFormat="1" ht="27.3" customHeight="1" x14ac:dyDescent="0.25">
      <c r="A16" s="7" t="s">
        <v>24</v>
      </c>
      <c r="B16" s="14">
        <v>76</v>
      </c>
      <c r="C16" s="12">
        <v>91813</v>
      </c>
      <c r="D16" s="12">
        <v>59887</v>
      </c>
      <c r="E16" s="12">
        <v>2087</v>
      </c>
      <c r="F16" s="12">
        <v>29771</v>
      </c>
      <c r="G16" s="12">
        <v>69</v>
      </c>
      <c r="H16" s="12">
        <v>0</v>
      </c>
      <c r="I16" s="12">
        <v>0</v>
      </c>
      <c r="J16" s="12">
        <v>0</v>
      </c>
    </row>
    <row r="17" spans="1:21" s="8" customFormat="1" ht="27.3" customHeight="1" x14ac:dyDescent="0.25">
      <c r="A17" s="7" t="s">
        <v>25</v>
      </c>
      <c r="B17" s="14">
        <v>122</v>
      </c>
      <c r="C17" s="12">
        <v>116060</v>
      </c>
      <c r="D17" s="12">
        <v>75959</v>
      </c>
      <c r="E17" s="12">
        <v>593</v>
      </c>
      <c r="F17" s="12">
        <v>39433</v>
      </c>
      <c r="G17" s="12">
        <v>75</v>
      </c>
      <c r="H17" s="12">
        <v>0</v>
      </c>
      <c r="I17" s="12">
        <v>0</v>
      </c>
      <c r="J17" s="12">
        <v>0</v>
      </c>
      <c r="M17" s="13"/>
      <c r="N17" s="13"/>
      <c r="O17" s="13"/>
      <c r="P17" s="13"/>
      <c r="Q17" s="13"/>
      <c r="R17" s="13"/>
      <c r="S17" s="13"/>
      <c r="T17" s="13"/>
      <c r="U17" s="13"/>
    </row>
    <row r="18" spans="1:21" s="8" customFormat="1" ht="27.3" customHeight="1" x14ac:dyDescent="0.25">
      <c r="A18" s="7" t="s">
        <v>26</v>
      </c>
      <c r="B18" s="21">
        <v>0</v>
      </c>
      <c r="C18" s="12">
        <v>2660</v>
      </c>
      <c r="D18" s="12">
        <v>4</v>
      </c>
      <c r="E18" s="12">
        <v>0</v>
      </c>
      <c r="F18" s="12">
        <v>2656</v>
      </c>
      <c r="G18" s="12">
        <v>0</v>
      </c>
      <c r="H18" s="12">
        <v>0</v>
      </c>
      <c r="I18" s="12">
        <v>0</v>
      </c>
      <c r="J18" s="12">
        <v>0</v>
      </c>
      <c r="M18" s="45"/>
      <c r="N18" s="45"/>
      <c r="O18" s="45"/>
      <c r="P18" s="45"/>
      <c r="Q18" s="45"/>
      <c r="R18" s="45"/>
      <c r="S18" s="45"/>
      <c r="T18" s="45"/>
      <c r="U18" s="45"/>
    </row>
    <row r="19" spans="1:21" s="8" customFormat="1" ht="27.3" customHeight="1" x14ac:dyDescent="0.25">
      <c r="A19" s="7" t="s">
        <v>27</v>
      </c>
      <c r="B19" s="14">
        <v>27</v>
      </c>
      <c r="C19" s="12">
        <v>27156</v>
      </c>
      <c r="D19" s="12">
        <v>19084</v>
      </c>
      <c r="E19" s="12">
        <v>523</v>
      </c>
      <c r="F19" s="12">
        <v>7344</v>
      </c>
      <c r="G19" s="12">
        <v>205</v>
      </c>
      <c r="H19" s="12">
        <v>0</v>
      </c>
      <c r="I19" s="12">
        <v>0</v>
      </c>
      <c r="J19" s="12">
        <v>0</v>
      </c>
      <c r="M19" s="17"/>
      <c r="N19" s="17"/>
      <c r="O19" s="17"/>
      <c r="P19" s="17"/>
      <c r="Q19" s="17"/>
      <c r="R19" s="17"/>
      <c r="S19" s="17"/>
      <c r="T19" s="17"/>
      <c r="U19" s="17"/>
    </row>
    <row r="20" spans="1:21" s="8" customFormat="1" ht="27.3" customHeight="1" x14ac:dyDescent="0.25">
      <c r="A20" s="7" t="s">
        <v>28</v>
      </c>
      <c r="B20" s="14">
        <v>21</v>
      </c>
      <c r="C20" s="12">
        <v>21084</v>
      </c>
      <c r="D20" s="12">
        <v>12290</v>
      </c>
      <c r="E20" s="12">
        <v>20</v>
      </c>
      <c r="F20" s="12">
        <v>8774</v>
      </c>
      <c r="G20" s="12">
        <v>0</v>
      </c>
      <c r="H20" s="12">
        <v>0</v>
      </c>
      <c r="I20" s="12">
        <v>0</v>
      </c>
      <c r="J20" s="12">
        <v>0</v>
      </c>
    </row>
    <row r="21" spans="1:21" s="8" customFormat="1" ht="27.3" customHeight="1" x14ac:dyDescent="0.25">
      <c r="A21" s="7" t="s">
        <v>9</v>
      </c>
      <c r="B21" s="14">
        <v>22</v>
      </c>
      <c r="C21" s="12">
        <v>39377</v>
      </c>
      <c r="D21" s="12">
        <v>13541</v>
      </c>
      <c r="E21" s="12">
        <v>149</v>
      </c>
      <c r="F21" s="12">
        <v>25597</v>
      </c>
      <c r="G21" s="12">
        <v>9</v>
      </c>
      <c r="H21" s="12">
        <v>0</v>
      </c>
      <c r="I21" s="12">
        <v>0</v>
      </c>
      <c r="J21" s="12">
        <v>81</v>
      </c>
    </row>
    <row r="22" spans="1:21" s="8" customFormat="1" ht="26.4" customHeight="1" x14ac:dyDescent="0.25">
      <c r="A22" s="11"/>
      <c r="B22" s="14"/>
      <c r="C22" s="12"/>
      <c r="D22" s="12"/>
      <c r="E22" s="12"/>
      <c r="F22" s="12"/>
      <c r="G22" s="12"/>
      <c r="H22" s="12"/>
      <c r="I22" s="12"/>
      <c r="J22" s="12"/>
    </row>
    <row r="23" spans="1:21" s="8" customFormat="1" ht="27.3" customHeight="1" x14ac:dyDescent="0.25">
      <c r="A23" s="11" t="s">
        <v>10</v>
      </c>
      <c r="B23" s="22">
        <v>0</v>
      </c>
      <c r="C23" s="23">
        <v>48</v>
      </c>
      <c r="D23" s="23">
        <v>26</v>
      </c>
      <c r="E23" s="23">
        <v>0</v>
      </c>
      <c r="F23" s="23">
        <v>1</v>
      </c>
      <c r="G23" s="23">
        <v>10</v>
      </c>
      <c r="H23" s="24">
        <v>0</v>
      </c>
      <c r="I23" s="24">
        <v>0</v>
      </c>
      <c r="J23" s="23">
        <v>10</v>
      </c>
    </row>
    <row r="24" spans="1:21" s="8" customFormat="1" ht="27.3" customHeight="1" x14ac:dyDescent="0.25">
      <c r="A24" s="5" t="s">
        <v>29</v>
      </c>
      <c r="B24" s="25">
        <v>0</v>
      </c>
      <c r="C24" s="24">
        <v>48</v>
      </c>
      <c r="D24" s="24">
        <v>26</v>
      </c>
      <c r="E24" s="26">
        <v>0</v>
      </c>
      <c r="F24" s="24">
        <v>1</v>
      </c>
      <c r="G24" s="24">
        <v>10</v>
      </c>
      <c r="H24" s="24">
        <v>0</v>
      </c>
      <c r="I24" s="24">
        <v>0</v>
      </c>
      <c r="J24" s="24">
        <v>10</v>
      </c>
    </row>
    <row r="25" spans="1:21" s="8" customFormat="1" ht="26.4" customHeight="1" x14ac:dyDescent="0.25">
      <c r="A25" s="11"/>
      <c r="B25" s="14"/>
      <c r="C25" s="12"/>
      <c r="D25" s="12"/>
      <c r="E25" s="12"/>
      <c r="F25" s="12"/>
      <c r="G25" s="12"/>
      <c r="H25" s="12"/>
      <c r="I25" s="12"/>
      <c r="J25" s="12"/>
    </row>
    <row r="26" spans="1:21" s="8" customFormat="1" ht="27.3" customHeight="1" x14ac:dyDescent="0.25">
      <c r="A26" s="11" t="s">
        <v>11</v>
      </c>
      <c r="B26" s="16">
        <v>16</v>
      </c>
      <c r="C26" s="15">
        <v>15423</v>
      </c>
      <c r="D26" s="15">
        <v>11977</v>
      </c>
      <c r="E26" s="15">
        <v>44</v>
      </c>
      <c r="F26" s="15">
        <v>3312</v>
      </c>
      <c r="G26" s="15">
        <v>90</v>
      </c>
      <c r="H26" s="15">
        <v>0</v>
      </c>
      <c r="I26" s="15">
        <v>0</v>
      </c>
      <c r="J26" s="15">
        <v>0</v>
      </c>
    </row>
    <row r="27" spans="1:21" s="8" customFormat="1" ht="27.3" customHeight="1" x14ac:dyDescent="0.25">
      <c r="A27" s="5" t="s">
        <v>30</v>
      </c>
      <c r="B27" s="14">
        <v>16</v>
      </c>
      <c r="C27" s="12">
        <v>15423</v>
      </c>
      <c r="D27" s="12">
        <v>11977</v>
      </c>
      <c r="E27" s="12">
        <v>44</v>
      </c>
      <c r="F27" s="12">
        <v>3312</v>
      </c>
      <c r="G27" s="12">
        <v>90</v>
      </c>
      <c r="H27" s="12">
        <v>0</v>
      </c>
      <c r="I27" s="12">
        <v>0</v>
      </c>
      <c r="J27" s="12">
        <v>0</v>
      </c>
    </row>
    <row r="28" spans="1:21" s="8" customFormat="1" ht="26.4" customHeight="1" x14ac:dyDescent="0.25">
      <c r="A28" s="11"/>
      <c r="B28" s="14"/>
      <c r="C28" s="12"/>
      <c r="D28" s="12"/>
      <c r="E28" s="12"/>
      <c r="F28" s="12"/>
      <c r="G28" s="12"/>
      <c r="H28" s="12"/>
      <c r="I28" s="12"/>
      <c r="J28" s="12"/>
    </row>
    <row r="29" spans="1:21" s="8" customFormat="1" ht="27.3" customHeight="1" x14ac:dyDescent="0.25">
      <c r="A29" s="11" t="s">
        <v>12</v>
      </c>
      <c r="B29" s="16">
        <f>SUM(B30:B31)</f>
        <v>1</v>
      </c>
      <c r="C29" s="15">
        <f t="shared" ref="C29:J29" si="4">SUM(C30:C31)</f>
        <v>4798</v>
      </c>
      <c r="D29" s="15">
        <f t="shared" si="4"/>
        <v>3259</v>
      </c>
      <c r="E29" s="15">
        <f t="shared" si="4"/>
        <v>101</v>
      </c>
      <c r="F29" s="15">
        <f t="shared" si="4"/>
        <v>1438</v>
      </c>
      <c r="G29" s="15">
        <f t="shared" si="4"/>
        <v>0</v>
      </c>
      <c r="H29" s="15">
        <f t="shared" si="4"/>
        <v>0</v>
      </c>
      <c r="I29" s="15">
        <f t="shared" si="4"/>
        <v>0</v>
      </c>
      <c r="J29" s="15">
        <f t="shared" si="4"/>
        <v>0</v>
      </c>
    </row>
    <row r="30" spans="1:21" s="8" customFormat="1" ht="27.3" customHeight="1" x14ac:dyDescent="0.25">
      <c r="A30" s="5" t="s">
        <v>31</v>
      </c>
      <c r="B30" s="14">
        <v>0</v>
      </c>
      <c r="C30" s="12">
        <v>1438</v>
      </c>
      <c r="D30" s="12">
        <v>0</v>
      </c>
      <c r="E30" s="12">
        <v>0</v>
      </c>
      <c r="F30" s="12">
        <v>1438</v>
      </c>
      <c r="G30" s="12">
        <v>0</v>
      </c>
      <c r="H30" s="12">
        <v>0</v>
      </c>
      <c r="I30" s="12">
        <v>0</v>
      </c>
      <c r="J30" s="12">
        <v>0</v>
      </c>
    </row>
    <row r="31" spans="1:21" s="8" customFormat="1" ht="27.3" customHeight="1" x14ac:dyDescent="0.25">
      <c r="A31" s="5" t="s">
        <v>32</v>
      </c>
      <c r="B31" s="14">
        <v>1</v>
      </c>
      <c r="C31" s="12">
        <v>3360</v>
      </c>
      <c r="D31" s="12">
        <v>3259</v>
      </c>
      <c r="E31" s="12">
        <v>101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</row>
    <row r="32" spans="1:21" s="8" customFormat="1" ht="26.4" customHeight="1" x14ac:dyDescent="0.25">
      <c r="A32" s="11"/>
      <c r="B32" s="14"/>
      <c r="C32" s="12"/>
      <c r="D32" s="12"/>
      <c r="E32" s="12"/>
      <c r="F32" s="12"/>
      <c r="G32" s="12"/>
      <c r="H32" s="12"/>
      <c r="I32" s="12"/>
      <c r="J32" s="12"/>
    </row>
    <row r="33" spans="1:10" s="8" customFormat="1" ht="27.3" customHeight="1" x14ac:dyDescent="0.25">
      <c r="A33" s="11" t="s">
        <v>33</v>
      </c>
      <c r="B33" s="16">
        <f>SUM(B34:B39)</f>
        <v>35</v>
      </c>
      <c r="C33" s="15">
        <f t="shared" ref="C33:G33" si="5">SUM(C34:C39)</f>
        <v>61077</v>
      </c>
      <c r="D33" s="15">
        <f t="shared" si="5"/>
        <v>22967</v>
      </c>
      <c r="E33" s="15">
        <f t="shared" si="5"/>
        <v>170</v>
      </c>
      <c r="F33" s="15">
        <f t="shared" si="5"/>
        <v>37847</v>
      </c>
      <c r="G33" s="15">
        <f t="shared" si="5"/>
        <v>93</v>
      </c>
      <c r="H33" s="27">
        <v>0</v>
      </c>
      <c r="I33" s="27">
        <v>0</v>
      </c>
      <c r="J33" s="27">
        <v>0</v>
      </c>
    </row>
    <row r="34" spans="1:10" s="8" customFormat="1" ht="27.3" customHeight="1" x14ac:dyDescent="0.25">
      <c r="A34" s="5" t="s">
        <v>34</v>
      </c>
      <c r="B34" s="14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</row>
    <row r="35" spans="1:10" s="8" customFormat="1" ht="27.3" customHeight="1" x14ac:dyDescent="0.25">
      <c r="A35" s="5" t="s">
        <v>35</v>
      </c>
      <c r="B35" s="14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s="8" customFormat="1" ht="27.3" customHeight="1" x14ac:dyDescent="0.25">
      <c r="A36" s="5" t="s">
        <v>13</v>
      </c>
      <c r="B36" s="14">
        <v>0</v>
      </c>
      <c r="C36" s="12">
        <v>25</v>
      </c>
      <c r="D36" s="12">
        <v>0</v>
      </c>
      <c r="E36" s="12">
        <v>0</v>
      </c>
      <c r="F36" s="12">
        <v>25</v>
      </c>
      <c r="G36" s="12">
        <v>0</v>
      </c>
      <c r="H36" s="12">
        <v>0</v>
      </c>
      <c r="I36" s="12">
        <v>0</v>
      </c>
      <c r="J36" s="12">
        <v>0</v>
      </c>
    </row>
    <row r="37" spans="1:10" s="8" customFormat="1" ht="27.3" customHeight="1" x14ac:dyDescent="0.25">
      <c r="A37" s="5" t="s">
        <v>36</v>
      </c>
      <c r="B37" s="14">
        <v>3</v>
      </c>
      <c r="C37" s="12">
        <v>7037</v>
      </c>
      <c r="D37" s="12">
        <v>1599</v>
      </c>
      <c r="E37" s="12">
        <v>80</v>
      </c>
      <c r="F37" s="12">
        <v>5343</v>
      </c>
      <c r="G37" s="12">
        <v>15</v>
      </c>
      <c r="H37" s="12">
        <v>0</v>
      </c>
      <c r="I37" s="12">
        <v>0</v>
      </c>
      <c r="J37" s="12">
        <v>0</v>
      </c>
    </row>
    <row r="38" spans="1:10" s="8" customFormat="1" ht="27.3" customHeight="1" x14ac:dyDescent="0.25">
      <c r="A38" s="5" t="s">
        <v>37</v>
      </c>
      <c r="B38" s="14">
        <v>27</v>
      </c>
      <c r="C38" s="12">
        <v>31553</v>
      </c>
      <c r="D38" s="12">
        <v>18980</v>
      </c>
      <c r="E38" s="12">
        <v>90</v>
      </c>
      <c r="F38" s="12">
        <v>12483</v>
      </c>
      <c r="G38" s="12">
        <v>0</v>
      </c>
      <c r="H38" s="12">
        <v>0</v>
      </c>
      <c r="I38" s="12">
        <v>0</v>
      </c>
      <c r="J38" s="12">
        <v>0</v>
      </c>
    </row>
    <row r="39" spans="1:10" s="8" customFormat="1" ht="27.3" customHeight="1" x14ac:dyDescent="0.25">
      <c r="A39" s="5" t="s">
        <v>38</v>
      </c>
      <c r="B39" s="14">
        <v>5</v>
      </c>
      <c r="C39" s="12">
        <v>22462</v>
      </c>
      <c r="D39" s="12">
        <v>2388</v>
      </c>
      <c r="E39" s="12">
        <v>0</v>
      </c>
      <c r="F39" s="12">
        <v>19996</v>
      </c>
      <c r="G39" s="12">
        <v>78</v>
      </c>
      <c r="H39" s="12">
        <v>0</v>
      </c>
      <c r="I39" s="12">
        <v>0</v>
      </c>
      <c r="J39" s="12">
        <v>0</v>
      </c>
    </row>
    <row r="40" spans="1:10" s="8" customFormat="1" ht="26.4" customHeight="1" x14ac:dyDescent="0.25">
      <c r="A40" s="11"/>
      <c r="B40" s="14"/>
      <c r="C40" s="12"/>
      <c r="D40" s="12"/>
      <c r="E40" s="12"/>
      <c r="F40" s="12"/>
      <c r="G40" s="12"/>
      <c r="H40" s="12"/>
      <c r="I40" s="12"/>
      <c r="J40" s="12"/>
    </row>
    <row r="41" spans="1:10" s="8" customFormat="1" ht="27.3" customHeight="1" x14ac:dyDescent="0.25">
      <c r="A41" s="11" t="s">
        <v>14</v>
      </c>
      <c r="B41" s="22">
        <v>0</v>
      </c>
      <c r="C41" s="23">
        <v>15791</v>
      </c>
      <c r="D41" s="23">
        <v>9</v>
      </c>
      <c r="E41" s="15">
        <v>0</v>
      </c>
      <c r="F41" s="23">
        <v>15782</v>
      </c>
      <c r="G41" s="15">
        <v>0</v>
      </c>
      <c r="H41" s="15">
        <v>0</v>
      </c>
      <c r="I41" s="15">
        <v>0</v>
      </c>
      <c r="J41" s="15">
        <v>0</v>
      </c>
    </row>
    <row r="42" spans="1:10" s="8" customFormat="1" ht="27.3" customHeight="1" x14ac:dyDescent="0.25">
      <c r="A42" s="5" t="s">
        <v>39</v>
      </c>
      <c r="B42" s="14">
        <v>0</v>
      </c>
      <c r="C42" s="12">
        <v>8</v>
      </c>
      <c r="D42" s="12">
        <v>0</v>
      </c>
      <c r="E42" s="12">
        <v>0</v>
      </c>
      <c r="F42" s="12">
        <v>8</v>
      </c>
      <c r="G42" s="12">
        <v>0</v>
      </c>
      <c r="H42" s="12">
        <v>0</v>
      </c>
      <c r="I42" s="12">
        <v>0</v>
      </c>
      <c r="J42" s="12">
        <v>0</v>
      </c>
    </row>
    <row r="43" spans="1:10" s="8" customFormat="1" ht="27.3" customHeight="1" x14ac:dyDescent="0.25">
      <c r="A43" s="5" t="s">
        <v>40</v>
      </c>
      <c r="B43" s="14">
        <v>0</v>
      </c>
      <c r="C43" s="12">
        <v>8591</v>
      </c>
      <c r="D43" s="12">
        <v>0</v>
      </c>
      <c r="E43" s="12">
        <v>0</v>
      </c>
      <c r="F43" s="12">
        <v>8591</v>
      </c>
      <c r="G43" s="12">
        <v>0</v>
      </c>
      <c r="H43" s="12">
        <v>0</v>
      </c>
      <c r="I43" s="12">
        <v>0</v>
      </c>
      <c r="J43" s="12">
        <v>0</v>
      </c>
    </row>
    <row r="44" spans="1:10" s="8" customFormat="1" ht="27.3" customHeight="1" x14ac:dyDescent="0.25">
      <c r="A44" s="5" t="s">
        <v>41</v>
      </c>
      <c r="B44" s="14">
        <v>0</v>
      </c>
      <c r="C44" s="12">
        <v>7183</v>
      </c>
      <c r="D44" s="12">
        <v>0</v>
      </c>
      <c r="E44" s="12">
        <v>0</v>
      </c>
      <c r="F44" s="12">
        <v>7183</v>
      </c>
      <c r="G44" s="12">
        <v>0</v>
      </c>
      <c r="H44" s="12">
        <v>0</v>
      </c>
      <c r="I44" s="12">
        <v>0</v>
      </c>
      <c r="J44" s="12">
        <v>0</v>
      </c>
    </row>
    <row r="45" spans="1:10" s="8" customFormat="1" ht="27.3" customHeight="1" x14ac:dyDescent="0.25">
      <c r="A45" s="5" t="s">
        <v>42</v>
      </c>
      <c r="B45" s="28">
        <v>0</v>
      </c>
      <c r="C45" s="12">
        <v>9</v>
      </c>
      <c r="D45" s="12">
        <v>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</row>
    <row r="46" spans="1:10" s="8" customFormat="1" ht="26.4" customHeight="1" x14ac:dyDescent="0.25">
      <c r="A46" s="11"/>
      <c r="B46" s="14"/>
      <c r="C46" s="12"/>
      <c r="D46" s="12"/>
      <c r="E46" s="12"/>
      <c r="F46" s="12"/>
      <c r="G46" s="12"/>
      <c r="H46" s="12"/>
      <c r="I46" s="12"/>
      <c r="J46" s="12"/>
    </row>
    <row r="47" spans="1:10" s="8" customFormat="1" ht="27.3" customHeight="1" x14ac:dyDescent="0.25">
      <c r="A47" s="11" t="s">
        <v>15</v>
      </c>
      <c r="B47" s="16">
        <v>15</v>
      </c>
      <c r="C47" s="15">
        <v>13647</v>
      </c>
      <c r="D47" s="15">
        <v>2710</v>
      </c>
      <c r="E47" s="15">
        <v>0</v>
      </c>
      <c r="F47" s="15">
        <v>10937</v>
      </c>
      <c r="G47" s="15">
        <v>0</v>
      </c>
      <c r="H47" s="15">
        <v>0</v>
      </c>
      <c r="I47" s="15">
        <v>0</v>
      </c>
      <c r="J47" s="15">
        <v>0</v>
      </c>
    </row>
    <row r="48" spans="1:10" s="8" customFormat="1" ht="27.3" customHeight="1" x14ac:dyDescent="0.25">
      <c r="A48" s="5" t="s">
        <v>43</v>
      </c>
      <c r="B48" s="21">
        <v>0</v>
      </c>
      <c r="C48" s="12">
        <v>404</v>
      </c>
      <c r="D48" s="12">
        <v>22</v>
      </c>
      <c r="E48" s="12">
        <v>0</v>
      </c>
      <c r="F48" s="12">
        <v>382</v>
      </c>
      <c r="G48" s="12">
        <v>0</v>
      </c>
      <c r="H48" s="12">
        <v>0</v>
      </c>
      <c r="I48" s="12">
        <v>0</v>
      </c>
      <c r="J48" s="12">
        <v>0</v>
      </c>
    </row>
    <row r="49" spans="1:10" s="8" customFormat="1" ht="27.3" customHeight="1" x14ac:dyDescent="0.25">
      <c r="A49" s="5" t="s">
        <v>44</v>
      </c>
      <c r="B49" s="14">
        <v>15</v>
      </c>
      <c r="C49" s="12">
        <v>11890</v>
      </c>
      <c r="D49" s="12">
        <v>2688</v>
      </c>
      <c r="E49" s="12">
        <v>0</v>
      </c>
      <c r="F49" s="12">
        <v>9202</v>
      </c>
      <c r="G49" s="12">
        <v>0</v>
      </c>
      <c r="H49" s="12">
        <v>0</v>
      </c>
      <c r="I49" s="12">
        <v>0</v>
      </c>
      <c r="J49" s="12">
        <v>0</v>
      </c>
    </row>
    <row r="50" spans="1:10" s="8" customFormat="1" ht="27" customHeight="1" x14ac:dyDescent="0.25">
      <c r="A50" s="5" t="s">
        <v>45</v>
      </c>
      <c r="B50" s="14">
        <v>0</v>
      </c>
      <c r="C50" s="12">
        <v>1353</v>
      </c>
      <c r="D50" s="12">
        <v>0</v>
      </c>
      <c r="E50" s="12">
        <v>0</v>
      </c>
      <c r="F50" s="12">
        <v>1353</v>
      </c>
      <c r="G50" s="12">
        <v>0</v>
      </c>
      <c r="H50" s="12">
        <v>0</v>
      </c>
      <c r="I50" s="12">
        <v>0</v>
      </c>
      <c r="J50" s="12">
        <v>0</v>
      </c>
    </row>
    <row r="51" spans="1:10" ht="22.2" customHeight="1" x14ac:dyDescent="0.15">
      <c r="A51" s="3"/>
      <c r="B51" s="18"/>
      <c r="C51" s="9"/>
      <c r="D51" s="9"/>
      <c r="E51" s="9"/>
      <c r="F51" s="9"/>
      <c r="G51" s="9"/>
      <c r="H51" s="9"/>
      <c r="I51" s="9"/>
      <c r="J51" s="10"/>
    </row>
    <row r="52" spans="1:10" ht="15.6" x14ac:dyDescent="0.15">
      <c r="A52" s="19" t="s">
        <v>47</v>
      </c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9" customHeight="1" x14ac:dyDescent="0.15">
      <c r="A53" s="20" t="s">
        <v>48</v>
      </c>
      <c r="B53" s="2"/>
      <c r="C53" s="2"/>
      <c r="D53" s="2"/>
      <c r="E53" s="2"/>
      <c r="F53" s="2"/>
      <c r="G53" s="2"/>
      <c r="H53" s="2"/>
      <c r="I53" s="2"/>
      <c r="J53" s="2"/>
    </row>
    <row r="54" spans="1:10" ht="12.9" customHeight="1" x14ac:dyDescent="0.15">
      <c r="A54" s="20" t="s">
        <v>49</v>
      </c>
      <c r="B54" s="2"/>
      <c r="C54" s="2"/>
      <c r="D54" s="2"/>
      <c r="E54" s="2"/>
      <c r="F54" s="2"/>
      <c r="G54" s="2"/>
      <c r="H54" s="2"/>
      <c r="I54" s="2"/>
      <c r="J54" s="2"/>
    </row>
    <row r="55" spans="1:10" ht="12.9" customHeight="1" x14ac:dyDescent="0.15">
      <c r="A55" s="20" t="s">
        <v>51</v>
      </c>
      <c r="B55" s="2"/>
      <c r="C55" s="2"/>
      <c r="D55" s="2"/>
      <c r="E55" s="2"/>
      <c r="F55" s="2"/>
      <c r="G55" s="2"/>
      <c r="H55" s="2"/>
      <c r="I55" s="2"/>
      <c r="J55" s="2"/>
    </row>
    <row r="56" spans="1:10" ht="12.9" customHeight="1" x14ac:dyDescent="0.15">
      <c r="A56" s="20" t="s">
        <v>53</v>
      </c>
      <c r="B56" s="2"/>
      <c r="C56" s="2"/>
      <c r="D56" s="2"/>
      <c r="E56" s="2"/>
      <c r="F56" s="2"/>
      <c r="G56" s="2"/>
      <c r="H56" s="2"/>
      <c r="I56" s="2"/>
      <c r="J56" s="2"/>
    </row>
    <row r="57" spans="1:10" ht="12.9" customHeight="1" x14ac:dyDescent="0.15">
      <c r="A57" s="20" t="s">
        <v>52</v>
      </c>
      <c r="B57" s="2"/>
      <c r="C57" s="2"/>
      <c r="D57" s="2"/>
      <c r="E57" s="2"/>
      <c r="F57" s="2"/>
      <c r="G57" s="2"/>
      <c r="H57" s="2"/>
      <c r="I57" s="2"/>
      <c r="J57" s="2"/>
    </row>
    <row r="58" spans="1:10" ht="12.9" customHeight="1" x14ac:dyDescent="0.15">
      <c r="A58" s="20" t="s">
        <v>50</v>
      </c>
      <c r="B58" s="2"/>
      <c r="C58" s="2"/>
      <c r="D58" s="2"/>
      <c r="E58" s="2"/>
      <c r="F58" s="2"/>
      <c r="G58" s="2"/>
      <c r="H58" s="2"/>
      <c r="I58" s="2"/>
      <c r="J58" s="2"/>
    </row>
  </sheetData>
  <mergeCells count="2">
    <mergeCell ref="A3:A5"/>
    <mergeCell ref="J4:J5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&amp;L&amp;"ＭＳ 明朝,標準"&amp;22林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141-071(訂正後)</vt:lpstr>
      <vt:lpstr>'141-071(訂正後)'!Print_Area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2025-09-01T00:08:17Z</cp:lastPrinted>
  <dcterms:created xsi:type="dcterms:W3CDTF">1997-12-03T03:00:08Z</dcterms:created>
  <dcterms:modified xsi:type="dcterms:W3CDTF">2025-09-02T23:57:07Z</dcterms:modified>
</cp:coreProperties>
</file>