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10_訂正\02施行\関係各位\"/>
    </mc:Choice>
  </mc:AlternateContent>
  <xr:revisionPtr revIDLastSave="0" documentId="13_ncr:1_{C0BCCE53-7BE9-4072-88EE-F06A3C75A6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正誤表" sheetId="5" r:id="rId1"/>
  </sheets>
  <definedNames>
    <definedName name="_xlnm.Print_Area" localSheetId="0">正誤表!$A$2:$Q$54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" l="1"/>
  <c r="B31" i="5"/>
  <c r="H30" i="5"/>
  <c r="B30" i="5"/>
  <c r="H28" i="5"/>
  <c r="B28" i="5"/>
  <c r="H27" i="5"/>
  <c r="B27" i="5"/>
  <c r="H26" i="5"/>
  <c r="B26" i="5"/>
  <c r="H25" i="5"/>
  <c r="B25" i="5"/>
  <c r="H24" i="5"/>
  <c r="B24" i="5"/>
  <c r="H23" i="5"/>
  <c r="B23" i="5"/>
  <c r="H16" i="5"/>
  <c r="B16" i="5"/>
  <c r="H15" i="5"/>
  <c r="B15" i="5"/>
  <c r="H13" i="5"/>
  <c r="B13" i="5"/>
  <c r="H12" i="5"/>
  <c r="B12" i="5"/>
  <c r="H11" i="5"/>
  <c r="B11" i="5"/>
  <c r="H10" i="5"/>
  <c r="B10" i="5"/>
  <c r="H9" i="5"/>
  <c r="B9" i="5"/>
  <c r="H8" i="5"/>
  <c r="B8" i="5"/>
</calcChain>
</file>

<file path=xl/sharedStrings.xml><?xml version="1.0" encoding="utf-8"?>
<sst xmlns="http://schemas.openxmlformats.org/spreadsheetml/2006/main" count="137" uniqueCount="51">
  <si>
    <t>年　次</t>
  </si>
  <si>
    <t>罹  災  世　帯　数</t>
  </si>
  <si>
    <t>罹災者数</t>
  </si>
  <si>
    <t>死　傷　者</t>
  </si>
  <si>
    <t>損   　害   　額</t>
    <phoneticPr fontId="6"/>
  </si>
  <si>
    <t>及び月</t>
  </si>
  <si>
    <t>計</t>
  </si>
  <si>
    <t>小・半 損</t>
    <phoneticPr fontId="6"/>
  </si>
  <si>
    <t>全　損</t>
  </si>
  <si>
    <t>死　者</t>
  </si>
  <si>
    <t>傷　者</t>
  </si>
  <si>
    <t>建　物</t>
  </si>
  <si>
    <t xml:space="preserve">世帯 </t>
    <phoneticPr fontId="9"/>
  </si>
  <si>
    <t xml:space="preserve">人 </t>
    <phoneticPr fontId="9"/>
  </si>
  <si>
    <t xml:space="preserve">千円 </t>
    <phoneticPr fontId="9"/>
  </si>
  <si>
    <t>平成30年</t>
    <rPh sb="0" eb="2">
      <t>ヘイセイ</t>
    </rPh>
    <rPh sb="4" eb="5">
      <t>ネン</t>
    </rPh>
    <phoneticPr fontId="6"/>
  </si>
  <si>
    <t>令和元</t>
    <rPh sb="0" eb="2">
      <t>レイワ</t>
    </rPh>
    <rPh sb="2" eb="3">
      <t>ガン</t>
    </rPh>
    <phoneticPr fontId="6"/>
  </si>
  <si>
    <t xml:space="preserve">     2</t>
  </si>
  <si>
    <t xml:space="preserve">     3</t>
  </si>
  <si>
    <t xml:space="preserve">     4</t>
    <phoneticPr fontId="6"/>
  </si>
  <si>
    <t>283. 火     災      発　　　生　　　状　　　況</t>
    <rPh sb="22" eb="23">
      <t>ウ</t>
    </rPh>
    <rPh sb="26" eb="27">
      <t>ジョウ</t>
    </rPh>
    <rPh sb="30" eb="31">
      <t>キョウ</t>
    </rPh>
    <phoneticPr fontId="6"/>
  </si>
  <si>
    <t>【誤】
（１）種類及び月別発生件数と損害額</t>
    <phoneticPr fontId="6"/>
  </si>
  <si>
    <t>【正】
（１）種類及び月別発生件数と損害額</t>
    <rPh sb="1" eb="2">
      <t>タダ</t>
    </rPh>
    <phoneticPr fontId="6"/>
  </si>
  <si>
    <t>火　　災　　件　　数</t>
    <phoneticPr fontId="6"/>
  </si>
  <si>
    <t>焼　　損　　棟　　数</t>
    <phoneticPr fontId="6"/>
  </si>
  <si>
    <t>焼　　損　　面　　積</t>
    <phoneticPr fontId="6"/>
  </si>
  <si>
    <t>建物</t>
  </si>
  <si>
    <t>林野</t>
  </si>
  <si>
    <t>船舶車両</t>
  </si>
  <si>
    <t>航空機</t>
  </si>
  <si>
    <t>その他</t>
  </si>
  <si>
    <t>ぼや</t>
    <phoneticPr fontId="6"/>
  </si>
  <si>
    <t>部分焼</t>
  </si>
  <si>
    <t>半焼</t>
  </si>
  <si>
    <t>全焼</t>
  </si>
  <si>
    <t>建物(床面積)</t>
    <rPh sb="4" eb="6">
      <t>メンセキ</t>
    </rPh>
    <phoneticPr fontId="6"/>
  </si>
  <si>
    <t>建物(表面積)</t>
    <rPh sb="4" eb="6">
      <t>メンセキ</t>
    </rPh>
    <phoneticPr fontId="6"/>
  </si>
  <si>
    <t>山林原野</t>
  </si>
  <si>
    <t xml:space="preserve">件 </t>
    <phoneticPr fontId="9"/>
  </si>
  <si>
    <t xml:space="preserve">棟 </t>
    <phoneticPr fontId="9"/>
  </si>
  <si>
    <t xml:space="preserve">㎡ </t>
    <phoneticPr fontId="9"/>
  </si>
  <si>
    <t xml:space="preserve">ａ </t>
    <phoneticPr fontId="9"/>
  </si>
  <si>
    <t>４年１月</t>
    <phoneticPr fontId="6"/>
  </si>
  <si>
    <t>　２</t>
    <phoneticPr fontId="9"/>
  </si>
  <si>
    <t>　３</t>
  </si>
  <si>
    <t>　４</t>
  </si>
  <si>
    <t>　５</t>
  </si>
  <si>
    <t>　６</t>
  </si>
  <si>
    <t>　７</t>
    <phoneticPr fontId="9"/>
  </si>
  <si>
    <t>　８</t>
  </si>
  <si>
    <t>【正】
（１）種類及び月別発生件数と損害額</t>
    <rPh sb="1" eb="2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</si>
</sst>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_ * #,##0;_ * \-#,##0;_ * &quot;-&quot;;_ @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7"/>
      <name val="ＭＳ Ｐ明朝"/>
      <family val="1"/>
      <charset val="128"/>
    </font>
    <font>
      <sz val="16"/>
      <color rgb="FF00000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15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178" fontId="3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quotePrefix="1" applyNumberFormat="1" applyAlignment="1">
      <alignment horizontal="center" vertical="center"/>
    </xf>
    <xf numFmtId="49" fontId="0" fillId="0" borderId="22" xfId="0" quotePrefix="1" applyNumberFormat="1" applyBorder="1" applyAlignment="1">
      <alignment horizontal="center" vertical="center"/>
    </xf>
    <xf numFmtId="178" fontId="0" fillId="0" borderId="2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" vertical="center"/>
    </xf>
    <xf numFmtId="49" fontId="0" fillId="0" borderId="21" xfId="0" quotePrefix="1" applyNumberFormat="1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178" fontId="0" fillId="2" borderId="21" xfId="0" applyNumberFormat="1" applyFill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0" fillId="0" borderId="5" xfId="0" applyBorder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right" vertical="center"/>
    </xf>
    <xf numFmtId="49" fontId="0" fillId="2" borderId="21" xfId="0" applyNumberFormat="1" applyFill="1" applyBorder="1" applyAlignment="1">
      <alignment horizontal="right" vertical="center"/>
    </xf>
    <xf numFmtId="41" fontId="0" fillId="0" borderId="5" xfId="0" applyNumberFormat="1" applyBorder="1" applyAlignment="1">
      <alignment horizontal="right" vertical="center"/>
    </xf>
    <xf numFmtId="41" fontId="0" fillId="0" borderId="11" xfId="0" applyNumberFormat="1" applyBorder="1" applyAlignment="1">
      <alignment horizontal="right" vertical="center"/>
    </xf>
    <xf numFmtId="41" fontId="0" fillId="0" borderId="9" xfId="0" applyNumberFormat="1" applyBorder="1" applyAlignment="1">
      <alignment horizontal="right" vertical="center"/>
    </xf>
    <xf numFmtId="41" fontId="0" fillId="0" borderId="8" xfId="0" applyNumberForma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41" fontId="0" fillId="0" borderId="6" xfId="0" applyNumberForma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10" xfId="0" applyNumberFormat="1" applyFont="1" applyFill="1" applyBorder="1" applyAlignment="1">
      <alignment horizontal="right" vertical="center"/>
    </xf>
    <xf numFmtId="178" fontId="4" fillId="2" borderId="3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right" vertic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5363-BB4B-4EC1-B743-5DE871D884C5}">
  <dimension ref="A1:Q53"/>
  <sheetViews>
    <sheetView showGridLines="0" tabSelected="1" view="pageBreakPreview" topLeftCell="A10" zoomScale="85" zoomScaleNormal="80" zoomScaleSheetLayoutView="85" workbookViewId="0">
      <selection activeCell="S6" sqref="S6"/>
    </sheetView>
  </sheetViews>
  <sheetFormatPr defaultColWidth="9" defaultRowHeight="11.25" customHeight="1" x14ac:dyDescent="0.2"/>
  <cols>
    <col min="1" max="1" width="12.09765625" style="1" customWidth="1"/>
    <col min="2" max="2" width="12.59765625" style="1" customWidth="1"/>
    <col min="3" max="3" width="9" style="1" customWidth="1"/>
    <col min="4" max="4" width="11.796875" style="1" customWidth="1"/>
    <col min="5" max="5" width="16.3984375" style="1" customWidth="1"/>
    <col min="6" max="6" width="17.5" style="1" customWidth="1"/>
    <col min="7" max="7" width="10.3984375" style="1" customWidth="1"/>
    <col min="8" max="8" width="10.69921875" style="1" customWidth="1"/>
    <col min="9" max="11" width="9.59765625" style="1" customWidth="1"/>
    <col min="12" max="12" width="10.19921875" style="1" customWidth="1"/>
    <col min="13" max="13" width="10.3984375" style="1" customWidth="1"/>
    <col min="14" max="14" width="12.8984375" style="1" customWidth="1"/>
    <col min="15" max="18" width="12.59765625" style="1" customWidth="1"/>
    <col min="19" max="24" width="9.59765625" style="1" customWidth="1"/>
    <col min="25" max="16384" width="9" style="1"/>
  </cols>
  <sheetData>
    <row r="1" spans="1:17" ht="16.8" customHeight="1" x14ac:dyDescent="0.2"/>
    <row r="2" spans="1:17" ht="34.799999999999997" customHeight="1" x14ac:dyDescent="0.2">
      <c r="A2" s="82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19.95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45" customHeight="1" x14ac:dyDescent="0.25">
      <c r="A4" s="45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11"/>
      <c r="O4" s="11"/>
      <c r="P4" s="11"/>
      <c r="Q4" s="11"/>
    </row>
    <row r="5" spans="1:17" ht="19.95" customHeight="1" x14ac:dyDescent="0.2">
      <c r="A5" s="14" t="s">
        <v>0</v>
      </c>
      <c r="B5" s="15" t="s">
        <v>23</v>
      </c>
      <c r="C5" s="16"/>
      <c r="D5" s="16"/>
      <c r="E5" s="16"/>
      <c r="F5" s="16"/>
      <c r="G5" s="16"/>
      <c r="H5" s="15" t="s">
        <v>24</v>
      </c>
      <c r="I5" s="16"/>
      <c r="J5" s="16"/>
      <c r="K5" s="16"/>
      <c r="L5" s="16"/>
      <c r="M5" s="16"/>
      <c r="N5" s="17" t="s">
        <v>25</v>
      </c>
      <c r="O5" s="18"/>
      <c r="P5" s="18"/>
      <c r="Q5" s="18"/>
    </row>
    <row r="6" spans="1:17" ht="19.95" customHeight="1" x14ac:dyDescent="0.2">
      <c r="A6" s="19" t="s">
        <v>5</v>
      </c>
      <c r="B6" s="5" t="s">
        <v>6</v>
      </c>
      <c r="C6" s="5" t="s">
        <v>26</v>
      </c>
      <c r="D6" s="5" t="s">
        <v>27</v>
      </c>
      <c r="E6" s="20" t="s">
        <v>28</v>
      </c>
      <c r="F6" s="21" t="s">
        <v>29</v>
      </c>
      <c r="G6" s="5" t="s">
        <v>30</v>
      </c>
      <c r="H6" s="5" t="s">
        <v>6</v>
      </c>
      <c r="I6" s="5" t="s">
        <v>31</v>
      </c>
      <c r="J6" s="21" t="s">
        <v>32</v>
      </c>
      <c r="K6" s="47" t="s">
        <v>33</v>
      </c>
      <c r="L6" s="48"/>
      <c r="M6" s="5" t="s">
        <v>34</v>
      </c>
      <c r="N6" s="21" t="s">
        <v>35</v>
      </c>
      <c r="O6" s="49" t="s">
        <v>36</v>
      </c>
      <c r="P6" s="50"/>
      <c r="Q6" s="5" t="s">
        <v>37</v>
      </c>
    </row>
    <row r="7" spans="1:17" ht="19.95" customHeight="1" x14ac:dyDescent="0.2">
      <c r="A7" s="6"/>
      <c r="B7" s="13" t="s">
        <v>38</v>
      </c>
      <c r="C7" s="13" t="s">
        <v>38</v>
      </c>
      <c r="D7" s="13" t="s">
        <v>38</v>
      </c>
      <c r="E7" s="13" t="s">
        <v>38</v>
      </c>
      <c r="F7" s="13" t="s">
        <v>38</v>
      </c>
      <c r="G7" s="22" t="s">
        <v>38</v>
      </c>
      <c r="H7" s="13" t="s">
        <v>39</v>
      </c>
      <c r="I7" s="13" t="s">
        <v>39</v>
      </c>
      <c r="J7" s="13" t="s">
        <v>39</v>
      </c>
      <c r="K7" s="51" t="s">
        <v>39</v>
      </c>
      <c r="L7" s="51"/>
      <c r="M7" s="22" t="s">
        <v>39</v>
      </c>
      <c r="N7" s="13" t="s">
        <v>40</v>
      </c>
      <c r="O7" s="51" t="s">
        <v>40</v>
      </c>
      <c r="P7" s="51"/>
      <c r="Q7" s="13" t="s">
        <v>41</v>
      </c>
    </row>
    <row r="8" spans="1:17" ht="19.95" customHeight="1" x14ac:dyDescent="0.2">
      <c r="A8" s="27" t="s">
        <v>42</v>
      </c>
      <c r="B8" s="24">
        <f t="shared" ref="B8:B13" si="0">SUM(C8:G8)</f>
        <v>60</v>
      </c>
      <c r="C8" s="24">
        <v>19</v>
      </c>
      <c r="D8" s="24">
        <v>8</v>
      </c>
      <c r="E8" s="24">
        <v>10</v>
      </c>
      <c r="F8" s="24">
        <v>0</v>
      </c>
      <c r="G8" s="25">
        <v>23</v>
      </c>
      <c r="H8" s="24">
        <f>SUM(I8:M8)</f>
        <v>30</v>
      </c>
      <c r="I8" s="24">
        <v>8</v>
      </c>
      <c r="J8" s="24">
        <v>11</v>
      </c>
      <c r="K8" s="42">
        <v>2</v>
      </c>
      <c r="L8" s="42"/>
      <c r="M8" s="25">
        <v>9</v>
      </c>
      <c r="N8" s="24">
        <v>1544</v>
      </c>
      <c r="O8" s="42">
        <v>149</v>
      </c>
      <c r="P8" s="42"/>
      <c r="Q8" s="24">
        <v>140</v>
      </c>
    </row>
    <row r="9" spans="1:17" ht="19.95" customHeight="1" x14ac:dyDescent="0.2">
      <c r="A9" s="28" t="s">
        <v>43</v>
      </c>
      <c r="B9" s="24">
        <f t="shared" si="0"/>
        <v>59</v>
      </c>
      <c r="C9" s="24">
        <v>17</v>
      </c>
      <c r="D9" s="24">
        <v>5</v>
      </c>
      <c r="E9" s="24">
        <v>6</v>
      </c>
      <c r="F9" s="24">
        <v>0</v>
      </c>
      <c r="G9" s="25">
        <v>31</v>
      </c>
      <c r="H9" s="24">
        <f t="shared" ref="H9:H16" si="1">SUM(I9:M9)</f>
        <v>35</v>
      </c>
      <c r="I9" s="24">
        <v>6</v>
      </c>
      <c r="J9" s="24">
        <v>14</v>
      </c>
      <c r="K9" s="42">
        <v>2</v>
      </c>
      <c r="L9" s="42"/>
      <c r="M9" s="25">
        <v>13</v>
      </c>
      <c r="N9" s="24">
        <v>4857</v>
      </c>
      <c r="O9" s="42">
        <v>93</v>
      </c>
      <c r="P9" s="42"/>
      <c r="Q9" s="24">
        <v>93</v>
      </c>
    </row>
    <row r="10" spans="1:17" ht="19.95" customHeight="1" x14ac:dyDescent="0.2">
      <c r="A10" s="28" t="s">
        <v>44</v>
      </c>
      <c r="B10" s="24">
        <f t="shared" si="0"/>
        <v>53</v>
      </c>
      <c r="C10" s="24">
        <v>22</v>
      </c>
      <c r="D10" s="24">
        <v>6</v>
      </c>
      <c r="E10" s="24">
        <v>4</v>
      </c>
      <c r="F10" s="24">
        <v>0</v>
      </c>
      <c r="G10" s="25">
        <v>21</v>
      </c>
      <c r="H10" s="24">
        <f t="shared" si="1"/>
        <v>31</v>
      </c>
      <c r="I10" s="24">
        <v>7</v>
      </c>
      <c r="J10" s="24">
        <v>11</v>
      </c>
      <c r="K10" s="42">
        <v>2</v>
      </c>
      <c r="L10" s="42"/>
      <c r="M10" s="25">
        <v>11</v>
      </c>
      <c r="N10" s="24">
        <v>1181</v>
      </c>
      <c r="O10" s="42">
        <v>233</v>
      </c>
      <c r="P10" s="42"/>
      <c r="Q10" s="24">
        <v>40</v>
      </c>
    </row>
    <row r="11" spans="1:17" ht="19.95" customHeight="1" x14ac:dyDescent="0.2">
      <c r="A11" s="28" t="s">
        <v>45</v>
      </c>
      <c r="B11" s="24">
        <f t="shared" si="0"/>
        <v>38</v>
      </c>
      <c r="C11" s="24">
        <v>22</v>
      </c>
      <c r="D11" s="24">
        <v>5</v>
      </c>
      <c r="E11" s="24">
        <v>0</v>
      </c>
      <c r="F11" s="24">
        <v>0</v>
      </c>
      <c r="G11" s="25">
        <v>11</v>
      </c>
      <c r="H11" s="24">
        <f t="shared" si="1"/>
        <v>42</v>
      </c>
      <c r="I11" s="24">
        <v>11</v>
      </c>
      <c r="J11" s="24">
        <v>11</v>
      </c>
      <c r="K11" s="42">
        <v>3</v>
      </c>
      <c r="L11" s="42"/>
      <c r="M11" s="25">
        <v>17</v>
      </c>
      <c r="N11" s="24">
        <v>5167</v>
      </c>
      <c r="O11" s="42">
        <v>492</v>
      </c>
      <c r="P11" s="42"/>
      <c r="Q11" s="24">
        <v>3396</v>
      </c>
    </row>
    <row r="12" spans="1:17" ht="19.95" customHeight="1" x14ac:dyDescent="0.2">
      <c r="A12" s="28" t="s">
        <v>46</v>
      </c>
      <c r="B12" s="24">
        <f t="shared" si="0"/>
        <v>24</v>
      </c>
      <c r="C12" s="24">
        <v>14</v>
      </c>
      <c r="D12" s="24">
        <v>1</v>
      </c>
      <c r="E12" s="24">
        <v>4</v>
      </c>
      <c r="F12" s="24">
        <v>0</v>
      </c>
      <c r="G12" s="25">
        <v>5</v>
      </c>
      <c r="H12" s="24">
        <f t="shared" si="1"/>
        <v>21</v>
      </c>
      <c r="I12" s="24">
        <v>6</v>
      </c>
      <c r="J12" s="24">
        <v>6</v>
      </c>
      <c r="K12" s="42">
        <v>0</v>
      </c>
      <c r="L12" s="42"/>
      <c r="M12" s="25">
        <v>9</v>
      </c>
      <c r="N12" s="24">
        <v>1199</v>
      </c>
      <c r="O12" s="42">
        <v>42</v>
      </c>
      <c r="P12" s="42"/>
      <c r="Q12" s="24">
        <v>18</v>
      </c>
    </row>
    <row r="13" spans="1:17" ht="19.95" customHeight="1" x14ac:dyDescent="0.2">
      <c r="A13" s="28" t="s">
        <v>47</v>
      </c>
      <c r="B13" s="24">
        <f t="shared" si="0"/>
        <v>23</v>
      </c>
      <c r="C13" s="24">
        <v>17</v>
      </c>
      <c r="D13" s="24">
        <v>0</v>
      </c>
      <c r="E13" s="24">
        <v>1</v>
      </c>
      <c r="F13" s="24">
        <v>0</v>
      </c>
      <c r="G13" s="25">
        <v>5</v>
      </c>
      <c r="H13" s="24">
        <f t="shared" si="1"/>
        <v>17</v>
      </c>
      <c r="I13" s="24">
        <v>8</v>
      </c>
      <c r="J13" s="24">
        <v>5</v>
      </c>
      <c r="K13" s="42">
        <v>2</v>
      </c>
      <c r="L13" s="42"/>
      <c r="M13" s="25">
        <v>2</v>
      </c>
      <c r="N13" s="24">
        <v>196</v>
      </c>
      <c r="O13" s="42">
        <v>50</v>
      </c>
      <c r="P13" s="42"/>
      <c r="Q13" s="24">
        <v>0</v>
      </c>
    </row>
    <row r="14" spans="1:17" ht="19.95" customHeight="1" x14ac:dyDescent="0.2">
      <c r="A14" s="23"/>
      <c r="B14" s="24"/>
      <c r="C14" s="29"/>
      <c r="D14" s="29"/>
      <c r="E14" s="29"/>
      <c r="F14" s="29"/>
      <c r="G14" s="30"/>
      <c r="H14" s="24"/>
      <c r="I14" s="24"/>
      <c r="J14" s="24"/>
      <c r="K14" s="24"/>
      <c r="L14" s="24"/>
      <c r="M14" s="25"/>
      <c r="N14" s="24"/>
      <c r="O14" s="24"/>
      <c r="P14" s="29"/>
      <c r="Q14" s="24"/>
    </row>
    <row r="15" spans="1:17" ht="19.95" customHeight="1" x14ac:dyDescent="0.2">
      <c r="A15" s="28" t="s">
        <v>48</v>
      </c>
      <c r="B15" s="24">
        <f t="shared" ref="B15:B16" si="2">SUM(C15:G15)</f>
        <v>20</v>
      </c>
      <c r="C15" s="24">
        <v>12</v>
      </c>
      <c r="D15" s="24">
        <v>1</v>
      </c>
      <c r="E15" s="24">
        <v>1</v>
      </c>
      <c r="F15" s="24">
        <v>0</v>
      </c>
      <c r="G15" s="25">
        <v>6</v>
      </c>
      <c r="H15" s="24">
        <f t="shared" si="1"/>
        <v>20</v>
      </c>
      <c r="I15" s="24">
        <v>7</v>
      </c>
      <c r="J15" s="24">
        <v>4</v>
      </c>
      <c r="K15" s="41">
        <v>6</v>
      </c>
      <c r="L15" s="41"/>
      <c r="M15" s="25">
        <v>3</v>
      </c>
      <c r="N15" s="24">
        <v>1148</v>
      </c>
      <c r="O15" s="42">
        <v>13</v>
      </c>
      <c r="P15" s="42"/>
      <c r="Q15" s="24">
        <v>10</v>
      </c>
    </row>
    <row r="16" spans="1:17" ht="25.8" customHeight="1" x14ac:dyDescent="0.2">
      <c r="A16" s="33" t="s">
        <v>49</v>
      </c>
      <c r="B16" s="34">
        <f t="shared" si="2"/>
        <v>40</v>
      </c>
      <c r="C16" s="34">
        <v>16</v>
      </c>
      <c r="D16" s="34">
        <v>2</v>
      </c>
      <c r="E16" s="34">
        <v>7</v>
      </c>
      <c r="F16" s="34">
        <v>0</v>
      </c>
      <c r="G16" s="35">
        <v>15</v>
      </c>
      <c r="H16" s="34">
        <f t="shared" si="1"/>
        <v>29</v>
      </c>
      <c r="I16" s="34">
        <v>6</v>
      </c>
      <c r="J16" s="34">
        <v>15</v>
      </c>
      <c r="K16" s="52">
        <v>0</v>
      </c>
      <c r="L16" s="52"/>
      <c r="M16" s="35">
        <v>8</v>
      </c>
      <c r="N16" s="34">
        <v>1037</v>
      </c>
      <c r="O16" s="44">
        <v>195</v>
      </c>
      <c r="P16" s="44"/>
      <c r="Q16" s="34">
        <v>122</v>
      </c>
    </row>
    <row r="17" spans="1:17" ht="10.199999999999999" customHeight="1" x14ac:dyDescent="0.2">
      <c r="A17" s="32"/>
      <c r="B17" s="24"/>
      <c r="C17" s="24"/>
      <c r="D17" s="24"/>
      <c r="E17" s="24"/>
      <c r="F17" s="24"/>
      <c r="G17" s="24"/>
      <c r="H17" s="24"/>
      <c r="I17" s="24"/>
      <c r="J17" s="24"/>
      <c r="K17" s="36"/>
      <c r="L17" s="36"/>
      <c r="M17" s="24"/>
      <c r="N17" s="24"/>
      <c r="O17" s="26"/>
      <c r="P17" s="26"/>
      <c r="Q17" s="24"/>
    </row>
    <row r="19" spans="1:17" ht="45" customHeight="1" x14ac:dyDescent="0.25">
      <c r="A19" s="45" t="s">
        <v>22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24"/>
      <c r="O19" s="26"/>
      <c r="P19" s="26"/>
      <c r="Q19" s="24"/>
    </row>
    <row r="20" spans="1:17" ht="19.8" customHeight="1" x14ac:dyDescent="0.2">
      <c r="A20" s="14" t="s">
        <v>0</v>
      </c>
      <c r="B20" s="15" t="s">
        <v>23</v>
      </c>
      <c r="C20" s="16"/>
      <c r="D20" s="16"/>
      <c r="E20" s="16"/>
      <c r="F20" s="16"/>
      <c r="G20" s="16"/>
      <c r="H20" s="15" t="s">
        <v>24</v>
      </c>
      <c r="I20" s="16"/>
      <c r="J20" s="16"/>
      <c r="K20" s="16"/>
      <c r="L20" s="16"/>
      <c r="M20" s="16"/>
      <c r="N20" s="17" t="s">
        <v>25</v>
      </c>
      <c r="O20" s="18"/>
      <c r="P20" s="18"/>
      <c r="Q20" s="18"/>
    </row>
    <row r="21" spans="1:17" ht="19.8" customHeight="1" x14ac:dyDescent="0.2">
      <c r="A21" s="19" t="s">
        <v>5</v>
      </c>
      <c r="B21" s="5" t="s">
        <v>6</v>
      </c>
      <c r="C21" s="5" t="s">
        <v>26</v>
      </c>
      <c r="D21" s="5" t="s">
        <v>27</v>
      </c>
      <c r="E21" s="20" t="s">
        <v>28</v>
      </c>
      <c r="F21" s="21" t="s">
        <v>29</v>
      </c>
      <c r="G21" s="5" t="s">
        <v>30</v>
      </c>
      <c r="H21" s="5" t="s">
        <v>6</v>
      </c>
      <c r="I21" s="5" t="s">
        <v>31</v>
      </c>
      <c r="J21" s="21" t="s">
        <v>32</v>
      </c>
      <c r="K21" s="47" t="s">
        <v>33</v>
      </c>
      <c r="L21" s="48"/>
      <c r="M21" s="5" t="s">
        <v>34</v>
      </c>
      <c r="N21" s="21" t="s">
        <v>35</v>
      </c>
      <c r="O21" s="49" t="s">
        <v>36</v>
      </c>
      <c r="P21" s="50"/>
      <c r="Q21" s="5" t="s">
        <v>37</v>
      </c>
    </row>
    <row r="22" spans="1:17" ht="19.8" customHeight="1" x14ac:dyDescent="0.2">
      <c r="A22" s="6"/>
      <c r="B22" s="13" t="s">
        <v>38</v>
      </c>
      <c r="C22" s="13" t="s">
        <v>38</v>
      </c>
      <c r="D22" s="13" t="s">
        <v>38</v>
      </c>
      <c r="E22" s="13" t="s">
        <v>38</v>
      </c>
      <c r="F22" s="13" t="s">
        <v>38</v>
      </c>
      <c r="G22" s="22" t="s">
        <v>38</v>
      </c>
      <c r="H22" s="13" t="s">
        <v>39</v>
      </c>
      <c r="I22" s="13" t="s">
        <v>39</v>
      </c>
      <c r="J22" s="13" t="s">
        <v>39</v>
      </c>
      <c r="K22" s="51" t="s">
        <v>39</v>
      </c>
      <c r="L22" s="51"/>
      <c r="M22" s="22" t="s">
        <v>39</v>
      </c>
      <c r="N22" s="13" t="s">
        <v>40</v>
      </c>
      <c r="O22" s="51" t="s">
        <v>40</v>
      </c>
      <c r="P22" s="51"/>
      <c r="Q22" s="13" t="s">
        <v>41</v>
      </c>
    </row>
    <row r="23" spans="1:17" ht="19.8" customHeight="1" x14ac:dyDescent="0.2">
      <c r="A23" s="37" t="s">
        <v>42</v>
      </c>
      <c r="B23" s="39">
        <f t="shared" ref="B23:B28" si="3">SUM(C23:G23)</f>
        <v>60</v>
      </c>
      <c r="C23" s="24">
        <v>19</v>
      </c>
      <c r="D23" s="24">
        <v>8</v>
      </c>
      <c r="E23" s="24">
        <v>10</v>
      </c>
      <c r="F23" s="24">
        <v>0</v>
      </c>
      <c r="G23" s="25">
        <v>23</v>
      </c>
      <c r="H23" s="24">
        <f>SUM(I23:M23)</f>
        <v>30</v>
      </c>
      <c r="I23" s="24">
        <v>8</v>
      </c>
      <c r="J23" s="24">
        <v>11</v>
      </c>
      <c r="K23" s="42">
        <v>2</v>
      </c>
      <c r="L23" s="42"/>
      <c r="M23" s="25">
        <v>9</v>
      </c>
      <c r="N23" s="24">
        <v>1544</v>
      </c>
      <c r="O23" s="42">
        <v>149</v>
      </c>
      <c r="P23" s="42"/>
      <c r="Q23" s="24">
        <v>140</v>
      </c>
    </row>
    <row r="24" spans="1:17" ht="19.8" customHeight="1" x14ac:dyDescent="0.2">
      <c r="A24" s="32" t="s">
        <v>43</v>
      </c>
      <c r="B24" s="39">
        <f t="shared" si="3"/>
        <v>59</v>
      </c>
      <c r="C24" s="24">
        <v>17</v>
      </c>
      <c r="D24" s="24">
        <v>5</v>
      </c>
      <c r="E24" s="24">
        <v>6</v>
      </c>
      <c r="F24" s="24">
        <v>0</v>
      </c>
      <c r="G24" s="25">
        <v>31</v>
      </c>
      <c r="H24" s="24">
        <f t="shared" ref="H24:H28" si="4">SUM(I24:M24)</f>
        <v>35</v>
      </c>
      <c r="I24" s="24">
        <v>6</v>
      </c>
      <c r="J24" s="24">
        <v>14</v>
      </c>
      <c r="K24" s="42">
        <v>2</v>
      </c>
      <c r="L24" s="42"/>
      <c r="M24" s="25">
        <v>13</v>
      </c>
      <c r="N24" s="24">
        <v>4857</v>
      </c>
      <c r="O24" s="42">
        <v>93</v>
      </c>
      <c r="P24" s="42"/>
      <c r="Q24" s="24">
        <v>93</v>
      </c>
    </row>
    <row r="25" spans="1:17" ht="19.8" customHeight="1" x14ac:dyDescent="0.2">
      <c r="A25" s="32" t="s">
        <v>44</v>
      </c>
      <c r="B25" s="39">
        <f t="shared" si="3"/>
        <v>53</v>
      </c>
      <c r="C25" s="24">
        <v>22</v>
      </c>
      <c r="D25" s="24">
        <v>6</v>
      </c>
      <c r="E25" s="24">
        <v>4</v>
      </c>
      <c r="F25" s="24">
        <v>0</v>
      </c>
      <c r="G25" s="25">
        <v>21</v>
      </c>
      <c r="H25" s="24">
        <f t="shared" si="4"/>
        <v>31</v>
      </c>
      <c r="I25" s="24">
        <v>7</v>
      </c>
      <c r="J25" s="24">
        <v>11</v>
      </c>
      <c r="K25" s="42">
        <v>2</v>
      </c>
      <c r="L25" s="42"/>
      <c r="M25" s="25">
        <v>11</v>
      </c>
      <c r="N25" s="24">
        <v>1181</v>
      </c>
      <c r="O25" s="42">
        <v>233</v>
      </c>
      <c r="P25" s="42"/>
      <c r="Q25" s="24">
        <v>40</v>
      </c>
    </row>
    <row r="26" spans="1:17" ht="19.8" customHeight="1" x14ac:dyDescent="0.2">
      <c r="A26" s="32" t="s">
        <v>45</v>
      </c>
      <c r="B26" s="39">
        <f t="shared" si="3"/>
        <v>38</v>
      </c>
      <c r="C26" s="24">
        <v>22</v>
      </c>
      <c r="D26" s="24">
        <v>5</v>
      </c>
      <c r="E26" s="24">
        <v>0</v>
      </c>
      <c r="F26" s="24">
        <v>0</v>
      </c>
      <c r="G26" s="25">
        <v>11</v>
      </c>
      <c r="H26" s="24">
        <f t="shared" si="4"/>
        <v>42</v>
      </c>
      <c r="I26" s="24">
        <v>11</v>
      </c>
      <c r="J26" s="24">
        <v>11</v>
      </c>
      <c r="K26" s="42">
        <v>3</v>
      </c>
      <c r="L26" s="42"/>
      <c r="M26" s="25">
        <v>17</v>
      </c>
      <c r="N26" s="24">
        <v>5167</v>
      </c>
      <c r="O26" s="42">
        <v>492</v>
      </c>
      <c r="P26" s="42"/>
      <c r="Q26" s="24">
        <v>3396</v>
      </c>
    </row>
    <row r="27" spans="1:17" ht="19.8" customHeight="1" x14ac:dyDescent="0.2">
      <c r="A27" s="32" t="s">
        <v>46</v>
      </c>
      <c r="B27" s="39">
        <f t="shared" si="3"/>
        <v>24</v>
      </c>
      <c r="C27" s="24">
        <v>14</v>
      </c>
      <c r="D27" s="24">
        <v>1</v>
      </c>
      <c r="E27" s="24">
        <v>4</v>
      </c>
      <c r="F27" s="24">
        <v>0</v>
      </c>
      <c r="G27" s="25">
        <v>5</v>
      </c>
      <c r="H27" s="24">
        <f t="shared" si="4"/>
        <v>21</v>
      </c>
      <c r="I27" s="24">
        <v>6</v>
      </c>
      <c r="J27" s="24">
        <v>6</v>
      </c>
      <c r="K27" s="42">
        <v>0</v>
      </c>
      <c r="L27" s="42"/>
      <c r="M27" s="25">
        <v>9</v>
      </c>
      <c r="N27" s="24">
        <v>1199</v>
      </c>
      <c r="O27" s="42">
        <v>42</v>
      </c>
      <c r="P27" s="42"/>
      <c r="Q27" s="24">
        <v>18</v>
      </c>
    </row>
    <row r="28" spans="1:17" ht="19.8" customHeight="1" x14ac:dyDescent="0.2">
      <c r="A28" s="32" t="s">
        <v>47</v>
      </c>
      <c r="B28" s="39">
        <f t="shared" si="3"/>
        <v>23</v>
      </c>
      <c r="C28" s="24">
        <v>17</v>
      </c>
      <c r="D28" s="24">
        <v>0</v>
      </c>
      <c r="E28" s="24">
        <v>1</v>
      </c>
      <c r="F28" s="24">
        <v>0</v>
      </c>
      <c r="G28" s="25">
        <v>5</v>
      </c>
      <c r="H28" s="24">
        <f t="shared" si="4"/>
        <v>17</v>
      </c>
      <c r="I28" s="24">
        <v>8</v>
      </c>
      <c r="J28" s="24">
        <v>5</v>
      </c>
      <c r="K28" s="42">
        <v>2</v>
      </c>
      <c r="L28" s="42"/>
      <c r="M28" s="25">
        <v>2</v>
      </c>
      <c r="N28" s="24">
        <v>196</v>
      </c>
      <c r="O28" s="42">
        <v>50</v>
      </c>
      <c r="P28" s="42"/>
      <c r="Q28" s="24">
        <v>0</v>
      </c>
    </row>
    <row r="29" spans="1:17" ht="19.8" customHeight="1" x14ac:dyDescent="0.2">
      <c r="A29" s="31"/>
      <c r="B29" s="39"/>
      <c r="C29" s="29"/>
      <c r="D29" s="29"/>
      <c r="E29" s="29"/>
      <c r="F29" s="29"/>
      <c r="G29" s="30"/>
      <c r="H29" s="24"/>
      <c r="I29" s="24"/>
      <c r="J29" s="24"/>
      <c r="K29" s="24"/>
      <c r="L29" s="24"/>
      <c r="M29" s="25"/>
      <c r="N29" s="24"/>
      <c r="O29" s="24"/>
      <c r="P29" s="29"/>
      <c r="Q29" s="24"/>
    </row>
    <row r="30" spans="1:17" ht="19.8" customHeight="1" x14ac:dyDescent="0.2">
      <c r="A30" s="32" t="s">
        <v>48</v>
      </c>
      <c r="B30" s="39">
        <f t="shared" ref="B30:B31" si="5">SUM(C30:G30)</f>
        <v>20</v>
      </c>
      <c r="C30" s="24">
        <v>12</v>
      </c>
      <c r="D30" s="24">
        <v>1</v>
      </c>
      <c r="E30" s="24">
        <v>1</v>
      </c>
      <c r="F30" s="24">
        <v>0</v>
      </c>
      <c r="G30" s="25">
        <v>6</v>
      </c>
      <c r="H30" s="24">
        <f t="shared" ref="H30:H31" si="6">SUM(I30:M30)</f>
        <v>20</v>
      </c>
      <c r="I30" s="24">
        <v>7</v>
      </c>
      <c r="J30" s="24">
        <v>4</v>
      </c>
      <c r="K30" s="41">
        <v>6</v>
      </c>
      <c r="L30" s="41"/>
      <c r="M30" s="25">
        <v>3</v>
      </c>
      <c r="N30" s="24">
        <v>1148</v>
      </c>
      <c r="O30" s="42">
        <v>13</v>
      </c>
      <c r="P30" s="42"/>
      <c r="Q30" s="24">
        <v>10</v>
      </c>
    </row>
    <row r="31" spans="1:17" ht="19.8" customHeight="1" x14ac:dyDescent="0.2">
      <c r="A31" s="38" t="s">
        <v>49</v>
      </c>
      <c r="B31" s="40">
        <f t="shared" si="5"/>
        <v>40</v>
      </c>
      <c r="C31" s="34">
        <v>16</v>
      </c>
      <c r="D31" s="34">
        <v>2</v>
      </c>
      <c r="E31" s="34">
        <v>7</v>
      </c>
      <c r="F31" s="34">
        <v>0</v>
      </c>
      <c r="G31" s="35">
        <v>15</v>
      </c>
      <c r="H31" s="34">
        <f t="shared" si="6"/>
        <v>29</v>
      </c>
      <c r="I31" s="34">
        <v>6</v>
      </c>
      <c r="J31" s="34">
        <v>15</v>
      </c>
      <c r="K31" s="43">
        <v>0</v>
      </c>
      <c r="L31" s="43"/>
      <c r="M31" s="35">
        <v>8</v>
      </c>
      <c r="N31" s="34">
        <v>1037</v>
      </c>
      <c r="O31" s="44">
        <v>195</v>
      </c>
      <c r="P31" s="44"/>
      <c r="Q31" s="34">
        <v>122</v>
      </c>
    </row>
    <row r="32" spans="1:17" ht="19.8" customHeight="1" x14ac:dyDescent="0.2">
      <c r="A32" s="32"/>
      <c r="B32" s="24"/>
      <c r="C32" s="24"/>
      <c r="D32" s="24"/>
      <c r="E32" s="24"/>
      <c r="F32" s="24"/>
      <c r="G32" s="24"/>
      <c r="H32" s="24"/>
      <c r="I32" s="24"/>
      <c r="J32" s="24"/>
      <c r="K32" s="36"/>
      <c r="L32" s="36"/>
      <c r="M32" s="24"/>
      <c r="N32" s="24"/>
      <c r="O32" s="26"/>
      <c r="P32" s="26"/>
      <c r="Q32" s="24"/>
    </row>
    <row r="33" spans="1:17" ht="45" customHeight="1" x14ac:dyDescent="0.25">
      <c r="A33" s="45" t="s">
        <v>21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2"/>
      <c r="O33" s="2"/>
      <c r="P33" s="2"/>
      <c r="Q33" s="2"/>
    </row>
    <row r="34" spans="1:17" ht="27" customHeight="1" x14ac:dyDescent="0.2">
      <c r="A34" s="3" t="s">
        <v>0</v>
      </c>
      <c r="B34" s="47" t="s">
        <v>1</v>
      </c>
      <c r="C34" s="76"/>
      <c r="D34" s="76"/>
      <c r="E34" s="76"/>
      <c r="F34" s="76"/>
      <c r="G34" s="48"/>
      <c r="H34" s="77" t="s">
        <v>2</v>
      </c>
      <c r="I34" s="78"/>
      <c r="J34" s="47" t="s">
        <v>3</v>
      </c>
      <c r="K34" s="76"/>
      <c r="L34" s="76"/>
      <c r="M34" s="48"/>
      <c r="N34" s="77" t="s">
        <v>4</v>
      </c>
      <c r="O34" s="81"/>
      <c r="P34" s="81"/>
      <c r="Q34" s="81"/>
    </row>
    <row r="35" spans="1:17" ht="27" customHeight="1" x14ac:dyDescent="0.2">
      <c r="A35" s="4" t="s">
        <v>5</v>
      </c>
      <c r="B35" s="47" t="s">
        <v>6</v>
      </c>
      <c r="C35" s="48"/>
      <c r="D35" s="47" t="s">
        <v>7</v>
      </c>
      <c r="E35" s="48"/>
      <c r="F35" s="47" t="s">
        <v>8</v>
      </c>
      <c r="G35" s="48"/>
      <c r="H35" s="79"/>
      <c r="I35" s="80"/>
      <c r="J35" s="47" t="s">
        <v>9</v>
      </c>
      <c r="K35" s="48"/>
      <c r="L35" s="47" t="s">
        <v>10</v>
      </c>
      <c r="M35" s="48"/>
      <c r="N35" s="5"/>
      <c r="O35" s="4"/>
      <c r="P35" s="47" t="s">
        <v>11</v>
      </c>
      <c r="Q35" s="76"/>
    </row>
    <row r="36" spans="1:17" ht="24.75" customHeight="1" x14ac:dyDescent="0.2">
      <c r="A36" s="6"/>
      <c r="B36" s="75" t="s">
        <v>12</v>
      </c>
      <c r="C36" s="51"/>
      <c r="D36" s="51" t="s">
        <v>12</v>
      </c>
      <c r="E36" s="51"/>
      <c r="F36" s="51" t="s">
        <v>12</v>
      </c>
      <c r="G36" s="73"/>
      <c r="H36" s="74" t="s">
        <v>13</v>
      </c>
      <c r="I36" s="73"/>
      <c r="J36" s="74" t="s">
        <v>13</v>
      </c>
      <c r="K36" s="51"/>
      <c r="L36" s="51" t="s">
        <v>13</v>
      </c>
      <c r="M36" s="73"/>
      <c r="N36" s="74" t="s">
        <v>14</v>
      </c>
      <c r="O36" s="51"/>
      <c r="P36" s="51" t="s">
        <v>14</v>
      </c>
      <c r="Q36" s="51"/>
    </row>
    <row r="37" spans="1:17" ht="24.75" customHeight="1" x14ac:dyDescent="0.2">
      <c r="A37" s="8" t="s">
        <v>15</v>
      </c>
      <c r="B37" s="72">
        <v>166</v>
      </c>
      <c r="C37" s="63"/>
      <c r="D37" s="63">
        <v>112</v>
      </c>
      <c r="E37" s="63"/>
      <c r="F37" s="63">
        <v>54</v>
      </c>
      <c r="G37" s="64"/>
      <c r="H37" s="65">
        <v>401</v>
      </c>
      <c r="I37" s="64"/>
      <c r="J37" s="65">
        <v>13</v>
      </c>
      <c r="K37" s="63"/>
      <c r="L37" s="63">
        <v>46</v>
      </c>
      <c r="M37" s="64"/>
      <c r="N37" s="65">
        <v>688375</v>
      </c>
      <c r="O37" s="63"/>
      <c r="P37" s="66">
        <v>646849</v>
      </c>
      <c r="Q37" s="66"/>
    </row>
    <row r="38" spans="1:17" ht="24.75" customHeight="1" x14ac:dyDescent="0.2">
      <c r="A38" s="9" t="s">
        <v>16</v>
      </c>
      <c r="B38" s="72">
        <v>166</v>
      </c>
      <c r="C38" s="63"/>
      <c r="D38" s="63">
        <v>100</v>
      </c>
      <c r="E38" s="63"/>
      <c r="F38" s="63">
        <v>66</v>
      </c>
      <c r="G38" s="64"/>
      <c r="H38" s="65">
        <v>374</v>
      </c>
      <c r="I38" s="64"/>
      <c r="J38" s="65">
        <v>13</v>
      </c>
      <c r="K38" s="63"/>
      <c r="L38" s="63">
        <v>40</v>
      </c>
      <c r="M38" s="64"/>
      <c r="N38" s="65">
        <v>702675</v>
      </c>
      <c r="O38" s="63"/>
      <c r="P38" s="66">
        <v>589002</v>
      </c>
      <c r="Q38" s="66"/>
    </row>
    <row r="39" spans="1:17" ht="24.75" customHeight="1" x14ac:dyDescent="0.2">
      <c r="A39" s="9" t="s">
        <v>17</v>
      </c>
      <c r="B39" s="72">
        <v>215</v>
      </c>
      <c r="C39" s="63"/>
      <c r="D39" s="63">
        <v>150</v>
      </c>
      <c r="E39" s="63"/>
      <c r="F39" s="63">
        <v>65</v>
      </c>
      <c r="G39" s="64"/>
      <c r="H39" s="65">
        <v>444</v>
      </c>
      <c r="I39" s="64"/>
      <c r="J39" s="65">
        <v>15</v>
      </c>
      <c r="K39" s="63"/>
      <c r="L39" s="63">
        <v>64</v>
      </c>
      <c r="M39" s="64"/>
      <c r="N39" s="65">
        <v>24696609</v>
      </c>
      <c r="O39" s="63"/>
      <c r="P39" s="66">
        <v>24646934</v>
      </c>
      <c r="Q39" s="66"/>
    </row>
    <row r="40" spans="1:17" ht="24.75" customHeight="1" x14ac:dyDescent="0.2">
      <c r="A40" s="9" t="s">
        <v>18</v>
      </c>
      <c r="B40" s="72">
        <v>185</v>
      </c>
      <c r="C40" s="63"/>
      <c r="D40" s="63">
        <v>114</v>
      </c>
      <c r="E40" s="63"/>
      <c r="F40" s="63">
        <v>71</v>
      </c>
      <c r="G40" s="64"/>
      <c r="H40" s="65">
        <v>385</v>
      </c>
      <c r="I40" s="64"/>
      <c r="J40" s="65">
        <v>15</v>
      </c>
      <c r="K40" s="63"/>
      <c r="L40" s="63">
        <v>63</v>
      </c>
      <c r="M40" s="64"/>
      <c r="N40" s="65">
        <v>809323</v>
      </c>
      <c r="O40" s="63"/>
      <c r="P40" s="66">
        <v>765596</v>
      </c>
      <c r="Q40" s="66"/>
    </row>
    <row r="41" spans="1:17" ht="24.75" customHeight="1" x14ac:dyDescent="0.2">
      <c r="A41" s="12" t="s">
        <v>19</v>
      </c>
      <c r="B41" s="67"/>
      <c r="C41" s="68"/>
      <c r="D41" s="68"/>
      <c r="E41" s="68"/>
      <c r="F41" s="68"/>
      <c r="G41" s="69"/>
      <c r="H41" s="70"/>
      <c r="I41" s="69"/>
      <c r="J41" s="70"/>
      <c r="K41" s="68"/>
      <c r="L41" s="68"/>
      <c r="M41" s="69"/>
      <c r="N41" s="70"/>
      <c r="O41" s="68"/>
      <c r="P41" s="71"/>
      <c r="Q41" s="71"/>
    </row>
    <row r="42" spans="1:17" ht="24.75" customHeight="1" x14ac:dyDescent="0.2">
      <c r="A42" s="7"/>
      <c r="B42" s="58"/>
      <c r="C42" s="56"/>
      <c r="D42" s="56"/>
      <c r="E42" s="56"/>
      <c r="F42" s="56"/>
      <c r="G42" s="59"/>
      <c r="H42" s="60"/>
      <c r="I42" s="54"/>
      <c r="J42" s="61"/>
      <c r="K42" s="62"/>
      <c r="L42" s="53"/>
      <c r="M42" s="54"/>
      <c r="N42" s="55"/>
      <c r="O42" s="56"/>
      <c r="P42" s="57"/>
      <c r="Q42" s="57"/>
    </row>
    <row r="44" spans="1:17" ht="45.6" customHeight="1" x14ac:dyDescent="0.25">
      <c r="A44" s="45" t="s">
        <v>50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ht="24.75" customHeight="1" x14ac:dyDescent="0.2">
      <c r="A45" s="3" t="s">
        <v>0</v>
      </c>
      <c r="B45" s="47" t="s">
        <v>1</v>
      </c>
      <c r="C45" s="76"/>
      <c r="D45" s="76"/>
      <c r="E45" s="76"/>
      <c r="F45" s="76"/>
      <c r="G45" s="48"/>
      <c r="H45" s="77" t="s">
        <v>2</v>
      </c>
      <c r="I45" s="78"/>
      <c r="J45" s="47" t="s">
        <v>3</v>
      </c>
      <c r="K45" s="76"/>
      <c r="L45" s="76"/>
      <c r="M45" s="48"/>
      <c r="N45" s="77" t="s">
        <v>4</v>
      </c>
      <c r="O45" s="81"/>
      <c r="P45" s="81"/>
      <c r="Q45" s="81"/>
    </row>
    <row r="46" spans="1:17" ht="24.75" customHeight="1" x14ac:dyDescent="0.2">
      <c r="A46" s="4" t="s">
        <v>5</v>
      </c>
      <c r="B46" s="47" t="s">
        <v>6</v>
      </c>
      <c r="C46" s="48"/>
      <c r="D46" s="47" t="s">
        <v>7</v>
      </c>
      <c r="E46" s="48"/>
      <c r="F46" s="47" t="s">
        <v>8</v>
      </c>
      <c r="G46" s="48"/>
      <c r="H46" s="79"/>
      <c r="I46" s="80"/>
      <c r="J46" s="47" t="s">
        <v>9</v>
      </c>
      <c r="K46" s="48"/>
      <c r="L46" s="47" t="s">
        <v>10</v>
      </c>
      <c r="M46" s="48"/>
      <c r="N46" s="5"/>
      <c r="O46" s="4"/>
      <c r="P46" s="47" t="s">
        <v>11</v>
      </c>
      <c r="Q46" s="76"/>
    </row>
    <row r="47" spans="1:17" ht="24.75" customHeight="1" x14ac:dyDescent="0.2">
      <c r="A47" s="6"/>
      <c r="B47" s="75" t="s">
        <v>12</v>
      </c>
      <c r="C47" s="51"/>
      <c r="D47" s="51" t="s">
        <v>12</v>
      </c>
      <c r="E47" s="51"/>
      <c r="F47" s="51" t="s">
        <v>12</v>
      </c>
      <c r="G47" s="73"/>
      <c r="H47" s="74" t="s">
        <v>13</v>
      </c>
      <c r="I47" s="73"/>
      <c r="J47" s="74" t="s">
        <v>13</v>
      </c>
      <c r="K47" s="51"/>
      <c r="L47" s="51" t="s">
        <v>13</v>
      </c>
      <c r="M47" s="73"/>
      <c r="N47" s="74" t="s">
        <v>14</v>
      </c>
      <c r="O47" s="51"/>
      <c r="P47" s="51" t="s">
        <v>14</v>
      </c>
      <c r="Q47" s="51"/>
    </row>
    <row r="48" spans="1:17" ht="24.75" customHeight="1" x14ac:dyDescent="0.2">
      <c r="A48" s="8" t="s">
        <v>15</v>
      </c>
      <c r="B48" s="72">
        <v>166</v>
      </c>
      <c r="C48" s="63"/>
      <c r="D48" s="63">
        <v>112</v>
      </c>
      <c r="E48" s="63"/>
      <c r="F48" s="63">
        <v>54</v>
      </c>
      <c r="G48" s="64"/>
      <c r="H48" s="65">
        <v>401</v>
      </c>
      <c r="I48" s="64"/>
      <c r="J48" s="65">
        <v>13</v>
      </c>
      <c r="K48" s="63"/>
      <c r="L48" s="63">
        <v>46</v>
      </c>
      <c r="M48" s="64"/>
      <c r="N48" s="65">
        <v>688375</v>
      </c>
      <c r="O48" s="63"/>
      <c r="P48" s="66">
        <v>646849</v>
      </c>
      <c r="Q48" s="66"/>
    </row>
    <row r="49" spans="1:17" ht="24.75" customHeight="1" x14ac:dyDescent="0.2">
      <c r="A49" s="9" t="s">
        <v>16</v>
      </c>
      <c r="B49" s="72">
        <v>166</v>
      </c>
      <c r="C49" s="63"/>
      <c r="D49" s="63">
        <v>100</v>
      </c>
      <c r="E49" s="63"/>
      <c r="F49" s="63">
        <v>66</v>
      </c>
      <c r="G49" s="64"/>
      <c r="H49" s="65">
        <v>374</v>
      </c>
      <c r="I49" s="64"/>
      <c r="J49" s="65">
        <v>13</v>
      </c>
      <c r="K49" s="63"/>
      <c r="L49" s="63">
        <v>40</v>
      </c>
      <c r="M49" s="64"/>
      <c r="N49" s="65">
        <v>702675</v>
      </c>
      <c r="O49" s="63"/>
      <c r="P49" s="66">
        <v>589002</v>
      </c>
      <c r="Q49" s="66"/>
    </row>
    <row r="50" spans="1:17" ht="24.75" customHeight="1" x14ac:dyDescent="0.2">
      <c r="A50" s="9" t="s">
        <v>17</v>
      </c>
      <c r="B50" s="72">
        <v>215</v>
      </c>
      <c r="C50" s="63"/>
      <c r="D50" s="63">
        <v>150</v>
      </c>
      <c r="E50" s="63"/>
      <c r="F50" s="63">
        <v>65</v>
      </c>
      <c r="G50" s="64"/>
      <c r="H50" s="65">
        <v>444</v>
      </c>
      <c r="I50" s="64"/>
      <c r="J50" s="65">
        <v>15</v>
      </c>
      <c r="K50" s="63"/>
      <c r="L50" s="63">
        <v>64</v>
      </c>
      <c r="M50" s="64"/>
      <c r="N50" s="65">
        <v>24696609</v>
      </c>
      <c r="O50" s="63"/>
      <c r="P50" s="66">
        <v>24646934</v>
      </c>
      <c r="Q50" s="66"/>
    </row>
    <row r="51" spans="1:17" ht="24.75" customHeight="1" x14ac:dyDescent="0.2">
      <c r="A51" s="9" t="s">
        <v>18</v>
      </c>
      <c r="B51" s="72">
        <v>185</v>
      </c>
      <c r="C51" s="63"/>
      <c r="D51" s="63">
        <v>114</v>
      </c>
      <c r="E51" s="63"/>
      <c r="F51" s="63">
        <v>71</v>
      </c>
      <c r="G51" s="64"/>
      <c r="H51" s="65">
        <v>385</v>
      </c>
      <c r="I51" s="64"/>
      <c r="J51" s="65">
        <v>15</v>
      </c>
      <c r="K51" s="63"/>
      <c r="L51" s="63">
        <v>63</v>
      </c>
      <c r="M51" s="64"/>
      <c r="N51" s="65">
        <v>809323</v>
      </c>
      <c r="O51" s="63"/>
      <c r="P51" s="66">
        <v>765596</v>
      </c>
      <c r="Q51" s="66"/>
    </row>
    <row r="52" spans="1:17" ht="24.75" customHeight="1" x14ac:dyDescent="0.2">
      <c r="A52" s="12" t="s">
        <v>19</v>
      </c>
      <c r="B52" s="67">
        <v>202</v>
      </c>
      <c r="C52" s="68"/>
      <c r="D52" s="68">
        <v>139</v>
      </c>
      <c r="E52" s="68"/>
      <c r="F52" s="68">
        <v>63</v>
      </c>
      <c r="G52" s="69"/>
      <c r="H52" s="70">
        <v>421</v>
      </c>
      <c r="I52" s="69"/>
      <c r="J52" s="70">
        <v>16</v>
      </c>
      <c r="K52" s="68"/>
      <c r="L52" s="68">
        <v>66</v>
      </c>
      <c r="M52" s="69"/>
      <c r="N52" s="70">
        <v>6122674</v>
      </c>
      <c r="O52" s="68"/>
      <c r="P52" s="71">
        <v>4298833</v>
      </c>
      <c r="Q52" s="71"/>
    </row>
    <row r="53" spans="1:17" ht="24.75" customHeight="1" x14ac:dyDescent="0.2">
      <c r="A53" s="7"/>
      <c r="B53" s="58"/>
      <c r="C53" s="56"/>
      <c r="D53" s="56"/>
      <c r="E53" s="56"/>
      <c r="F53" s="56"/>
      <c r="G53" s="59"/>
      <c r="H53" s="60"/>
      <c r="I53" s="54"/>
      <c r="J53" s="61"/>
      <c r="K53" s="62"/>
      <c r="L53" s="53"/>
      <c r="M53" s="54"/>
      <c r="N53" s="55"/>
      <c r="O53" s="56"/>
      <c r="P53" s="57"/>
      <c r="Q53" s="57"/>
    </row>
  </sheetData>
  <mergeCells count="177">
    <mergeCell ref="A33:M33"/>
    <mergeCell ref="A44:Q44"/>
    <mergeCell ref="A2:Q2"/>
    <mergeCell ref="B34:G34"/>
    <mergeCell ref="H34:I35"/>
    <mergeCell ref="J34:M34"/>
    <mergeCell ref="N34:Q34"/>
    <mergeCell ref="B35:C35"/>
    <mergeCell ref="D35:E35"/>
    <mergeCell ref="F35:G35"/>
    <mergeCell ref="J35:K35"/>
    <mergeCell ref="L35:M35"/>
    <mergeCell ref="P35:Q35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2:M42"/>
    <mergeCell ref="N42:O42"/>
    <mergeCell ref="P42:Q42"/>
    <mergeCell ref="B45:G45"/>
    <mergeCell ref="H45:I46"/>
    <mergeCell ref="J45:M45"/>
    <mergeCell ref="N45:Q45"/>
    <mergeCell ref="B46:C46"/>
    <mergeCell ref="D46:E46"/>
    <mergeCell ref="F46:G46"/>
    <mergeCell ref="J46:K46"/>
    <mergeCell ref="L46:M46"/>
    <mergeCell ref="P46:Q46"/>
    <mergeCell ref="B42:C42"/>
    <mergeCell ref="D42:E42"/>
    <mergeCell ref="F42:G42"/>
    <mergeCell ref="H42:I42"/>
    <mergeCell ref="J42:K42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7:C47"/>
    <mergeCell ref="D47:E47"/>
    <mergeCell ref="F47:G47"/>
    <mergeCell ref="H47:I47"/>
    <mergeCell ref="J47:K47"/>
    <mergeCell ref="D51:E51"/>
    <mergeCell ref="F51:G51"/>
    <mergeCell ref="H51:I51"/>
    <mergeCell ref="J51:K51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49:C49"/>
    <mergeCell ref="D49:E49"/>
    <mergeCell ref="F49:G49"/>
    <mergeCell ref="H49:I49"/>
    <mergeCell ref="J49:K49"/>
    <mergeCell ref="K23:L23"/>
    <mergeCell ref="O23:P23"/>
    <mergeCell ref="K24:L24"/>
    <mergeCell ref="O21:P21"/>
    <mergeCell ref="L53:M53"/>
    <mergeCell ref="N53:O53"/>
    <mergeCell ref="P53:Q53"/>
    <mergeCell ref="B53:C53"/>
    <mergeCell ref="D53:E53"/>
    <mergeCell ref="F53:G53"/>
    <mergeCell ref="H53:I53"/>
    <mergeCell ref="J53:K53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1:C51"/>
    <mergeCell ref="K13:L13"/>
    <mergeCell ref="O13:P13"/>
    <mergeCell ref="K15:L15"/>
    <mergeCell ref="O15:P15"/>
    <mergeCell ref="K16:L16"/>
    <mergeCell ref="O16:P16"/>
    <mergeCell ref="A19:M19"/>
    <mergeCell ref="K21:L21"/>
    <mergeCell ref="K22:L22"/>
    <mergeCell ref="O22:P22"/>
    <mergeCell ref="A4:M4"/>
    <mergeCell ref="K9:L9"/>
    <mergeCell ref="O9:P9"/>
    <mergeCell ref="K10:L10"/>
    <mergeCell ref="O10:P10"/>
    <mergeCell ref="K11:L11"/>
    <mergeCell ref="O11:P11"/>
    <mergeCell ref="K12:L12"/>
    <mergeCell ref="O12:P12"/>
    <mergeCell ref="K6:L6"/>
    <mergeCell ref="O6:P6"/>
    <mergeCell ref="K7:L7"/>
    <mergeCell ref="O7:P7"/>
    <mergeCell ref="K8:L8"/>
    <mergeCell ref="O8:P8"/>
    <mergeCell ref="K30:L30"/>
    <mergeCell ref="O30:P30"/>
    <mergeCell ref="K31:L31"/>
    <mergeCell ref="O31:P31"/>
    <mergeCell ref="O24:P24"/>
    <mergeCell ref="K25:L25"/>
    <mergeCell ref="O25:P25"/>
    <mergeCell ref="K26:L26"/>
    <mergeCell ref="O26:P26"/>
    <mergeCell ref="K27:L27"/>
    <mergeCell ref="O27:P27"/>
    <mergeCell ref="K28:L28"/>
    <mergeCell ref="O28:P28"/>
  </mergeCells>
  <phoneticPr fontId="1"/>
  <printOptions horizontalCentered="1"/>
  <pageMargins left="0.94488188976377963" right="0.94488188976377963" top="1.1811023622047245" bottom="0.19685039370078741" header="0.51181102362204722" footer="0.51181102362204722"/>
  <pageSetup paperSize="9" scale="38" fitToHeight="2" orientation="portrait" r:id="rId1"/>
  <headerFooter differentOddEven="1">
    <evenHeader>&amp;L&amp;22電気、ガス、上下水道</evenHeader>
  </headerFooter>
  <ignoredErrors>
    <ignoredError sqref="A39:A41 A50:A52 A9:A16 A24:A31" numberStoredAsText="1"/>
    <ignoredError sqref="H8:H16 H23: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正誤表</vt:lpstr>
      <vt:lpstr>正誤表!Print_Area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2026-04-28T07:04:14Z</cp:lastPrinted>
  <dcterms:created xsi:type="dcterms:W3CDTF">2000-08-22T04:48:04Z</dcterms:created>
  <dcterms:modified xsi:type="dcterms:W3CDTF">2026-04-28T07:04:39Z</dcterms:modified>
</cp:coreProperties>
</file>