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91.141\share\131　　ＩＣＴ関係\★★土木の設計図書システム事業（R8～）\01 IT調達協議\"/>
    </mc:Choice>
  </mc:AlternateContent>
  <xr:revisionPtr revIDLastSave="0" documentId="13_ncr:1_{4DBC6199-038D-4771-9C65-9A6D244067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添２" sheetId="2" r:id="rId1"/>
  </sheets>
  <definedNames>
    <definedName name="_xlnm.Print_Area" localSheetId="0">別添２!$A$1:$F$42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C14" i="2"/>
  <c r="B14" i="2"/>
  <c r="E34" i="2"/>
  <c r="D34" i="2"/>
  <c r="C34" i="2"/>
  <c r="E25" i="2"/>
  <c r="D25" i="2"/>
  <c r="C25" i="2"/>
  <c r="B25" i="2"/>
  <c r="E14" i="2"/>
  <c r="D14" i="2"/>
  <c r="E38" i="2" l="1"/>
  <c r="E39" i="2" s="1"/>
  <c r="D38" i="2"/>
  <c r="D39" i="2" s="1"/>
  <c r="B38" i="2"/>
  <c r="B39" i="2" s="1"/>
  <c r="C38" i="2"/>
  <c r="C39" i="2" s="1"/>
</calcChain>
</file>

<file path=xl/sharedStrings.xml><?xml version="1.0" encoding="utf-8"?>
<sst xmlns="http://schemas.openxmlformats.org/spreadsheetml/2006/main" count="98" uniqueCount="36">
  <si>
    <t>別添２_見積書様式</t>
    <rPh sb="0" eb="2">
      <t>ベツゾ</t>
    </rPh>
    <rPh sb="4" eb="7">
      <t>ミツモリショ</t>
    </rPh>
    <rPh sb="7" eb="9">
      <t>ヨウシキ</t>
    </rPh>
    <phoneticPr fontId="1"/>
  </si>
  <si>
    <t>案件名</t>
    <rPh sb="0" eb="3">
      <t>アンケンメイ</t>
    </rPh>
    <phoneticPr fontId="1"/>
  </si>
  <si>
    <t>土木の設計図書等検索システム構築業務</t>
    <phoneticPr fontId="1"/>
  </si>
  <si>
    <t>提案者名</t>
    <rPh sb="0" eb="3">
      <t>テイアンシャ</t>
    </rPh>
    <rPh sb="3" eb="4">
      <t>メイ</t>
    </rPh>
    <phoneticPr fontId="1"/>
  </si>
  <si>
    <t>代表者</t>
    <rPh sb="0" eb="3">
      <t>ダイヒョウシャ</t>
    </rPh>
    <phoneticPr fontId="1"/>
  </si>
  <si>
    <t>１．設計図書等検索システム</t>
    <rPh sb="2" eb="4">
      <t>セッケイ</t>
    </rPh>
    <rPh sb="4" eb="6">
      <t>トショ</t>
    </rPh>
    <rPh sb="6" eb="7">
      <t>ナド</t>
    </rPh>
    <rPh sb="7" eb="9">
      <t>ケンサク</t>
    </rPh>
    <phoneticPr fontId="1"/>
  </si>
  <si>
    <t>（単位：円（税抜））</t>
    <rPh sb="1" eb="3">
      <t>タンイ</t>
    </rPh>
    <rPh sb="4" eb="5">
      <t>エン</t>
    </rPh>
    <rPh sb="6" eb="8">
      <t>ゼイヌキ</t>
    </rPh>
    <phoneticPr fontId="1"/>
  </si>
  <si>
    <t>見積区分</t>
    <rPh sb="0" eb="2">
      <t>ミツ</t>
    </rPh>
    <rPh sb="2" eb="4">
      <t>クブン</t>
    </rPh>
    <phoneticPr fontId="1"/>
  </si>
  <si>
    <t>令和８年度</t>
    <rPh sb="0" eb="2">
      <t>レイワ</t>
    </rPh>
    <rPh sb="3" eb="5">
      <t>ネンド</t>
    </rPh>
    <phoneticPr fontId="1"/>
  </si>
  <si>
    <t>（参考）令和９年度</t>
    <rPh sb="1" eb="3">
      <t>サンコウ</t>
    </rPh>
    <rPh sb="4" eb="6">
      <t>レイワ</t>
    </rPh>
    <rPh sb="7" eb="9">
      <t>ネンド</t>
    </rPh>
    <phoneticPr fontId="1"/>
  </si>
  <si>
    <t>（参考）令和10年度</t>
    <rPh sb="1" eb="3">
      <t>サンコウ</t>
    </rPh>
    <rPh sb="4" eb="6">
      <t>レイワ</t>
    </rPh>
    <rPh sb="8" eb="10">
      <t>ネンド</t>
    </rPh>
    <phoneticPr fontId="1"/>
  </si>
  <si>
    <t>備考</t>
    <rPh sb="0" eb="2">
      <t>ビコウ</t>
    </rPh>
    <phoneticPr fontId="1"/>
  </si>
  <si>
    <t>設計</t>
    <rPh sb="0" eb="2">
      <t>セッケイ</t>
    </rPh>
    <phoneticPr fontId="1"/>
  </si>
  <si>
    <t>－</t>
    <phoneticPr fontId="1"/>
  </si>
  <si>
    <t>構築</t>
    <rPh sb="0" eb="2">
      <t>コウチク</t>
    </rPh>
    <phoneticPr fontId="1"/>
  </si>
  <si>
    <t>導入支援</t>
    <rPh sb="0" eb="2">
      <t>ドウニュウ</t>
    </rPh>
    <rPh sb="2" eb="4">
      <t>シエン</t>
    </rPh>
    <phoneticPr fontId="1"/>
  </si>
  <si>
    <t>ライセンス等</t>
    <rPh sb="5" eb="6">
      <t>ナド</t>
    </rPh>
    <phoneticPr fontId="1"/>
  </si>
  <si>
    <t>パッケージの場合、令和８年度に３年分の利用料等を計上すること。</t>
    <rPh sb="6" eb="8">
      <t>バアイ</t>
    </rPh>
    <rPh sb="9" eb="11">
      <t>レイワ</t>
    </rPh>
    <rPh sb="12" eb="14">
      <t>ネンド</t>
    </rPh>
    <rPh sb="16" eb="18">
      <t>ネンブン</t>
    </rPh>
    <rPh sb="19" eb="22">
      <t>リヨウリョウ</t>
    </rPh>
    <rPh sb="22" eb="23">
      <t>ナド</t>
    </rPh>
    <rPh sb="24" eb="26">
      <t>ケイジョウ</t>
    </rPh>
    <phoneticPr fontId="1"/>
  </si>
  <si>
    <t>保守・運用</t>
    <rPh sb="0" eb="2">
      <t>ホシュ</t>
    </rPh>
    <rPh sb="3" eb="5">
      <t>ウンヨウ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</si>
  <si>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</si>
  <si>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</si>
  <si>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２．県土整備部NAS</t>
    <phoneticPr fontId="1"/>
  </si>
  <si>
    <t>機器・ソフトウェア</t>
    <rPh sb="0" eb="2">
      <t>キキ</t>
    </rPh>
    <phoneticPr fontId="1"/>
  </si>
  <si>
    <t>機器・ソフトウェアの費用は令和８年度に一括計上すること。</t>
    <rPh sb="0" eb="2">
      <t>キキ</t>
    </rPh>
    <rPh sb="10" eb="12">
      <t>ヒヨウ</t>
    </rPh>
    <rPh sb="13" eb="15">
      <t>レイワ</t>
    </rPh>
    <rPh sb="16" eb="18">
      <t>ネンド</t>
    </rPh>
    <rPh sb="19" eb="21">
      <t>イッカツ</t>
    </rPh>
    <rPh sb="21" eb="23">
      <t>ケイジョウ</t>
    </rPh>
    <phoneticPr fontId="1"/>
  </si>
  <si>
    <t>３．プロジェクト管理等（構築のみ）</t>
    <rPh sb="8" eb="10">
      <t>カンリ</t>
    </rPh>
    <rPh sb="10" eb="11">
      <t>ナド</t>
    </rPh>
    <rPh sb="12" eb="14">
      <t>コウチク</t>
    </rPh>
    <phoneticPr fontId="1"/>
  </si>
  <si>
    <t>全体進捗管理</t>
    <rPh sb="0" eb="2">
      <t>ゼンタイ</t>
    </rPh>
    <rPh sb="2" eb="4">
      <t>シンチョク</t>
    </rPh>
    <rPh sb="4" eb="6">
      <t>カンリ</t>
    </rPh>
    <phoneticPr fontId="1"/>
  </si>
  <si>
    <t>課題・リスク管理</t>
    <rPh sb="0" eb="2">
      <t>カダイ</t>
    </rPh>
    <rPh sb="6" eb="8">
      <t>カンリ</t>
    </rPh>
    <phoneticPr fontId="1"/>
  </si>
  <si>
    <t>品質管理</t>
    <rPh sb="0" eb="2">
      <t>ヒンシツ</t>
    </rPh>
    <rPh sb="2" eb="4">
      <t>カンリ</t>
    </rPh>
    <phoneticPr fontId="1"/>
  </si>
  <si>
    <t>定例会運営・報告書作成等</t>
    <rPh sb="0" eb="3">
      <t>テイレイカイ</t>
    </rPh>
    <rPh sb="3" eb="5">
      <t>ウンエイ</t>
    </rPh>
    <rPh sb="6" eb="9">
      <t>ホウコクショ</t>
    </rPh>
    <rPh sb="9" eb="11">
      <t>サクセイ</t>
    </rPh>
    <rPh sb="11" eb="12">
      <t>ナド</t>
    </rPh>
    <phoneticPr fontId="1"/>
  </si>
  <si>
    <t>１～３．合計</t>
    <rPh sb="4" eb="6">
      <t>ゴウケイ</t>
    </rPh>
    <phoneticPr fontId="1"/>
  </si>
  <si>
    <t>費用合計（税抜）</t>
    <rPh sb="0" eb="2">
      <t>ヒヨウ</t>
    </rPh>
    <rPh sb="2" eb="4">
      <t>ゴウケイ</t>
    </rPh>
    <rPh sb="5" eb="7">
      <t>ゼイヌ</t>
    </rPh>
    <phoneticPr fontId="1"/>
  </si>
  <si>
    <t>費用合計（税込）</t>
    <rPh sb="0" eb="2">
      <t>ヒヨウ</t>
    </rPh>
    <rPh sb="2" eb="4">
      <t>ゴウケイ</t>
    </rPh>
    <rPh sb="5" eb="7">
      <t>ゼイコ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</si>
  <si>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</si>
  <si>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</si>
  <si>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（参考）令和11年度</t>
    <rPh sb="1" eb="3">
      <t>サンコウ</t>
    </rPh>
    <rPh sb="4" eb="6">
      <t>レイワ</t>
    </rPh>
    <rPh sb="8" eb="10">
      <t>ネンド</t>
    </rPh>
    <phoneticPr fontId="1"/>
  </si>
  <si>
    <t>令和８年度
(構築＋運用保守）</t>
    <rPh sb="0" eb="2">
      <t>レイワ</t>
    </rPh>
    <rPh sb="3" eb="5">
      <t>ネンド</t>
    </rPh>
    <rPh sb="7" eb="9">
      <t>コウチク</t>
    </rPh>
    <rPh sb="10" eb="14">
      <t>ウンヨウホシュ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</si>
</sst>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" fontId="3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5" fontId="3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5" fontId="3" fillId="0" borderId="7" xfId="0" applyNumberFormat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7627-A8E1-43E7-A00D-1636B433A58F}">
  <sheetPr>
    <pageSetUpPr fitToPage="1"/>
  </sheetPr>
  <dimension ref="A1:F42"/>
  <sheetViews>
    <sheetView tabSelected="1" view="pageBreakPreview" topLeftCell="A36" zoomScale="90" zoomScaleNormal="100" zoomScaleSheetLayoutView="90" workbookViewId="0">
      <selection activeCell="F14" sqref="F14"/>
    </sheetView>
  </sheetViews>
  <sheetFormatPr defaultColWidth="9" defaultRowHeight="13.5" x14ac:dyDescent="0.15"/>
  <cols>
    <col min="1" max="1" width="25.875" style="4" bestFit="1" customWidth="1"/>
    <col min="2" max="2" width="25.625" style="2" customWidth="1"/>
    <col min="3" max="5" width="17.625" style="3" customWidth="1"/>
    <col min="6" max="6" width="30.125" style="1" customWidth="1"/>
    <col min="7" max="16384" width="9" style="1"/>
  </cols>
  <sheetData>
    <row r="1" spans="1:6" s="29" customFormat="1" ht="30" customHeight="1" thickBot="1" x14ac:dyDescent="0.2">
      <c r="A1" s="26" t="s">
        <v>0</v>
      </c>
      <c r="B1" s="27"/>
      <c r="C1" s="28"/>
      <c r="D1" s="28"/>
      <c r="E1" s="28"/>
    </row>
    <row r="2" spans="1:6" ht="30" customHeight="1" thickBot="1" x14ac:dyDescent="0.2">
      <c r="A2" s="7" t="s">
        <v>1</v>
      </c>
      <c r="B2" s="10" t="s">
        <v>2</v>
      </c>
      <c r="C2" s="11"/>
      <c r="D2" s="12"/>
    </row>
    <row r="3" spans="1:6" ht="30" customHeight="1" thickBot="1" x14ac:dyDescent="0.2">
      <c r="A3" s="7" t="s">
        <v>3</v>
      </c>
      <c r="B3" s="10"/>
      <c r="C3" s="11"/>
      <c r="D3" s="12"/>
    </row>
    <row r="4" spans="1:6" ht="30" customHeight="1" thickBot="1" x14ac:dyDescent="0.2">
      <c r="A4" s="7" t="s">
        <v>4</v>
      </c>
      <c r="B4" s="10"/>
      <c r="C4" s="11"/>
      <c r="D4" s="12"/>
    </row>
    <row r="6" spans="1:6" ht="30" customHeight="1" x14ac:dyDescent="0.15">
      <c r="A6" s="5" t="s">
        <v>5</v>
      </c>
      <c r="B6" s="9"/>
      <c r="F6" s="2" t="s">
        <v>6</v>
      </c>
    </row>
    <row r="7" spans="1:6" ht="30" customHeight="1" x14ac:dyDescent="0.15">
      <c r="A7" s="13" t="s">
        <v>7</v>
      </c>
      <c r="B7" s="31" t="s">
        <v>35</v>
      </c>
      <c r="C7" s="13" t="s">
        <v>9</v>
      </c>
      <c r="D7" s="13" t="s">
        <v>10</v>
      </c>
      <c r="E7" s="13" t="s">
        <v>34</v>
      </c>
      <c r="F7" s="13" t="s">
        <v>11</v>
      </c>
    </row>
    <row r="8" spans="1:6" ht="30" customHeight="1" x14ac:dyDescent="0.15">
      <c r="A8" s="16" t="s">
        <v>12</v>
      </c>
      <c r="B8" s="6">
        <v>11111</v>
      </c>
      <c r="C8" s="6" t="s">
        <v>13</v>
      </c>
      <c r="D8" s="6" t="s">
        <v>13</v>
      </c>
      <c r="E8" s="6" t="s">
        <v>13</v>
      </c>
      <c r="F8" s="17"/>
    </row>
    <row r="9" spans="1:6" ht="30" customHeight="1" x14ac:dyDescent="0.15">
      <c r="A9" s="16" t="s">
        <v>14</v>
      </c>
      <c r="B9" s="6">
        <v>11111</v>
      </c>
      <c r="C9" s="6" t="s">
        <v>13</v>
      </c>
      <c r="D9" s="6" t="s">
        <v>13</v>
      </c>
      <c r="E9" s="6" t="s">
        <v>13</v>
      </c>
      <c r="F9" s="18"/>
    </row>
    <row r="10" spans="1:6" ht="30" customHeight="1" x14ac:dyDescent="0.15">
      <c r="A10" s="16" t="s">
        <v>15</v>
      </c>
      <c r="B10" s="6">
        <v>11111</v>
      </c>
      <c r="C10" s="6" t="s">
        <v>13</v>
      </c>
      <c r="D10" s="6" t="s">
        <v>13</v>
      </c>
      <c r="E10" s="6" t="s">
        <v>13</v>
      </c>
      <c r="F10" s="18"/>
    </row>
    <row r="11" spans="1:6" ht="30" customHeight="1" x14ac:dyDescent="0.15">
      <c r="A11" s="16" t="s">
        <v>16</v>
      </c>
      <c r="B11" s="6">
        <v>11111</v>
      </c>
      <c r="C11" s="6">
        <v>55555</v>
      </c>
      <c r="D11" s="6">
        <v>11111</v>
      </c>
      <c r="E11" s="6">
        <v>11111</v>
      </c>
      <c r="F11" s="19" t="s">
        <v>17</v>
      </c>
    </row>
    <row r="12" spans="1:6" ht="30" customHeight="1" x14ac:dyDescent="0.15">
      <c r="A12" s="16" t="s">
        <v>18</v>
      </c>
      <c r="B12" s="6">
        <v>11111</v>
      </c>
      <c r="C12" s="6">
        <v>11111</v>
      </c>
      <c r="D12" s="6">
        <v>11111</v>
      </c>
      <c r="E12" s="6">
        <v>11111</v>
      </c>
      <c r="F12" s="18"/>
    </row>
    <row r="13" spans="1:6" ht="30" customHeight="1" thickBot="1" x14ac:dyDescent="0.2">
      <c r="A13" s="20" t="s">
        <v>19</v>
      </c>
      <c r="B13" s="8">
        <v>11111</v>
      </c>
      <c r="C13" s="8">
        <v>11111</v>
      </c>
      <c r="D13" s="8">
        <v>11111</v>
      </c>
      <c r="E13" s="8">
        <v>11111</v>
      </c>
      <c r="F13" s="21"/>
    </row>
    <row r="14" spans="1:6" ht="30" customHeight="1" thickTop="1" x14ac:dyDescent="0.15">
      <c r="A14" s="25" t="s">
        <v>20</v>
      </c>
      <c r="B14" s="23">
        <f>SUM(B8:B13)</f>
        <v>66666</v>
      </c>
      <c r="C14" s="23">
        <f>SUM(C8:C13)</f>
        <v>77777</v>
      </c>
      <c r="D14" s="23">
        <f t="shared" ref="D14:E14" si="0">SUM(D8:D13)</f>
        <v>33333</v>
      </c>
      <c r="E14" s="23">
        <f t="shared" si="0"/>
        <v>33333</v>
      </c>
      <c r="F14" s="24"/>
    </row>
    <row r="15" spans="1:6" ht="30" customHeight="1" x14ac:dyDescent="0.15"/>
    <row r="16" spans="1:6" ht="30" customHeight="1" x14ac:dyDescent="0.15">
      <c r="A16" s="5" t="s">
        <v>21</v>
      </c>
      <c r="B16" s="9"/>
      <c r="F16" s="2" t="s">
        <v>6</v>
      </c>
    </row>
    <row r="17" spans="1:6" ht="30" customHeight="1" x14ac:dyDescent="0.15">
      <c r="A17" s="13" t="s">
        <v>7</v>
      </c>
      <c r="B17" s="31" t="s">
        <v>35</v>
      </c>
      <c r="C17" s="13" t="s">
        <v>9</v>
      </c>
      <c r="D17" s="13" t="s">
        <v>10</v>
      </c>
      <c r="E17" s="13" t="s">
        <v>34</v>
      </c>
      <c r="F17" s="13" t="s">
        <v>11</v>
      </c>
    </row>
    <row r="18" spans="1:6" ht="30" customHeight="1" x14ac:dyDescent="0.15">
      <c r="A18" s="16" t="s">
        <v>12</v>
      </c>
      <c r="B18" s="6">
        <v>11111</v>
      </c>
      <c r="C18" s="6" t="s">
        <v>13</v>
      </c>
      <c r="D18" s="6" t="s">
        <v>13</v>
      </c>
      <c r="E18" s="6" t="s">
        <v>13</v>
      </c>
      <c r="F18" s="17"/>
    </row>
    <row r="19" spans="1:6" ht="30" customHeight="1" x14ac:dyDescent="0.15">
      <c r="A19" s="16" t="s">
        <v>14</v>
      </c>
      <c r="B19" s="6">
        <v>11111</v>
      </c>
      <c r="C19" s="6" t="s">
        <v>13</v>
      </c>
      <c r="D19" s="6" t="s">
        <v>13</v>
      </c>
      <c r="E19" s="6" t="s">
        <v>13</v>
      </c>
      <c r="F19" s="18"/>
    </row>
    <row r="20" spans="1:6" ht="30" customHeight="1" x14ac:dyDescent="0.15">
      <c r="A20" s="16" t="s">
        <v>15</v>
      </c>
      <c r="B20" s="6">
        <v>11111</v>
      </c>
      <c r="C20" s="6" t="s">
        <v>13</v>
      </c>
      <c r="D20" s="6" t="s">
        <v>13</v>
      </c>
      <c r="E20" s="6" t="s">
        <v>13</v>
      </c>
      <c r="F20" s="18"/>
    </row>
    <row r="21" spans="1:6" ht="30" customHeight="1" x14ac:dyDescent="0.15">
      <c r="A21" s="16" t="s">
        <v>22</v>
      </c>
      <c r="B21" s="6">
        <v>11111</v>
      </c>
      <c r="C21" s="6" t="s">
        <v>13</v>
      </c>
      <c r="D21" s="6" t="s">
        <v>13</v>
      </c>
      <c r="E21" s="6" t="s">
        <v>13</v>
      </c>
      <c r="F21" s="19" t="s">
        <v>23</v>
      </c>
    </row>
    <row r="22" spans="1:6" ht="30" customHeight="1" x14ac:dyDescent="0.15">
      <c r="A22" s="16" t="s">
        <v>16</v>
      </c>
      <c r="B22" s="6">
        <v>11111</v>
      </c>
      <c r="C22" s="6">
        <v>11111</v>
      </c>
      <c r="D22" s="6">
        <v>11111</v>
      </c>
      <c r="E22" s="6">
        <v>11111</v>
      </c>
      <c r="F22" s="19"/>
    </row>
    <row r="23" spans="1:6" ht="30" customHeight="1" x14ac:dyDescent="0.15">
      <c r="A23" s="16" t="s">
        <v>18</v>
      </c>
      <c r="B23" s="6">
        <v>11111</v>
      </c>
      <c r="C23" s="6">
        <v>11111</v>
      </c>
      <c r="D23" s="6">
        <v>11111</v>
      </c>
      <c r="E23" s="6">
        <v>11111</v>
      </c>
      <c r="F23" s="18"/>
    </row>
    <row r="24" spans="1:6" ht="30" customHeight="1" thickBot="1" x14ac:dyDescent="0.2">
      <c r="A24" s="20" t="s">
        <v>19</v>
      </c>
      <c r="B24" s="8">
        <v>11111</v>
      </c>
      <c r="C24" s="8">
        <v>11111</v>
      </c>
      <c r="D24" s="8">
        <v>11111</v>
      </c>
      <c r="E24" s="8">
        <v>11111</v>
      </c>
      <c r="F24" s="21"/>
    </row>
    <row r="25" spans="1:6" ht="30" customHeight="1" thickTop="1" x14ac:dyDescent="0.15">
      <c r="A25" s="25" t="s">
        <v>20</v>
      </c>
      <c r="B25" s="23">
        <f>SUM(B18:B24)</f>
        <v>77777</v>
      </c>
      <c r="C25" s="23">
        <f>SUM(C18:C24)</f>
        <v>33333</v>
      </c>
      <c r="D25" s="23">
        <f t="shared" ref="D25:E25" si="1">SUM(D18:D24)</f>
        <v>33333</v>
      </c>
      <c r="E25" s="23">
        <f t="shared" si="1"/>
        <v>33333</v>
      </c>
      <c r="F25" s="24"/>
    </row>
    <row r="26" spans="1:6" ht="30" customHeight="1" x14ac:dyDescent="0.15"/>
    <row r="27" spans="1:6" ht="30" customHeight="1" x14ac:dyDescent="0.15">
      <c r="A27" s="5" t="s">
        <v>24</v>
      </c>
      <c r="B27" s="9"/>
      <c r="F27" s="2" t="s">
        <v>6</v>
      </c>
    </row>
    <row r="28" spans="1:6" ht="30" customHeight="1" x14ac:dyDescent="0.15">
      <c r="A28" s="13" t="s">
        <v>7</v>
      </c>
      <c r="B28" s="13" t="s">
        <v>8</v>
      </c>
      <c r="C28" s="13" t="s">
        <v>9</v>
      </c>
      <c r="D28" s="13" t="s">
        <v>10</v>
      </c>
      <c r="E28" s="13" t="s">
        <v>34</v>
      </c>
      <c r="F28" s="13" t="s">
        <v>11</v>
      </c>
    </row>
    <row r="29" spans="1:6" ht="30" customHeight="1" x14ac:dyDescent="0.15">
      <c r="A29" s="16" t="s">
        <v>25</v>
      </c>
      <c r="B29" s="6">
        <v>11111</v>
      </c>
      <c r="C29" s="6" t="s">
        <v>13</v>
      </c>
      <c r="D29" s="6" t="s">
        <v>13</v>
      </c>
      <c r="E29" s="6" t="s">
        <v>13</v>
      </c>
      <c r="F29" s="17"/>
    </row>
    <row r="30" spans="1:6" ht="30" customHeight="1" x14ac:dyDescent="0.15">
      <c r="A30" s="16" t="s">
        <v>26</v>
      </c>
      <c r="B30" s="6">
        <v>11111</v>
      </c>
      <c r="C30" s="6" t="s">
        <v>13</v>
      </c>
      <c r="D30" s="6" t="s">
        <v>13</v>
      </c>
      <c r="E30" s="6" t="s">
        <v>13</v>
      </c>
      <c r="F30" s="18"/>
    </row>
    <row r="31" spans="1:6" ht="30" customHeight="1" x14ac:dyDescent="0.15">
      <c r="A31" s="16" t="s">
        <v>27</v>
      </c>
      <c r="B31" s="6">
        <v>333333</v>
      </c>
      <c r="C31" s="6" t="s">
        <v>13</v>
      </c>
      <c r="D31" s="6" t="s">
        <v>13</v>
      </c>
      <c r="E31" s="6" t="s">
        <v>13</v>
      </c>
      <c r="F31" s="18"/>
    </row>
    <row r="32" spans="1:6" ht="30" customHeight="1" x14ac:dyDescent="0.15">
      <c r="A32" s="16" t="s">
        <v>28</v>
      </c>
      <c r="B32" s="6">
        <v>11111</v>
      </c>
      <c r="C32" s="6" t="s">
        <v>13</v>
      </c>
      <c r="D32" s="6" t="s">
        <v>13</v>
      </c>
      <c r="E32" s="6" t="s">
        <v>13</v>
      </c>
      <c r="F32" s="19"/>
    </row>
    <row r="33" spans="1:6" ht="30" customHeight="1" thickBot="1" x14ac:dyDescent="0.2">
      <c r="A33" s="20" t="s">
        <v>19</v>
      </c>
      <c r="B33" s="8">
        <v>11111</v>
      </c>
      <c r="C33" s="6" t="s">
        <v>13</v>
      </c>
      <c r="D33" s="6" t="s">
        <v>13</v>
      </c>
      <c r="E33" s="6" t="s">
        <v>13</v>
      </c>
      <c r="F33" s="21"/>
    </row>
    <row r="34" spans="1:6" ht="30" customHeight="1" thickTop="1" x14ac:dyDescent="0.15">
      <c r="A34" s="22" t="s">
        <v>20</v>
      </c>
      <c r="B34" s="23">
        <f>SUM(B29:B33)</f>
        <v>377777</v>
      </c>
      <c r="C34" s="23">
        <f>SUM(C29:C33)</f>
        <v>0</v>
      </c>
      <c r="D34" s="23">
        <f>SUM(D29:D33)</f>
        <v>0</v>
      </c>
      <c r="E34" s="23">
        <f>SUM(E29:E33)</f>
        <v>0</v>
      </c>
      <c r="F34" s="24"/>
    </row>
    <row r="35" spans="1:6" ht="30" customHeight="1" x14ac:dyDescent="0.15"/>
    <row r="36" spans="1:6" ht="30" customHeight="1" x14ac:dyDescent="0.15">
      <c r="A36" s="5" t="s">
        <v>29</v>
      </c>
      <c r="B36" s="9"/>
      <c r="F36" s="2"/>
    </row>
    <row r="37" spans="1:6" ht="30" customHeight="1" x14ac:dyDescent="0.15">
      <c r="A37" s="13"/>
      <c r="B37" s="13" t="s">
        <v>8</v>
      </c>
      <c r="C37" s="13" t="s">
        <v>9</v>
      </c>
      <c r="D37" s="13" t="s">
        <v>10</v>
      </c>
      <c r="E37" s="13" t="s">
        <v>34</v>
      </c>
      <c r="F37" s="13" t="s">
        <v>11</v>
      </c>
    </row>
    <row r="38" spans="1:6" ht="30" customHeight="1" x14ac:dyDescent="0.15">
      <c r="A38" s="14" t="s">
        <v>30</v>
      </c>
      <c r="B38" s="6">
        <f>B14+B25+B34</f>
        <v>522220</v>
      </c>
      <c r="C38" s="6">
        <f>C14+C25+C34</f>
        <v>111110</v>
      </c>
      <c r="D38" s="6">
        <f>D14+D25+D34</f>
        <v>66666</v>
      </c>
      <c r="E38" s="6">
        <f>E14+E25+E34</f>
        <v>66666</v>
      </c>
      <c r="F38" s="15"/>
    </row>
    <row r="39" spans="1:6" ht="30" customHeight="1" x14ac:dyDescent="0.15">
      <c r="A39" s="14" t="s">
        <v>31</v>
      </c>
      <c r="B39" s="6">
        <f>B38*1.1</f>
        <v>574442</v>
      </c>
      <c r="C39" s="6">
        <f t="shared" ref="C39:E39" si="2">C38*1.1</f>
        <v>122221.00000000001</v>
      </c>
      <c r="D39" s="6">
        <f t="shared" si="2"/>
        <v>73332.600000000006</v>
      </c>
      <c r="E39" s="6">
        <f t="shared" si="2"/>
        <v>73332.600000000006</v>
      </c>
      <c r="F39" s="15"/>
    </row>
    <row r="40" spans="1:6" ht="15.75" customHeight="1" x14ac:dyDescent="0.15"/>
    <row r="41" spans="1:6" ht="27.75" customHeight="1" x14ac:dyDescent="0.15">
      <c r="E41" s="30" t="s">
        <v>32</v>
      </c>
      <c r="F41" s="15"/>
    </row>
    <row r="42" spans="1:6" ht="30.75" customHeight="1" x14ac:dyDescent="0.15">
      <c r="E42" s="30" t="s">
        <v>33</v>
      </c>
      <c r="F42" s="15"/>
    </row>
  </sheetData>
  <phoneticPr fontI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</vt:lpstr>
      <vt:lpstr>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2026-04-03T02:55:28Z</cp:lastPrinted>
  <dcterms:created xsi:type="dcterms:W3CDTF">2016-06-28T06:17:17Z</dcterms:created>
  <dcterms:modified xsi:type="dcterms:W3CDTF">2026-04-03T02:56:45Z</dcterms:modified>
  <cp:category/>
  <cp:contentStatus/>
</cp:coreProperties>
</file>