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県10現住人口調査\01現住人口調査\12年単位使用\宮崎県の人口\宮崎県の人口（R03）\ﾎｰﾑﾍﾟｰジ （補完）\"/>
    </mc:Choice>
  </mc:AlternateContent>
  <xr:revisionPtr revIDLastSave="0" documentId="13_ncr:1_{A5C39C89-70C2-4FDE-868B-D35E610701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世帯数の推移" sheetId="1" r:id="rId1"/>
    <sheet name="市町村別世帯数の推移" sheetId="2" r:id="rId2"/>
    <sheet name="市町村別世帯数及び１世帯当たり人員" sheetId="5" r:id="rId3"/>
  </sheets>
  <definedNames>
    <definedName name="_xlnm.Print_Area" localSheetId="2">市町村別世帯数及び１世帯当たり人員!$A$1:$V$46</definedName>
    <definedName name="_xlnm.Print_Area" localSheetId="0">世帯数の推移!$A$1:$R$82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5" l="1"/>
  <c r="G40" i="5"/>
  <c r="F40" i="5"/>
  <c r="H39" i="5"/>
  <c r="F39" i="5"/>
  <c r="G39" i="5" s="1"/>
  <c r="H38" i="5"/>
  <c r="G38" i="5"/>
  <c r="F38" i="5"/>
  <c r="H37" i="5"/>
  <c r="G37" i="5"/>
  <c r="F37" i="5"/>
  <c r="H36" i="5"/>
  <c r="F36" i="5"/>
  <c r="G36" i="5" s="1"/>
  <c r="H35" i="5"/>
  <c r="F35" i="5"/>
  <c r="G35" i="5" s="1"/>
  <c r="H34" i="5"/>
  <c r="G34" i="5"/>
  <c r="F34" i="5"/>
  <c r="H33" i="5"/>
  <c r="F33" i="5"/>
  <c r="G33" i="5" s="1"/>
  <c r="H32" i="5"/>
  <c r="F32" i="5"/>
  <c r="G32" i="5" s="1"/>
  <c r="H31" i="5"/>
  <c r="F31" i="5"/>
  <c r="G31" i="5" s="1"/>
  <c r="H30" i="5"/>
  <c r="F30" i="5"/>
  <c r="G30" i="5" s="1"/>
  <c r="H29" i="5"/>
  <c r="G29" i="5"/>
  <c r="F29" i="5"/>
  <c r="H28" i="5"/>
  <c r="G28" i="5"/>
  <c r="F28" i="5"/>
  <c r="H27" i="5"/>
  <c r="F27" i="5"/>
  <c r="G27" i="5" s="1"/>
  <c r="H26" i="5"/>
  <c r="G26" i="5"/>
  <c r="F26" i="5"/>
  <c r="H25" i="5"/>
  <c r="F25" i="5"/>
  <c r="G25" i="5" s="1"/>
  <c r="H24" i="5"/>
  <c r="F24" i="5"/>
  <c r="G24" i="5" s="1"/>
  <c r="H23" i="5"/>
  <c r="F23" i="5"/>
  <c r="G23" i="5" s="1"/>
  <c r="H22" i="5"/>
  <c r="F22" i="5"/>
  <c r="G22" i="5" s="1"/>
  <c r="H21" i="5"/>
  <c r="G21" i="5"/>
  <c r="F21" i="5"/>
  <c r="H20" i="5"/>
  <c r="G20" i="5"/>
  <c r="F20" i="5"/>
  <c r="H19" i="5"/>
  <c r="F19" i="5"/>
  <c r="G19" i="5" s="1"/>
  <c r="H18" i="5"/>
  <c r="G18" i="5"/>
  <c r="F18" i="5"/>
  <c r="H17" i="5"/>
  <c r="F17" i="5"/>
  <c r="G17" i="5" s="1"/>
  <c r="H16" i="5"/>
  <c r="F16" i="5"/>
  <c r="G16" i="5" s="1"/>
  <c r="H15" i="5"/>
  <c r="F15" i="5"/>
  <c r="G15" i="5" s="1"/>
  <c r="H14" i="5"/>
  <c r="F14" i="5"/>
  <c r="G14" i="5" s="1"/>
  <c r="H13" i="5"/>
  <c r="G13" i="5"/>
  <c r="F13" i="5"/>
  <c r="H12" i="5"/>
  <c r="G12" i="5"/>
  <c r="F12" i="5"/>
  <c r="H11" i="5"/>
  <c r="F11" i="5"/>
  <c r="G11" i="5" s="1"/>
  <c r="H10" i="5"/>
  <c r="G10" i="5"/>
  <c r="F10" i="5"/>
  <c r="H9" i="5"/>
  <c r="F9" i="5"/>
  <c r="G9" i="5" s="1"/>
  <c r="H8" i="5"/>
  <c r="F8" i="5"/>
  <c r="G8" i="5" s="1"/>
  <c r="H7" i="5"/>
  <c r="F7" i="5"/>
  <c r="G7" i="5" s="1"/>
  <c r="H6" i="5"/>
  <c r="F6" i="5"/>
  <c r="G6" i="5" s="1"/>
</calcChain>
</file>

<file path=xl/sharedStrings.xml><?xml version="1.0" encoding="utf-8"?>
<sst xmlns="http://schemas.openxmlformats.org/spreadsheetml/2006/main" count="170" uniqueCount="123">
  <si>
    <t>年</t>
  </si>
  <si>
    <t>たり人員</t>
  </si>
  <si>
    <t>(世帯)</t>
  </si>
  <si>
    <t>（％）</t>
  </si>
  <si>
    <t>（人）</t>
  </si>
  <si>
    <t>※</t>
  </si>
  <si>
    <t>昭和45</t>
  </si>
  <si>
    <t>平成元</t>
  </si>
  <si>
    <t>(世帯)</t>
    <rPh sb="1" eb="3">
      <t>セタイ</t>
    </rPh>
    <phoneticPr fontId="4"/>
  </si>
  <si>
    <t>計</t>
  </si>
  <si>
    <t>西米良村</t>
  </si>
  <si>
    <t>高千穂町</t>
  </si>
  <si>
    <t>日之影町</t>
  </si>
  <si>
    <t>（各年10月1日現在）</t>
    <phoneticPr fontId="4"/>
  </si>
  <si>
    <t>注1）※は国勢調査世帯数</t>
    <rPh sb="0" eb="1">
      <t>チュウ</t>
    </rPh>
    <rPh sb="9" eb="11">
      <t>セタイ</t>
    </rPh>
    <rPh sb="11" eb="12">
      <t>スウ</t>
    </rPh>
    <phoneticPr fontId="4"/>
  </si>
  <si>
    <t>1世帯当</t>
    <phoneticPr fontId="4"/>
  </si>
  <si>
    <t>注2）1世帯当たり人員は、総人口を世帯数で割ったものである。</t>
    <rPh sb="0" eb="1">
      <t>チュウ</t>
    </rPh>
    <rPh sb="4" eb="6">
      <t>セタイ</t>
    </rPh>
    <rPh sb="6" eb="7">
      <t>ア</t>
    </rPh>
    <rPh sb="9" eb="11">
      <t>ジンイン</t>
    </rPh>
    <rPh sb="13" eb="16">
      <t>ソウジンコウ</t>
    </rPh>
    <rPh sb="17" eb="20">
      <t>セタイスウ</t>
    </rPh>
    <rPh sb="21" eb="22">
      <t>ワ</t>
    </rPh>
    <phoneticPr fontId="4"/>
  </si>
  <si>
    <t>注１）※は国勢調査世帯数、それ以外の年は推計世帯数である。</t>
    <rPh sb="0" eb="1">
      <t>チュウ</t>
    </rPh>
    <rPh sb="5" eb="9">
      <t>コクセイチョウサ</t>
    </rPh>
    <rPh sb="9" eb="12">
      <t>セタイスウ</t>
    </rPh>
    <rPh sb="15" eb="17">
      <t>イガイ</t>
    </rPh>
    <rPh sb="18" eb="19">
      <t>ネン</t>
    </rPh>
    <rPh sb="20" eb="22">
      <t>スイケイ</t>
    </rPh>
    <rPh sb="22" eb="25">
      <t>セタイスウ</t>
    </rPh>
    <phoneticPr fontId="4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</si>
  <si>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</si>
  <si>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</si>
  <si>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</si>
  <si>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※27年</t>
    <rPh sb="3" eb="4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</si>
  <si>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</si>
  <si>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</si>
  <si>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世帯数の推移</t>
  </si>
  <si>
    <t>世帯数</t>
  </si>
  <si>
    <t>増減数</t>
  </si>
  <si>
    <t>増減率</t>
  </si>
  <si>
    <t>市町村別世帯数の推移</t>
    <rPh sb="0" eb="3">
      <t>シチョウソン</t>
    </rPh>
    <rPh sb="3" eb="4">
      <t>ベツ</t>
    </rPh>
    <rPh sb="4" eb="7">
      <t>セタイスウ</t>
    </rPh>
    <phoneticPr fontId="4"/>
  </si>
  <si>
    <t>市町村</t>
    <phoneticPr fontId="4"/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</si>
  <si>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</si>
  <si>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</si>
  <si>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</si>
  <si>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</si>
  <si>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</si>
  <si>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</si>
  <si>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</si>
  <si>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</si>
  <si>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市計</t>
  </si>
  <si>
    <t>三股町</t>
  </si>
  <si>
    <t>高原町</t>
  </si>
  <si>
    <t>国富町</t>
  </si>
  <si>
    <t>綾町</t>
  </si>
  <si>
    <t>高鍋町</t>
  </si>
  <si>
    <t>新富町</t>
  </si>
  <si>
    <t>木城町</t>
  </si>
  <si>
    <t>川南町</t>
  </si>
  <si>
    <t>都農町</t>
  </si>
  <si>
    <t>門川町</t>
  </si>
  <si>
    <t>諸塚村</t>
  </si>
  <si>
    <t>椎葉村</t>
  </si>
  <si>
    <t>町村計</t>
  </si>
  <si>
    <t>宮崎県</t>
    <rPh sb="2" eb="3">
      <t>ケン</t>
    </rPh>
    <phoneticPr fontId="17"/>
  </si>
  <si>
    <t>宮崎市</t>
    <phoneticPr fontId="17"/>
  </si>
  <si>
    <t>北諸県郡</t>
    <rPh sb="0" eb="4">
      <t>キタモロカタグン</t>
    </rPh>
    <phoneticPr fontId="17"/>
  </si>
  <si>
    <t>西諸県郡</t>
    <rPh sb="0" eb="4">
      <t>ニシモロカタグン</t>
    </rPh>
    <phoneticPr fontId="17"/>
  </si>
  <si>
    <t>東諸県郡</t>
    <rPh sb="0" eb="4">
      <t>ヒガシモロカタグン</t>
    </rPh>
    <phoneticPr fontId="17"/>
  </si>
  <si>
    <t>児湯郡</t>
    <rPh sb="0" eb="1">
      <t>ジ</t>
    </rPh>
    <rPh sb="1" eb="2">
      <t>ユ</t>
    </rPh>
    <rPh sb="2" eb="3">
      <t>グン</t>
    </rPh>
    <phoneticPr fontId="17"/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</si>
  <si>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17"/>
  </si>
  <si>
    <t>美郷町</t>
    <rPh sb="0" eb="1">
      <t>ミ</t>
    </rPh>
    <rPh sb="1" eb="2">
      <t>ゴウ</t>
    </rPh>
    <rPh sb="2" eb="3">
      <t>チョウ</t>
    </rPh>
    <phoneticPr fontId="17"/>
  </si>
  <si>
    <t>西臼杵郡</t>
    <rPh sb="1" eb="3">
      <t>ウスキ</t>
    </rPh>
    <rPh sb="3" eb="4">
      <t>グン</t>
    </rPh>
    <phoneticPr fontId="17"/>
  </si>
  <si>
    <t>五ケ瀬町</t>
  </si>
  <si>
    <t>30年</t>
    <rPh sb="2" eb="3">
      <t>ネン</t>
    </rPh>
    <phoneticPr fontId="1"/>
  </si>
  <si>
    <t>令和元</t>
    <rPh sb="0" eb="2">
      <t>レイワ</t>
    </rPh>
    <rPh sb="2" eb="3">
      <t>ガン</t>
    </rPh>
    <phoneticPr fontId="1"/>
  </si>
  <si>
    <t>平　成</t>
    <rPh sb="0" eb="1">
      <t>ヒラ</t>
    </rPh>
    <rPh sb="2" eb="3">
      <t>シゲル</t>
    </rPh>
    <phoneticPr fontId="1"/>
  </si>
  <si>
    <t>令　和</t>
    <rPh sb="0" eb="1">
      <t>レイ</t>
    </rPh>
    <rPh sb="2" eb="3">
      <t>ワ</t>
    </rPh>
    <phoneticPr fontId="1"/>
  </si>
  <si>
    <t>元年</t>
    <rPh sb="0" eb="2">
      <t>ガンネン</t>
    </rPh>
    <phoneticPr fontId="1"/>
  </si>
  <si>
    <t>※２年</t>
    <rPh sb="2" eb="3">
      <t>ネン</t>
    </rPh>
    <phoneticPr fontId="1"/>
  </si>
  <si>
    <t xml:space="preserve"> 市  町  村</t>
    <rPh sb="1" eb="8">
      <t>シチョウソン</t>
    </rPh>
    <phoneticPr fontId="2"/>
  </si>
  <si>
    <t>北諸県郡</t>
    <rPh sb="0" eb="4">
      <t>キタモロカタグン</t>
    </rPh>
    <phoneticPr fontId="4"/>
  </si>
  <si>
    <t>三 股 町</t>
  </si>
  <si>
    <t>西諸県郡</t>
    <rPh sb="1" eb="3">
      <t>モロカタ</t>
    </rPh>
    <rPh sb="3" eb="4">
      <t>グン</t>
    </rPh>
    <phoneticPr fontId="4"/>
  </si>
  <si>
    <t>高 原 町</t>
  </si>
  <si>
    <t>東諸県郡</t>
    <rPh sb="0" eb="1">
      <t>ヒガシ</t>
    </rPh>
    <rPh sb="1" eb="3">
      <t>モロカタ</t>
    </rPh>
    <rPh sb="3" eb="4">
      <t>グン</t>
    </rPh>
    <phoneticPr fontId="4"/>
  </si>
  <si>
    <t>国 富 町</t>
  </si>
  <si>
    <t>綾    町</t>
  </si>
  <si>
    <t>高 鍋 町</t>
  </si>
  <si>
    <t>児</t>
  </si>
  <si>
    <t>新 富 町</t>
  </si>
  <si>
    <t>湯</t>
  </si>
  <si>
    <t>木 城 町</t>
  </si>
  <si>
    <t>川 南 町</t>
  </si>
  <si>
    <t>郡</t>
  </si>
  <si>
    <t>都 農 町</t>
  </si>
  <si>
    <t>東　臼　杵　郡</t>
    <rPh sb="0" eb="1">
      <t>ヒガシ</t>
    </rPh>
    <rPh sb="2" eb="3">
      <t>ウス</t>
    </rPh>
    <rPh sb="4" eb="5">
      <t>キネ</t>
    </rPh>
    <rPh sb="6" eb="7">
      <t>グン</t>
    </rPh>
    <phoneticPr fontId="4"/>
  </si>
  <si>
    <t>門 川 町</t>
  </si>
  <si>
    <t>諸 塚 村</t>
  </si>
  <si>
    <t>椎 葉 村</t>
  </si>
  <si>
    <t>美 郷 町</t>
    <rPh sb="0" eb="1">
      <t>ビ</t>
    </rPh>
    <rPh sb="2" eb="3">
      <t>ゴウ</t>
    </rPh>
    <rPh sb="4" eb="5">
      <t>チョウ</t>
    </rPh>
    <phoneticPr fontId="4"/>
  </si>
  <si>
    <t>西</t>
  </si>
  <si>
    <t>臼</t>
  </si>
  <si>
    <t>杵</t>
  </si>
  <si>
    <t>五ヶ瀬町</t>
    <rPh sb="0" eb="3">
      <t>ゴカセ</t>
    </rPh>
    <phoneticPr fontId="4"/>
  </si>
  <si>
    <t xml:space="preserve"> 町　村　計</t>
  </si>
  <si>
    <t>３年</t>
    <rPh sb="1" eb="2">
      <t>ネン</t>
    </rPh>
    <phoneticPr fontId="1"/>
  </si>
  <si>
    <t>市町村別世帯数及び１世帯当たり人員</t>
  </si>
  <si>
    <t>（人）</t>
    <phoneticPr fontId="2"/>
  </si>
  <si>
    <t>増減数</t>
    <rPh sb="0" eb="1">
      <t>ゾウ</t>
    </rPh>
    <rPh sb="1" eb="3">
      <t>ゲンスウ</t>
    </rPh>
    <phoneticPr fontId="2"/>
  </si>
  <si>
    <t>増減率</t>
    <rPh sb="0" eb="2">
      <t>ゾウゲン</t>
    </rPh>
    <rPh sb="2" eb="3">
      <t>リツ</t>
    </rPh>
    <phoneticPr fontId="2"/>
  </si>
  <si>
    <t>人　口</t>
    <rPh sb="0" eb="3">
      <t>ジンコウ</t>
    </rPh>
    <phoneticPr fontId="2"/>
  </si>
  <si>
    <t>世　帯　数</t>
    <rPh sb="0" eb="5">
      <t>セタイスウ</t>
    </rPh>
    <phoneticPr fontId="2"/>
  </si>
  <si>
    <t>R2.10.1～R3.9.30</t>
    <phoneticPr fontId="4"/>
  </si>
  <si>
    <t>1 世 帯</t>
    <phoneticPr fontId="2"/>
  </si>
  <si>
    <t>（世　帯）</t>
    <phoneticPr fontId="2"/>
  </si>
  <si>
    <t>当 た り</t>
    <phoneticPr fontId="2"/>
  </si>
  <si>
    <t>R3.10.1現在</t>
    <rPh sb="7" eb="9">
      <t>ゲンザイ</t>
    </rPh>
    <phoneticPr fontId="2"/>
  </si>
  <si>
    <t>R2.10.1現在</t>
    <rPh sb="7" eb="9">
      <t>ゲンザイ</t>
    </rPh>
    <phoneticPr fontId="2"/>
  </si>
  <si>
    <t>（世帯）</t>
    <phoneticPr fontId="2"/>
  </si>
  <si>
    <t>（％）</t>
    <phoneticPr fontId="2"/>
  </si>
  <si>
    <t>人員(人)</t>
    <phoneticPr fontId="2"/>
  </si>
  <si>
    <t>宮  崎  県</t>
    <rPh sb="6" eb="7">
      <t>ケン</t>
    </rPh>
    <phoneticPr fontId="4"/>
  </si>
  <si>
    <t>宮  崎  市</t>
    <phoneticPr fontId="4"/>
  </si>
  <si>
    <t>都  城  市</t>
    <phoneticPr fontId="4"/>
  </si>
  <si>
    <t>延  岡  市</t>
    <phoneticPr fontId="4"/>
  </si>
  <si>
    <t>日  南  市</t>
    <phoneticPr fontId="4"/>
  </si>
  <si>
    <t>小  林  市</t>
    <phoneticPr fontId="4"/>
  </si>
  <si>
    <t>日  向  市</t>
    <phoneticPr fontId="4"/>
  </si>
  <si>
    <t>串  間  市</t>
    <phoneticPr fontId="4"/>
  </si>
  <si>
    <t>西  都  市</t>
    <phoneticPr fontId="4"/>
  </si>
  <si>
    <t>えびの  市</t>
    <phoneticPr fontId="4"/>
  </si>
  <si>
    <t xml:space="preserve">   市  計</t>
  </si>
  <si>
    <t>注）1世帯当たり人員は、総人口を世帯数で割ったものである。</t>
    <rPh sb="5" eb="6">
      <t>ア</t>
    </rPh>
    <rPh sb="12" eb="13">
      <t>ソウ</t>
    </rPh>
    <phoneticPr fontId="4"/>
  </si>
  <si>
    <t>注）2宮崎県人口は、出生、死亡、転入及び転出の県外分のみを推計要素としているので、市町村の積み上げ人口には一致しない。</t>
    <rPh sb="3" eb="6">
      <t>ミヤザキケン</t>
    </rPh>
    <rPh sb="6" eb="8">
      <t>ジンコウ</t>
    </rPh>
    <rPh sb="10" eb="12">
      <t>シュッセイ</t>
    </rPh>
    <rPh sb="13" eb="15">
      <t>シボウ</t>
    </rPh>
    <rPh sb="16" eb="18">
      <t>テンニュウ</t>
    </rPh>
    <rPh sb="18" eb="19">
      <t>オヨ</t>
    </rPh>
    <rPh sb="20" eb="22">
      <t>テンシュツ</t>
    </rPh>
    <rPh sb="23" eb="25">
      <t>ケンガイ</t>
    </rPh>
    <rPh sb="25" eb="26">
      <t>ブン</t>
    </rPh>
    <rPh sb="29" eb="31">
      <t>スイケイ</t>
    </rPh>
    <rPh sb="31" eb="33">
      <t>ヨウソ</t>
    </rPh>
    <rPh sb="41" eb="44">
      <t>シチョウソン</t>
    </rPh>
    <rPh sb="45" eb="46">
      <t>ツ</t>
    </rPh>
    <rPh sb="47" eb="48">
      <t>ア</t>
    </rPh>
    <rPh sb="49" eb="51">
      <t>ジンコウ</t>
    </rPh>
    <rPh sb="53" eb="5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</si>
</sst>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平成丸ｺﾞｼｯｸ体W4"/>
      <family val="3"/>
      <charset val="128"/>
    </font>
    <font>
      <sz val="7"/>
      <name val="ＭＳ Ｐ明朝"/>
      <family val="1"/>
      <charset val="128"/>
    </font>
    <font>
      <sz val="11"/>
      <color indexed="8"/>
      <name val="HG平成丸ｺﾞｼｯｸ体W4"/>
      <family val="3"/>
      <charset val="128"/>
    </font>
    <font>
      <sz val="9"/>
      <color indexed="8"/>
      <name val="HG平成丸ｺﾞｼｯｸ体W4"/>
      <family val="3"/>
      <charset val="128"/>
    </font>
    <font>
      <b/>
      <sz val="12"/>
      <color indexed="8"/>
      <name val="HG平成丸ｺﾞｼｯｸ体W4"/>
      <family val="3"/>
      <charset val="128"/>
    </font>
    <font>
      <sz val="14"/>
      <color indexed="8"/>
      <name val="HG平成丸ｺﾞｼｯｸ体W4"/>
      <family val="3"/>
      <charset val="128"/>
    </font>
    <font>
      <sz val="12"/>
      <name val="HG平成丸ｺﾞｼｯｸ体W4"/>
      <family val="3"/>
      <charset val="128"/>
    </font>
    <font>
      <b/>
      <sz val="16"/>
      <color indexed="8"/>
      <name val="HG平成丸ｺﾞｼｯｸ体W4"/>
      <family val="3"/>
      <charset val="128"/>
    </font>
    <font>
      <sz val="11.5"/>
      <color indexed="8"/>
      <name val="HG平成丸ｺﾞｼｯｸ体W4"/>
      <family val="3"/>
      <charset val="128"/>
    </font>
    <font>
      <sz val="11"/>
      <name val="HG平成丸ｺﾞｼｯｸ体W4"/>
      <family val="3"/>
      <charset val="128"/>
    </font>
    <font>
      <sz val="11.5"/>
      <name val="HG平成丸ｺﾞｼｯｸ体W4"/>
      <family val="3"/>
      <charset val="128"/>
    </font>
    <font>
      <b/>
      <sz val="12.3"/>
      <color indexed="8"/>
      <name val="HG平成丸ｺﾞｼｯｸ体W4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.5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.5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5" fillId="2" borderId="0"/>
  </cellStyleXfs>
  <cellXfs count="224">
    <xf numFmtId="0" fontId="0" fillId="0" borderId="0" xfId="0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3" fillId="0" borderId="13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2" fontId="5" fillId="0" borderId="14" xfId="0" applyNumberFormat="1" applyFont="1" applyBorder="1" applyAlignment="1">
      <alignment vertical="center"/>
    </xf>
    <xf numFmtId="2" fontId="5" fillId="0" borderId="15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2" fontId="5" fillId="0" borderId="17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18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right" vertical="center"/>
    </xf>
    <xf numFmtId="0" fontId="10" fillId="0" borderId="0" xfId="0" applyNumberFormat="1" applyFont="1" applyAlignment="1">
      <alignment vertical="center"/>
    </xf>
    <xf numFmtId="2" fontId="5" fillId="0" borderId="21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3" fillId="0" borderId="22" xfId="0" applyNumberFormat="1" applyFont="1" applyBorder="1" applyAlignment="1"/>
    <xf numFmtId="0" fontId="3" fillId="0" borderId="23" xfId="0" applyNumberFormat="1" applyFont="1" applyBorder="1" applyAlignment="1"/>
    <xf numFmtId="0" fontId="3" fillId="0" borderId="0" xfId="0" applyNumberFormat="1" applyFont="1" applyAlignment="1"/>
    <xf numFmtId="0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24" xfId="0" applyNumberFormat="1" applyFont="1" applyBorder="1" applyAlignment="1">
      <alignment vertical="center"/>
    </xf>
    <xf numFmtId="0" fontId="3" fillId="0" borderId="25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2" fontId="5" fillId="0" borderId="26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/>
    <xf numFmtId="3" fontId="5" fillId="0" borderId="21" xfId="0" applyNumberFormat="1" applyFont="1" applyBorder="1" applyAlignment="1">
      <alignment vertical="center"/>
    </xf>
    <xf numFmtId="38" fontId="5" fillId="3" borderId="16" xfId="1" applyFont="1" applyFill="1" applyBorder="1" applyAlignment="1">
      <alignment vertical="center"/>
    </xf>
    <xf numFmtId="38" fontId="5" fillId="3" borderId="0" xfId="1" applyFont="1" applyFill="1" applyBorder="1" applyAlignment="1">
      <alignment vertical="center"/>
    </xf>
    <xf numFmtId="3" fontId="5" fillId="0" borderId="29" xfId="0" applyNumberFormat="1" applyFont="1" applyBorder="1" applyAlignment="1"/>
    <xf numFmtId="3" fontId="5" fillId="0" borderId="18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19" fillId="0" borderId="3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19" fillId="0" borderId="30" xfId="0" applyNumberFormat="1" applyFont="1" applyBorder="1" applyAlignment="1">
      <alignment horizontal="center" vertical="center"/>
    </xf>
    <xf numFmtId="0" fontId="19" fillId="0" borderId="19" xfId="0" applyNumberFormat="1" applyFont="1" applyBorder="1" applyAlignment="1"/>
    <xf numFmtId="0" fontId="19" fillId="0" borderId="31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32" xfId="0" applyNumberFormat="1" applyFont="1" applyBorder="1" applyAlignment="1">
      <alignment horizontal="center" vertical="center"/>
    </xf>
    <xf numFmtId="0" fontId="19" fillId="0" borderId="33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3" fontId="19" fillId="0" borderId="34" xfId="0" applyNumberFormat="1" applyFont="1" applyBorder="1" applyAlignment="1">
      <alignment vertical="center"/>
    </xf>
    <xf numFmtId="3" fontId="19" fillId="0" borderId="35" xfId="0" applyNumberFormat="1" applyFont="1" applyBorder="1" applyAlignment="1">
      <alignment vertical="center"/>
    </xf>
    <xf numFmtId="3" fontId="19" fillId="0" borderId="36" xfId="0" applyNumberFormat="1" applyFont="1" applyBorder="1" applyAlignment="1">
      <alignment vertical="center"/>
    </xf>
    <xf numFmtId="3" fontId="19" fillId="0" borderId="37" xfId="0" applyNumberFormat="1" applyFont="1" applyBorder="1" applyAlignment="1">
      <alignment vertical="center"/>
    </xf>
    <xf numFmtId="3" fontId="19" fillId="0" borderId="21" xfId="0" applyNumberFormat="1" applyFont="1" applyBorder="1" applyAlignment="1">
      <alignment vertical="center"/>
    </xf>
    <xf numFmtId="3" fontId="19" fillId="0" borderId="5" xfId="0" applyNumberFormat="1" applyFont="1" applyBorder="1" applyAlignment="1">
      <alignment vertical="center"/>
    </xf>
    <xf numFmtId="3" fontId="19" fillId="0" borderId="16" xfId="0" applyNumberFormat="1" applyFont="1" applyBorder="1" applyAlignment="1">
      <alignment vertical="center"/>
    </xf>
    <xf numFmtId="3" fontId="19" fillId="0" borderId="6" xfId="0" applyNumberFormat="1" applyFont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3" fontId="19" fillId="0" borderId="5" xfId="0" applyNumberFormat="1" applyFont="1" applyFill="1" applyBorder="1" applyAlignment="1">
      <alignment vertical="center"/>
    </xf>
    <xf numFmtId="3" fontId="19" fillId="0" borderId="16" xfId="0" applyNumberFormat="1" applyFont="1" applyFill="1" applyBorder="1" applyAlignment="1">
      <alignment vertical="center"/>
    </xf>
    <xf numFmtId="0" fontId="19" fillId="0" borderId="0" xfId="0" applyNumberFormat="1" applyFont="1" applyAlignment="1"/>
    <xf numFmtId="3" fontId="19" fillId="0" borderId="31" xfId="0" applyNumberFormat="1" applyFont="1" applyBorder="1" applyAlignment="1">
      <alignment vertical="center"/>
    </xf>
    <xf numFmtId="3" fontId="19" fillId="0" borderId="9" xfId="0" applyNumberFormat="1" applyFont="1" applyBorder="1" applyAlignment="1">
      <alignment vertical="center"/>
    </xf>
    <xf numFmtId="3" fontId="19" fillId="0" borderId="20" xfId="0" applyNumberFormat="1" applyFont="1" applyBorder="1" applyAlignment="1">
      <alignment vertical="center"/>
    </xf>
    <xf numFmtId="0" fontId="20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3" fontId="19" fillId="0" borderId="38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3" fontId="19" fillId="0" borderId="42" xfId="0" applyNumberFormat="1" applyFont="1" applyBorder="1" applyAlignment="1">
      <alignment vertical="center"/>
    </xf>
    <xf numFmtId="3" fontId="19" fillId="0" borderId="43" xfId="0" applyNumberFormat="1" applyFont="1" applyBorder="1" applyAlignment="1">
      <alignment vertical="center"/>
    </xf>
    <xf numFmtId="3" fontId="19" fillId="0" borderId="44" xfId="0" applyNumberFormat="1" applyFont="1" applyBorder="1" applyAlignment="1">
      <alignment vertical="center"/>
    </xf>
    <xf numFmtId="0" fontId="3" fillId="0" borderId="30" xfId="0" applyNumberFormat="1" applyFont="1" applyBorder="1" applyAlignment="1"/>
    <xf numFmtId="3" fontId="5" fillId="0" borderId="45" xfId="0" applyNumberFormat="1" applyFont="1" applyBorder="1" applyAlignment="1"/>
    <xf numFmtId="176" fontId="16" fillId="2" borderId="26" xfId="2" applyFont="1" applyBorder="1" applyAlignment="1">
      <alignment horizontal="distributed"/>
    </xf>
    <xf numFmtId="176" fontId="16" fillId="2" borderId="5" xfId="2" applyFont="1" applyBorder="1" applyAlignment="1">
      <alignment horizontal="distributed"/>
    </xf>
    <xf numFmtId="176" fontId="16" fillId="2" borderId="46" xfId="2" applyFont="1" applyBorder="1" applyAlignment="1">
      <alignment horizontal="distributed"/>
    </xf>
    <xf numFmtId="0" fontId="3" fillId="0" borderId="13" xfId="0" applyNumberFormat="1" applyFont="1" applyBorder="1" applyAlignment="1">
      <alignment horizontal="right" vertical="center"/>
    </xf>
    <xf numFmtId="0" fontId="19" fillId="0" borderId="19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vertical="center"/>
    </xf>
    <xf numFmtId="0" fontId="6" fillId="0" borderId="13" xfId="0" applyNumberFormat="1" applyFont="1" applyBorder="1" applyAlignment="1">
      <alignment vertical="center"/>
    </xf>
    <xf numFmtId="0" fontId="5" fillId="0" borderId="47" xfId="0" applyNumberFormat="1" applyFont="1" applyBorder="1" applyAlignment="1">
      <alignment horizontal="center" vertical="center"/>
    </xf>
    <xf numFmtId="0" fontId="5" fillId="0" borderId="48" xfId="0" applyNumberFormat="1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0" fontId="5" fillId="0" borderId="48" xfId="0" applyNumberFormat="1" applyFont="1" applyBorder="1" applyAlignment="1">
      <alignment vertical="center"/>
    </xf>
    <xf numFmtId="0" fontId="5" fillId="0" borderId="50" xfId="0" applyNumberFormat="1" applyFont="1" applyBorder="1" applyAlignment="1">
      <alignment vertical="center"/>
    </xf>
    <xf numFmtId="2" fontId="5" fillId="0" borderId="50" xfId="0" applyNumberFormat="1" applyFont="1" applyBorder="1" applyAlignment="1">
      <alignment vertical="center"/>
    </xf>
    <xf numFmtId="2" fontId="5" fillId="0" borderId="51" xfId="0" applyNumberFormat="1" applyFont="1" applyBorder="1" applyAlignment="1">
      <alignment vertical="center"/>
    </xf>
    <xf numFmtId="2" fontId="5" fillId="0" borderId="48" xfId="0" applyNumberFormat="1" applyFont="1" applyBorder="1" applyAlignment="1">
      <alignment vertical="center"/>
    </xf>
    <xf numFmtId="2" fontId="5" fillId="0" borderId="52" xfId="0" applyNumberFormat="1" applyFont="1" applyBorder="1" applyAlignment="1">
      <alignment vertical="center"/>
    </xf>
    <xf numFmtId="2" fontId="5" fillId="0" borderId="47" xfId="0" applyNumberFormat="1" applyFont="1" applyBorder="1" applyAlignment="1">
      <alignment vertical="center"/>
    </xf>
    <xf numFmtId="0" fontId="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3" fillId="2" borderId="0" xfId="0" quotePrefix="1" applyFont="1" applyFill="1" applyAlignment="1">
      <alignment horizontal="center" vertical="center"/>
    </xf>
    <xf numFmtId="3" fontId="13" fillId="2" borderId="0" xfId="0" applyNumberFormat="1" applyFont="1" applyFill="1">
      <alignment vertical="center"/>
    </xf>
    <xf numFmtId="3" fontId="11" fillId="2" borderId="0" xfId="0" applyNumberFormat="1" applyFont="1" applyFill="1">
      <alignment vertical="center"/>
    </xf>
    <xf numFmtId="2" fontId="11" fillId="2" borderId="0" xfId="0" applyNumberFormat="1" applyFont="1" applyFill="1">
      <alignment vertical="center"/>
    </xf>
    <xf numFmtId="0" fontId="9" fillId="0" borderId="0" xfId="0" applyFont="1">
      <alignment vertical="center"/>
    </xf>
    <xf numFmtId="0" fontId="21" fillId="2" borderId="64" xfId="0" applyFont="1" applyFill="1" applyBorder="1">
      <alignment vertical="center"/>
    </xf>
    <xf numFmtId="0" fontId="21" fillId="2" borderId="65" xfId="0" applyFont="1" applyFill="1" applyBorder="1">
      <alignment vertical="center"/>
    </xf>
    <xf numFmtId="0" fontId="21" fillId="2" borderId="66" xfId="0" applyFont="1" applyFill="1" applyBorder="1" applyAlignment="1">
      <alignment horizontal="center" vertical="center"/>
    </xf>
    <xf numFmtId="0" fontId="21" fillId="2" borderId="68" xfId="0" applyFont="1" applyFill="1" applyBorder="1" applyAlignment="1">
      <alignment horizontal="center" vertical="center"/>
    </xf>
    <xf numFmtId="0" fontId="21" fillId="2" borderId="69" xfId="0" applyFont="1" applyFill="1" applyBorder="1" applyAlignment="1">
      <alignment horizontal="centerContinuous" vertical="center"/>
    </xf>
    <xf numFmtId="0" fontId="21" fillId="2" borderId="23" xfId="0" applyFont="1" applyFill="1" applyBorder="1" applyAlignment="1">
      <alignment horizontal="centerContinuous" vertical="center"/>
    </xf>
    <xf numFmtId="0" fontId="21" fillId="2" borderId="20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0" fontId="21" fillId="2" borderId="71" xfId="0" applyFont="1" applyFill="1" applyBorder="1">
      <alignment vertical="center"/>
    </xf>
    <xf numFmtId="0" fontId="21" fillId="2" borderId="62" xfId="0" applyFont="1" applyFill="1" applyBorder="1">
      <alignment vertical="center"/>
    </xf>
    <xf numFmtId="0" fontId="24" fillId="2" borderId="9" xfId="0" quotePrefix="1" applyFont="1" applyFill="1" applyBorder="1" applyAlignment="1">
      <alignment horizontal="center" vertical="center"/>
    </xf>
    <xf numFmtId="0" fontId="21" fillId="2" borderId="72" xfId="0" applyFont="1" applyFill="1" applyBorder="1" applyAlignment="1">
      <alignment horizontal="center" vertical="center"/>
    </xf>
    <xf numFmtId="3" fontId="26" fillId="2" borderId="75" xfId="0" applyNumberFormat="1" applyFont="1" applyFill="1" applyBorder="1">
      <alignment vertical="center"/>
    </xf>
    <xf numFmtId="3" fontId="26" fillId="2" borderId="76" xfId="0" applyNumberFormat="1" applyFont="1" applyFill="1" applyBorder="1">
      <alignment vertical="center"/>
    </xf>
    <xf numFmtId="3" fontId="22" fillId="2" borderId="75" xfId="0" applyNumberFormat="1" applyFont="1" applyFill="1" applyBorder="1">
      <alignment vertical="center"/>
    </xf>
    <xf numFmtId="2" fontId="22" fillId="2" borderId="75" xfId="0" applyNumberFormat="1" applyFont="1" applyFill="1" applyBorder="1">
      <alignment vertical="center"/>
    </xf>
    <xf numFmtId="2" fontId="22" fillId="2" borderId="77" xfId="0" applyNumberFormat="1" applyFont="1" applyFill="1" applyBorder="1">
      <alignment vertical="center"/>
    </xf>
    <xf numFmtId="3" fontId="26" fillId="2" borderId="5" xfId="0" applyNumberFormat="1" applyFont="1" applyFill="1" applyBorder="1">
      <alignment vertical="center"/>
    </xf>
    <xf numFmtId="3" fontId="22" fillId="2" borderId="5" xfId="0" applyNumberFormat="1" applyFont="1" applyFill="1" applyBorder="1">
      <alignment vertical="center"/>
    </xf>
    <xf numFmtId="2" fontId="22" fillId="2" borderId="5" xfId="0" applyNumberFormat="1" applyFont="1" applyFill="1" applyBorder="1">
      <alignment vertical="center"/>
    </xf>
    <xf numFmtId="2" fontId="22" fillId="2" borderId="80" xfId="0" applyNumberFormat="1" applyFont="1" applyFill="1" applyBorder="1">
      <alignment vertical="center"/>
    </xf>
    <xf numFmtId="0" fontId="12" fillId="0" borderId="81" xfId="0" applyFont="1" applyBorder="1">
      <alignment vertical="center"/>
    </xf>
    <xf numFmtId="0" fontId="12" fillId="0" borderId="82" xfId="0" applyFont="1" applyBorder="1">
      <alignment vertical="center"/>
    </xf>
    <xf numFmtId="3" fontId="26" fillId="2" borderId="83" xfId="0" applyNumberFormat="1" applyFont="1" applyFill="1" applyBorder="1">
      <alignment vertical="center"/>
    </xf>
    <xf numFmtId="3" fontId="22" fillId="2" borderId="83" xfId="0" applyNumberFormat="1" applyFont="1" applyFill="1" applyBorder="1">
      <alignment vertical="center"/>
    </xf>
    <xf numFmtId="2" fontId="22" fillId="2" borderId="83" xfId="0" applyNumberFormat="1" applyFont="1" applyFill="1" applyBorder="1">
      <alignment vertical="center"/>
    </xf>
    <xf numFmtId="2" fontId="22" fillId="2" borderId="84" xfId="0" applyNumberFormat="1" applyFont="1" applyFill="1" applyBorder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3" fontId="26" fillId="2" borderId="63" xfId="0" applyNumberFormat="1" applyFont="1" applyFill="1" applyBorder="1">
      <alignment vertical="center"/>
    </xf>
    <xf numFmtId="3" fontId="22" fillId="2" borderId="63" xfId="0" applyNumberFormat="1" applyFont="1" applyFill="1" applyBorder="1">
      <alignment vertical="center"/>
    </xf>
    <xf numFmtId="2" fontId="22" fillId="2" borderId="63" xfId="0" applyNumberFormat="1" applyFont="1" applyFill="1" applyBorder="1">
      <alignment vertical="center"/>
    </xf>
    <xf numFmtId="2" fontId="22" fillId="2" borderId="87" xfId="0" applyNumberFormat="1" applyFont="1" applyFill="1" applyBorder="1">
      <alignment vertical="center"/>
    </xf>
    <xf numFmtId="0" fontId="23" fillId="0" borderId="5" xfId="0" applyFont="1" applyBorder="1" applyAlignment="1">
      <alignment horizontal="center" vertical="center"/>
    </xf>
    <xf numFmtId="38" fontId="26" fillId="2" borderId="5" xfId="1" applyFont="1" applyFill="1" applyBorder="1" applyAlignment="1">
      <alignment vertical="center"/>
    </xf>
    <xf numFmtId="0" fontId="22" fillId="2" borderId="5" xfId="0" applyFont="1" applyFill="1" applyBorder="1">
      <alignment vertical="center"/>
    </xf>
    <xf numFmtId="2" fontId="22" fillId="2" borderId="17" xfId="0" applyNumberFormat="1" applyFont="1" applyFill="1" applyBorder="1">
      <alignment vertical="center"/>
    </xf>
    <xf numFmtId="0" fontId="23" fillId="0" borderId="8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3" fillId="0" borderId="69" xfId="0" applyFont="1" applyBorder="1">
      <alignment vertical="center"/>
    </xf>
    <xf numFmtId="0" fontId="23" fillId="0" borderId="69" xfId="0" applyFont="1" applyBorder="1" applyAlignment="1">
      <alignment horizontal="center" vertical="center"/>
    </xf>
    <xf numFmtId="0" fontId="23" fillId="0" borderId="91" xfId="0" applyFont="1" applyBorder="1">
      <alignment vertical="center"/>
    </xf>
    <xf numFmtId="0" fontId="23" fillId="0" borderId="91" xfId="0" applyFont="1" applyBorder="1" applyAlignment="1">
      <alignment horizontal="center" vertical="center"/>
    </xf>
    <xf numFmtId="0" fontId="23" fillId="0" borderId="93" xfId="0" applyFont="1" applyBorder="1">
      <alignment vertical="center"/>
    </xf>
    <xf numFmtId="0" fontId="23" fillId="0" borderId="94" xfId="0" applyFont="1" applyBorder="1">
      <alignment vertical="center"/>
    </xf>
    <xf numFmtId="3" fontId="26" fillId="2" borderId="95" xfId="0" applyNumberFormat="1" applyFont="1" applyFill="1" applyBorder="1">
      <alignment vertical="center"/>
    </xf>
    <xf numFmtId="3" fontId="22" fillId="2" borderId="95" xfId="0" applyNumberFormat="1" applyFont="1" applyFill="1" applyBorder="1">
      <alignment vertical="center"/>
    </xf>
    <xf numFmtId="2" fontId="22" fillId="2" borderId="95" xfId="0" applyNumberFormat="1" applyFont="1" applyFill="1" applyBorder="1">
      <alignment vertical="center"/>
    </xf>
    <xf numFmtId="2" fontId="22" fillId="2" borderId="96" xfId="0" applyNumberFormat="1" applyFont="1" applyFill="1" applyBorder="1">
      <alignment vertical="center"/>
    </xf>
    <xf numFmtId="0" fontId="27" fillId="2" borderId="0" xfId="0" applyFont="1" applyFill="1">
      <alignment vertical="center"/>
    </xf>
    <xf numFmtId="0" fontId="27" fillId="2" borderId="0" xfId="0" applyFont="1" applyFill="1" applyProtection="1">
      <alignment vertical="center"/>
      <protection locked="0"/>
    </xf>
    <xf numFmtId="0" fontId="5" fillId="0" borderId="11" xfId="0" applyNumberFormat="1" applyFont="1" applyBorder="1" applyAlignment="1">
      <alignment horizontal="center" vertical="center"/>
    </xf>
    <xf numFmtId="0" fontId="5" fillId="0" borderId="5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76" fontId="18" fillId="2" borderId="55" xfId="2" applyFont="1" applyBorder="1" applyAlignment="1">
      <alignment horizontal="center" vertical="center" textRotation="255"/>
    </xf>
    <xf numFmtId="176" fontId="18" fillId="2" borderId="28" xfId="2" applyFont="1" applyBorder="1" applyAlignment="1">
      <alignment horizontal="center" vertical="center" textRotation="255"/>
    </xf>
    <xf numFmtId="176" fontId="18" fillId="2" borderId="56" xfId="2" applyFont="1" applyBorder="1" applyAlignment="1">
      <alignment horizontal="center" vertical="center" textRotation="255"/>
    </xf>
    <xf numFmtId="176" fontId="16" fillId="2" borderId="37" xfId="2" applyFont="1" applyBorder="1" applyAlignment="1">
      <alignment horizontal="distributed" indent="1"/>
    </xf>
    <xf numFmtId="176" fontId="16" fillId="2" borderId="61" xfId="2" applyFont="1" applyBorder="1" applyAlignment="1">
      <alignment horizontal="distributed" indent="1"/>
    </xf>
    <xf numFmtId="176" fontId="16" fillId="2" borderId="11" xfId="2" applyFont="1" applyBorder="1" applyAlignment="1">
      <alignment horizontal="distributed" indent="1"/>
    </xf>
    <xf numFmtId="176" fontId="16" fillId="2" borderId="53" xfId="2" applyFont="1" applyBorder="1" applyAlignment="1">
      <alignment horizontal="distributed" indent="1"/>
    </xf>
    <xf numFmtId="176" fontId="16" fillId="2" borderId="12" xfId="2" applyFont="1" applyBorder="1" applyAlignment="1">
      <alignment horizontal="center"/>
    </xf>
    <xf numFmtId="176" fontId="16" fillId="2" borderId="54" xfId="2" applyFont="1" applyBorder="1" applyAlignment="1">
      <alignment horizontal="center"/>
    </xf>
    <xf numFmtId="176" fontId="18" fillId="2" borderId="55" xfId="2" applyFont="1" applyBorder="1" applyAlignment="1">
      <alignment horizontal="center" vertical="distributed" textRotation="255" indent="2" shrinkToFit="1"/>
    </xf>
    <xf numFmtId="176" fontId="18" fillId="2" borderId="28" xfId="2" applyFont="1" applyBorder="1" applyAlignment="1">
      <alignment horizontal="center" vertical="distributed" textRotation="255" indent="2" shrinkToFit="1"/>
    </xf>
    <xf numFmtId="176" fontId="18" fillId="2" borderId="56" xfId="2" applyFont="1" applyBorder="1" applyAlignment="1">
      <alignment horizontal="center" vertical="distributed" textRotation="255" indent="2" shrinkToFit="1"/>
    </xf>
    <xf numFmtId="0" fontId="20" fillId="0" borderId="1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0" fontId="20" fillId="0" borderId="54" xfId="0" applyNumberFormat="1" applyFont="1" applyBorder="1" applyAlignment="1">
      <alignment horizontal="center" vertical="center"/>
    </xf>
    <xf numFmtId="176" fontId="18" fillId="2" borderId="55" xfId="2" applyFont="1" applyBorder="1" applyAlignment="1">
      <alignment horizontal="center" vertical="center" textRotation="255" shrinkToFit="1"/>
    </xf>
    <xf numFmtId="176" fontId="18" fillId="2" borderId="56" xfId="2" applyFont="1" applyBorder="1" applyAlignment="1">
      <alignment horizontal="center" vertical="center" textRotation="255" shrinkToFit="1"/>
    </xf>
    <xf numFmtId="0" fontId="18" fillId="0" borderId="55" xfId="0" applyNumberFormat="1" applyFont="1" applyBorder="1" applyAlignment="1" applyProtection="1">
      <alignment horizontal="center" vertical="center" textRotation="255"/>
      <protection locked="0"/>
    </xf>
    <xf numFmtId="0" fontId="18" fillId="0" borderId="28" xfId="0" applyNumberFormat="1" applyFont="1" applyBorder="1" applyAlignment="1" applyProtection="1">
      <alignment horizontal="center" vertical="center" textRotation="255"/>
      <protection locked="0"/>
    </xf>
    <xf numFmtId="0" fontId="18" fillId="0" borderId="56" xfId="0" applyNumberFormat="1" applyFont="1" applyBorder="1" applyAlignment="1" applyProtection="1">
      <alignment horizontal="center" vertical="center" textRotation="255"/>
      <protection locked="0"/>
    </xf>
    <xf numFmtId="176" fontId="16" fillId="2" borderId="57" xfId="2" applyFont="1" applyBorder="1" applyAlignment="1">
      <alignment horizontal="distributed" indent="1"/>
    </xf>
    <xf numFmtId="176" fontId="16" fillId="2" borderId="58" xfId="2" applyFont="1" applyBorder="1" applyAlignment="1">
      <alignment horizontal="distributed" indent="1"/>
    </xf>
    <xf numFmtId="176" fontId="16" fillId="2" borderId="24" xfId="2" applyFont="1" applyBorder="1" applyAlignment="1">
      <alignment horizontal="distributed" indent="1"/>
    </xf>
    <xf numFmtId="176" fontId="16" fillId="2" borderId="59" xfId="2" applyFont="1" applyBorder="1" applyAlignment="1">
      <alignment horizontal="distributed" indent="1"/>
    </xf>
    <xf numFmtId="176" fontId="16" fillId="2" borderId="7" xfId="2" applyFont="1" applyBorder="1" applyAlignment="1">
      <alignment horizontal="distributed" indent="1"/>
    </xf>
    <xf numFmtId="176" fontId="16" fillId="2" borderId="60" xfId="2" applyFont="1" applyBorder="1" applyAlignment="1">
      <alignment horizontal="distributed" indent="1"/>
    </xf>
    <xf numFmtId="0" fontId="25" fillId="0" borderId="69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1" fillId="2" borderId="67" xfId="0" applyFont="1" applyFill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 textRotation="255"/>
    </xf>
    <xf numFmtId="0" fontId="23" fillId="0" borderId="90" xfId="0" applyFont="1" applyBorder="1" applyAlignment="1">
      <alignment horizontal="center" vertical="center" textRotation="255"/>
    </xf>
    <xf numFmtId="0" fontId="23" fillId="0" borderId="92" xfId="0" applyFont="1" applyBorder="1" applyAlignment="1">
      <alignment horizontal="center" vertical="center" textRotation="255"/>
    </xf>
    <xf numFmtId="0" fontId="25" fillId="0" borderId="71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 textRotation="255" shrinkToFit="1"/>
    </xf>
    <xf numFmtId="0" fontId="23" fillId="0" borderId="86" xfId="0" applyFont="1" applyBorder="1" applyAlignment="1">
      <alignment horizontal="center" vertical="center" textRotation="255" shrinkToFit="1"/>
    </xf>
    <xf numFmtId="0" fontId="23" fillId="0" borderId="88" xfId="0" applyFont="1" applyBorder="1" applyAlignment="1">
      <alignment horizontal="center" vertical="center" textRotation="255" shrinkToFit="1"/>
    </xf>
    <xf numFmtId="0" fontId="23" fillId="0" borderId="86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16.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平成丸ｺﾞｼｯｸ体W4"/>
              </a:rPr>
              <a:t>1世帯当たり人員の推移</a:t>
            </a:r>
          </a:p>
        </c:rich>
      </c:tx>
      <c:layout>
        <c:manualLayout>
          <c:xMode val="edge"/>
          <c:yMode val="edge"/>
          <c:x val="0.34805216694439856"/>
          <c:y val="1.3966513989672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142857142857141E-2"/>
          <c:y val="0.15956410568610738"/>
          <c:w val="0.88961038961038963"/>
          <c:h val="0.62836504759799461"/>
        </c:manualLayout>
      </c:layout>
      <c:barChart>
        <c:barDir val="col"/>
        <c:grouping val="clustered"/>
        <c:varyColors val="0"/>
        <c:ser>
          <c:idx val="0"/>
          <c:order val="0"/>
          <c:tx>
            <c:v>（人）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4"/>
              <c:layout>
                <c:manualLayout>
                  <c:x val="0.1029779613376319"/>
                  <c:y val="-5.144527922679260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2.</a:t>
                    </a:r>
                    <a:r>
                      <a:rPr lang="en-US" altLang="ja-JP"/>
                      <a:t>25</a:t>
                    </a:r>
                    <a:endParaRPr lang="en-US" altLang="en-US"/>
                  </a:p>
                </c:rich>
              </c:tx>
              <c:spPr>
                <a:solidFill>
                  <a:schemeClr val="bg1"/>
                </a:solidFill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A48-476D-91A5-45225CA9C2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2"/>
              <c:pt idx="0">
                <c:v>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19">
                <c:v>元</c:v>
              </c:pt>
              <c:pt idx="20">
                <c:v>2</c:v>
              </c:pt>
              <c:pt idx="25">
                <c:v>7</c:v>
              </c:pt>
              <c:pt idx="30">
                <c:v>12</c:v>
              </c:pt>
              <c:pt idx="35">
                <c:v>17</c:v>
              </c:pt>
              <c:pt idx="40">
                <c:v>22</c:v>
              </c:pt>
              <c:pt idx="45">
                <c:v>27</c:v>
              </c:pt>
              <c:pt idx="49">
                <c:v>元</c:v>
              </c:pt>
              <c:pt idx="50">
                <c:v>2</c:v>
              </c:pt>
              <c:pt idx="51">
                <c:v>3</c:v>
              </c:pt>
            </c:strLit>
          </c:cat>
          <c:val>
            <c:numLit>
              <c:formatCode>General</c:formatCode>
              <c:ptCount val="52"/>
              <c:pt idx="0">
                <c:v>3.67</c:v>
              </c:pt>
              <c:pt idx="1">
                <c:v>3.62</c:v>
              </c:pt>
              <c:pt idx="2">
                <c:v>3.55</c:v>
              </c:pt>
              <c:pt idx="3">
                <c:v>3.49</c:v>
              </c:pt>
              <c:pt idx="4">
                <c:v>3.46</c:v>
              </c:pt>
              <c:pt idx="5">
                <c:v>3.41</c:v>
              </c:pt>
              <c:pt idx="6">
                <c:v>3.38</c:v>
              </c:pt>
              <c:pt idx="7">
                <c:v>3.37</c:v>
              </c:pt>
              <c:pt idx="8">
                <c:v>3.35</c:v>
              </c:pt>
              <c:pt idx="9">
                <c:v>3.32</c:v>
              </c:pt>
              <c:pt idx="10">
                <c:v>3.21</c:v>
              </c:pt>
              <c:pt idx="11">
                <c:v>3.18</c:v>
              </c:pt>
              <c:pt idx="12">
                <c:v>3.16</c:v>
              </c:pt>
              <c:pt idx="13">
                <c:v>3.13</c:v>
              </c:pt>
              <c:pt idx="14">
                <c:v>3.1</c:v>
              </c:pt>
              <c:pt idx="15">
                <c:v>3.13</c:v>
              </c:pt>
              <c:pt idx="16">
                <c:v>3.09</c:v>
              </c:pt>
              <c:pt idx="17">
                <c:v>3.07</c:v>
              </c:pt>
              <c:pt idx="18">
                <c:v>3.04</c:v>
              </c:pt>
              <c:pt idx="19">
                <c:v>3.01</c:v>
              </c:pt>
              <c:pt idx="20">
                <c:v>2.9769465660519594</c:v>
              </c:pt>
              <c:pt idx="21">
                <c:v>2.937995579743343</c:v>
              </c:pt>
              <c:pt idx="22">
                <c:v>2.9003195300969522</c:v>
              </c:pt>
              <c:pt idx="23">
                <c:v>2.8638907324910181</c:v>
              </c:pt>
              <c:pt idx="24">
                <c:v>2.8267471709027805</c:v>
              </c:pt>
              <c:pt idx="25">
                <c:v>2.791447265337518</c:v>
              </c:pt>
              <c:pt idx="26">
                <c:v>2.7559347979757787</c:v>
              </c:pt>
              <c:pt idx="27">
                <c:v>2.7242504452055587</c:v>
              </c:pt>
              <c:pt idx="28">
                <c:v>2.6926486352766554</c:v>
              </c:pt>
              <c:pt idx="29">
                <c:v>2.66</c:v>
              </c:pt>
              <c:pt idx="30">
                <c:v>2.67</c:v>
              </c:pt>
              <c:pt idx="31">
                <c:v>2.6316650480295816</c:v>
              </c:pt>
              <c:pt idx="32">
                <c:v>2.6036092277438758</c:v>
              </c:pt>
              <c:pt idx="33">
                <c:v>2.5664311600996141</c:v>
              </c:pt>
              <c:pt idx="34">
                <c:v>2.5380639518994261</c:v>
              </c:pt>
              <c:pt idx="35">
                <c:v>2.5554555770287761</c:v>
              </c:pt>
              <c:pt idx="36">
                <c:v>2.5171651803330439</c:v>
              </c:pt>
              <c:pt idx="37">
                <c:v>2.4861153115596584</c:v>
              </c:pt>
              <c:pt idx="38">
                <c:v>2.4535975176577538</c:v>
              </c:pt>
              <c:pt idx="39">
                <c:v>2.4255997977283004</c:v>
              </c:pt>
              <c:pt idx="40">
                <c:v>2.4651914745768231</c:v>
              </c:pt>
              <c:pt idx="41">
                <c:v>2.4354103048914424</c:v>
              </c:pt>
              <c:pt idx="42">
                <c:v>2.4099853377141818</c:v>
              </c:pt>
              <c:pt idx="43">
                <c:v>2.3874806662320562</c:v>
              </c:pt>
              <c:pt idx="44">
                <c:v>2.3657560381398643</c:v>
              </c:pt>
              <c:pt idx="45">
                <c:v>2.3853298419817741</c:v>
              </c:pt>
              <c:pt idx="46">
                <c:v>2.3557523227268233</c:v>
              </c:pt>
              <c:pt idx="47">
                <c:v>2.3298037947714292</c:v>
              </c:pt>
              <c:pt idx="48">
                <c:v>2.3041893498195662</c:v>
              </c:pt>
              <c:pt idx="49">
                <c:v>2.2769335035809362</c:v>
              </c:pt>
              <c:pt idx="50">
                <c:v>2.2754273436087264</c:v>
              </c:pt>
              <c:pt idx="51">
                <c:v>2.2510103935283898</c:v>
              </c:pt>
            </c:numLit>
          </c:val>
          <c:extLst>
            <c:ext xmlns:c16="http://schemas.microsoft.com/office/drawing/2014/chart" uri="{C3380CC4-5D6E-409C-BE32-E72D297353CC}">
              <c16:uniqueId val="{00000001-1A48-476D-91A5-45225CA9C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734059888"/>
        <c:axId val="1"/>
      </c:barChart>
      <c:catAx>
        <c:axId val="73405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2428945170222054"/>
              <c:y val="0.875089919315641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0389609012928312E-2"/>
              <c:y val="3.35194620280308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7340598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市町村別世帯増減率</a:t>
            </a:r>
          </a:p>
        </c:rich>
      </c:tx>
      <c:layout>
        <c:manualLayout>
          <c:xMode val="edge"/>
          <c:yMode val="edge"/>
          <c:x val="0.3220861149149834"/>
          <c:y val="3.72961883570452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601226993865"/>
          <c:y val="8.8189710551915282E-2"/>
          <c:w val="0.70552147239263807"/>
          <c:h val="0.85703283593047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22-494B-AFD0-61B51291E638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22-494B-AFD0-61B51291E63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422-494B-AFD0-61B51291E63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422-494B-AFD0-61B51291E63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422-494B-AFD0-61B51291E63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422-494B-AFD0-61B51291E63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422-494B-AFD0-61B51291E63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422-494B-AFD0-61B51291E63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422-494B-AFD0-61B51291E63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422-494B-AFD0-61B51291E638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422-494B-AFD0-61B51291E638}"/>
              </c:ext>
            </c:extLst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7"/>
              <c:pt idx="0">
                <c:v>新 富 町</c:v>
              </c:pt>
              <c:pt idx="1">
                <c:v>宮 崎 市</c:v>
              </c:pt>
              <c:pt idx="2">
                <c:v>三 股 町</c:v>
              </c:pt>
              <c:pt idx="3">
                <c:v>都 城 市</c:v>
              </c:pt>
              <c:pt idx="4">
                <c:v>木 城 町</c:v>
              </c:pt>
              <c:pt idx="5">
                <c:v>県 平 均</c:v>
              </c:pt>
              <c:pt idx="6">
                <c:v>川 南 町</c:v>
              </c:pt>
              <c:pt idx="7">
                <c:v>門 川 町</c:v>
              </c:pt>
              <c:pt idx="8">
                <c:v>都 農 町</c:v>
              </c:pt>
              <c:pt idx="9">
                <c:v>小 林 市</c:v>
              </c:pt>
              <c:pt idx="10">
                <c:v>綾    町</c:v>
              </c:pt>
              <c:pt idx="11">
                <c:v>日 向 市</c:v>
              </c:pt>
              <c:pt idx="12">
                <c:v>延 岡 市</c:v>
              </c:pt>
              <c:pt idx="13">
                <c:v>国 富 町</c:v>
              </c:pt>
              <c:pt idx="14">
                <c:v>高 鍋 町</c:v>
              </c:pt>
              <c:pt idx="15">
                <c:v>高千穂町</c:v>
              </c:pt>
              <c:pt idx="16">
                <c:v>西 都 市</c:v>
              </c:pt>
              <c:pt idx="17">
                <c:v>高 原 町</c:v>
              </c:pt>
              <c:pt idx="18">
                <c:v>椎 葉 村</c:v>
              </c:pt>
              <c:pt idx="19">
                <c:v>五ヶ瀬町</c:v>
              </c:pt>
              <c:pt idx="20">
                <c:v>串 間 市</c:v>
              </c:pt>
              <c:pt idx="21">
                <c:v>日 南 市</c:v>
              </c:pt>
              <c:pt idx="22">
                <c:v>諸 塚 村</c:v>
              </c:pt>
              <c:pt idx="23">
                <c:v>えびの市</c:v>
              </c:pt>
              <c:pt idx="24">
                <c:v>美 郷 町</c:v>
              </c:pt>
              <c:pt idx="25">
                <c:v>日之影町</c:v>
              </c:pt>
              <c:pt idx="26">
                <c:v>西米良村</c:v>
              </c:pt>
            </c:strLit>
          </c:cat>
          <c:val>
            <c:numLit>
              <c:formatCode>0.00</c:formatCode>
              <c:ptCount val="27"/>
              <c:pt idx="0">
                <c:v>1.7262830482115084</c:v>
              </c:pt>
              <c:pt idx="1">
                <c:v>0.85487714194217235</c:v>
              </c:pt>
              <c:pt idx="2">
                <c:v>0.55865921787709494</c:v>
              </c:pt>
              <c:pt idx="3">
                <c:v>0.40510887300962128</c:v>
              </c:pt>
              <c:pt idx="4">
                <c:v>0.31813361611876989</c:v>
              </c:pt>
              <c:pt idx="5">
                <c:v>0.27571241663209622</c:v>
              </c:pt>
              <c:pt idx="6">
                <c:v>0.21537442014579194</c:v>
              </c:pt>
              <c:pt idx="7">
                <c:v>0.13092813500145475</c:v>
              </c:pt>
              <c:pt idx="8">
                <c:v>-2.5252525252525252E-2</c:v>
              </c:pt>
              <c:pt idx="9">
                <c:v>-3.6530633545558917E-2</c:v>
              </c:pt>
              <c:pt idx="10">
                <c:v>-0.10500525026251313</c:v>
              </c:pt>
              <c:pt idx="11">
                <c:v>-0.1075225996575206</c:v>
              </c:pt>
              <c:pt idx="12">
                <c:v>-0.10859868905868209</c:v>
              </c:pt>
              <c:pt idx="13">
                <c:v>-0.12009607686148918</c:v>
              </c:pt>
              <c:pt idx="14">
                <c:v>-0.16119746689694875</c:v>
              </c:pt>
              <c:pt idx="15">
                <c:v>-0.24341668510732464</c:v>
              </c:pt>
              <c:pt idx="16">
                <c:v>-0.29703810574556566</c:v>
              </c:pt>
              <c:pt idx="17">
                <c:v>-0.34546904065904865</c:v>
              </c:pt>
              <c:pt idx="18">
                <c:v>-0.7568590350047304</c:v>
              </c:pt>
              <c:pt idx="19">
                <c:v>-0.97244732576985426</c:v>
              </c:pt>
              <c:pt idx="20">
                <c:v>-0.98269896193771622</c:v>
              </c:pt>
              <c:pt idx="21">
                <c:v>-1.2459788863214174</c:v>
              </c:pt>
              <c:pt idx="22">
                <c:v>-1.5923566878980893</c:v>
              </c:pt>
              <c:pt idx="23">
                <c:v>-1.6149068322981366</c:v>
              </c:pt>
              <c:pt idx="24">
                <c:v>-1.6846045858680394</c:v>
              </c:pt>
              <c:pt idx="25">
                <c:v>-2.0763563295378433</c:v>
              </c:pt>
              <c:pt idx="26">
                <c:v>-2.788844621513944</c:v>
              </c:pt>
            </c:numLit>
          </c:val>
          <c:extLst>
            <c:ext xmlns:c16="http://schemas.microsoft.com/office/drawing/2014/chart" uri="{C3380CC4-5D6E-409C-BE32-E72D297353CC}">
              <c16:uniqueId val="{0000000C-3422-494B-AFD0-61B51291E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748714248"/>
        <c:axId val="1"/>
      </c:barChart>
      <c:catAx>
        <c:axId val="748714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  <c:min val="-4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497268344174369"/>
              <c:y val="0.97163368969934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748714248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平成丸ｺﾞｼｯｸ体W4"/>
              </a:rPr>
              <a:t>1世帯当たり人員</a:t>
            </a:r>
          </a:p>
        </c:rich>
      </c:tx>
      <c:layout>
        <c:manualLayout>
          <c:xMode val="edge"/>
          <c:yMode val="edge"/>
          <c:x val="0.29780584718576847"/>
          <c:y val="3.8327556066876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18848603498179"/>
          <c:y val="8.9307495099697903E-2"/>
          <c:w val="0.70846503426392637"/>
          <c:h val="0.849137272475087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74D-416A-9BF1-A452A6C668A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74D-416A-9BF1-A452A6C668A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74D-416A-9BF1-A452A6C668A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74D-416A-9BF1-A452A6C668A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4D-416A-9BF1-A452A6C668A5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74D-416A-9BF1-A452A6C668A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74D-416A-9BF1-A452A6C668A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74D-416A-9BF1-A452A6C668A5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4D-416A-9BF1-A452A6C668A5}"/>
                </c:ext>
              </c:extLst>
            </c:dLbl>
            <c:dLbl>
              <c:idx val="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4D-416A-9BF1-A452A6C668A5}"/>
                </c:ext>
              </c:extLst>
            </c:dLbl>
            <c:dLbl>
              <c:idx val="2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4D-416A-9BF1-A452A6C668A5}"/>
                </c:ext>
              </c:extLst>
            </c:dLbl>
            <c:dLbl>
              <c:idx val="3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4D-416A-9BF1-A452A6C668A5}"/>
                </c:ext>
              </c:extLst>
            </c:dLbl>
            <c:dLbl>
              <c:idx val="4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4D-416A-9BF1-A452A6C668A5}"/>
                </c:ext>
              </c:extLst>
            </c:dLbl>
            <c:dLbl>
              <c:idx val="5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4D-416A-9BF1-A452A6C668A5}"/>
                </c:ext>
              </c:extLst>
            </c:dLbl>
            <c:dLbl>
              <c:idx val="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4D-416A-9BF1-A452A6C668A5}"/>
                </c:ext>
              </c:extLst>
            </c:dLbl>
            <c:dLbl>
              <c:idx val="7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4D-416A-9BF1-A452A6C668A5}"/>
                </c:ext>
              </c:extLst>
            </c:dLbl>
            <c:dLbl>
              <c:idx val="8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4D-416A-9BF1-A452A6C668A5}"/>
                </c:ext>
              </c:extLst>
            </c:dLbl>
            <c:dLbl>
              <c:idx val="9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4D-416A-9BF1-A452A6C668A5}"/>
                </c:ext>
              </c:extLst>
            </c:dLbl>
            <c:dLbl>
              <c:idx val="1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74D-416A-9BF1-A452A6C668A5}"/>
                </c:ext>
              </c:extLst>
            </c:dLbl>
            <c:dLbl>
              <c:idx val="1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74D-416A-9BF1-A452A6C668A5}"/>
                </c:ext>
              </c:extLst>
            </c:dLbl>
            <c:dLbl>
              <c:idx val="12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74D-416A-9BF1-A452A6C668A5}"/>
                </c:ext>
              </c:extLst>
            </c:dLbl>
            <c:dLbl>
              <c:idx val="13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74D-416A-9BF1-A452A6C668A5}"/>
                </c:ext>
              </c:extLst>
            </c:dLbl>
            <c:dLbl>
              <c:idx val="14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74D-416A-9BF1-A452A6C668A5}"/>
                </c:ext>
              </c:extLst>
            </c:dLbl>
            <c:dLbl>
              <c:idx val="15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74D-416A-9BF1-A452A6C668A5}"/>
                </c:ext>
              </c:extLst>
            </c:dLbl>
            <c:dLbl>
              <c:idx val="1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74D-416A-9BF1-A452A6C668A5}"/>
                </c:ext>
              </c:extLst>
            </c:dLbl>
            <c:dLbl>
              <c:idx val="17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D-416A-9BF1-A452A6C668A5}"/>
                </c:ext>
              </c:extLst>
            </c:dLbl>
            <c:dLbl>
              <c:idx val="18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4D-416A-9BF1-A452A6C668A5}"/>
                </c:ext>
              </c:extLst>
            </c:dLbl>
            <c:dLbl>
              <c:idx val="19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4D-416A-9BF1-A452A6C668A5}"/>
                </c:ext>
              </c:extLst>
            </c:dLbl>
            <c:dLbl>
              <c:idx val="2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4D-416A-9BF1-A452A6C668A5}"/>
                </c:ext>
              </c:extLst>
            </c:dLbl>
            <c:dLbl>
              <c:idx val="2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4D-416A-9BF1-A452A6C668A5}"/>
                </c:ext>
              </c:extLst>
            </c:dLbl>
            <c:dLbl>
              <c:idx val="22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4D-416A-9BF1-A452A6C668A5}"/>
                </c:ext>
              </c:extLst>
            </c:dLbl>
            <c:dLbl>
              <c:idx val="23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4D-416A-9BF1-A452A6C668A5}"/>
                </c:ext>
              </c:extLst>
            </c:dLbl>
            <c:dLbl>
              <c:idx val="24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74D-416A-9BF1-A452A6C668A5}"/>
                </c:ext>
              </c:extLst>
            </c:dLbl>
            <c:dLbl>
              <c:idx val="25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74D-416A-9BF1-A452A6C668A5}"/>
                </c:ext>
              </c:extLst>
            </c:dLbl>
            <c:dLbl>
              <c:idx val="2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74D-416A-9BF1-A452A6C668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7"/>
              <c:pt idx="0">
                <c:v>五ヶ瀬町</c:v>
              </c:pt>
              <c:pt idx="1">
                <c:v>木 城 町</c:v>
              </c:pt>
              <c:pt idx="2">
                <c:v>高千穂町</c:v>
              </c:pt>
              <c:pt idx="3">
                <c:v>新 富 町</c:v>
              </c:pt>
              <c:pt idx="4">
                <c:v>門 川 町</c:v>
              </c:pt>
              <c:pt idx="5">
                <c:v>三 股 町</c:v>
              </c:pt>
              <c:pt idx="6">
                <c:v>川 南 町</c:v>
              </c:pt>
              <c:pt idx="7">
                <c:v>都 農 町</c:v>
              </c:pt>
              <c:pt idx="8">
                <c:v>国 富 町</c:v>
              </c:pt>
              <c:pt idx="9">
                <c:v>日之影町</c:v>
              </c:pt>
              <c:pt idx="10">
                <c:v>綾    町</c:v>
              </c:pt>
              <c:pt idx="11">
                <c:v>西 都 市</c:v>
              </c:pt>
              <c:pt idx="12">
                <c:v>日 向 市</c:v>
              </c:pt>
              <c:pt idx="13">
                <c:v>諸 塚 村</c:v>
              </c:pt>
              <c:pt idx="14">
                <c:v>椎 葉 村</c:v>
              </c:pt>
              <c:pt idx="15">
                <c:v>串 間 市</c:v>
              </c:pt>
              <c:pt idx="16">
                <c:v>日 南 市</c:v>
              </c:pt>
              <c:pt idx="17">
                <c:v>高 原 町</c:v>
              </c:pt>
              <c:pt idx="18">
                <c:v>高 鍋 町</c:v>
              </c:pt>
              <c:pt idx="19">
                <c:v>延 岡 市</c:v>
              </c:pt>
              <c:pt idx="20">
                <c:v>県 平 均</c:v>
              </c:pt>
              <c:pt idx="21">
                <c:v>小 林 市</c:v>
              </c:pt>
              <c:pt idx="22">
                <c:v>都 城 市</c:v>
              </c:pt>
              <c:pt idx="23">
                <c:v>美 郷 町</c:v>
              </c:pt>
              <c:pt idx="24">
                <c:v>えびの市</c:v>
              </c:pt>
              <c:pt idx="25">
                <c:v>宮 崎 市</c:v>
              </c:pt>
              <c:pt idx="26">
                <c:v>西米良村</c:v>
              </c:pt>
            </c:strLit>
          </c:cat>
          <c:val>
            <c:numLit>
              <c:formatCode>0.00</c:formatCode>
              <c:ptCount val="27"/>
              <c:pt idx="0">
                <c:v>2.7520458265139118</c:v>
              </c:pt>
              <c:pt idx="1">
                <c:v>2.5417547568710361</c:v>
              </c:pt>
              <c:pt idx="2">
                <c:v>2.533274179236912</c:v>
              </c:pt>
              <c:pt idx="3">
                <c:v>2.5171992050145238</c:v>
              </c:pt>
              <c:pt idx="4">
                <c:v>2.5013802121168096</c:v>
              </c:pt>
              <c:pt idx="5">
                <c:v>2.4987329434697854</c:v>
              </c:pt>
              <c:pt idx="6">
                <c:v>2.4800793519590014</c:v>
              </c:pt>
              <c:pt idx="7">
                <c:v>2.4602172265723667</c:v>
              </c:pt>
              <c:pt idx="8">
                <c:v>2.4372745490981962</c:v>
              </c:pt>
              <c:pt idx="9">
                <c:v>2.4042407660738716</c:v>
              </c:pt>
              <c:pt idx="10">
                <c:v>2.3934828311142256</c:v>
              </c:pt>
              <c:pt idx="11">
                <c:v>2.3930030643513791</c:v>
              </c:pt>
              <c:pt idx="12">
                <c:v>2.3491867325785361</c:v>
              </c:pt>
              <c:pt idx="13">
                <c:v>2.3317152103559868</c:v>
              </c:pt>
              <c:pt idx="14">
                <c:v>2.3269780743565298</c:v>
              </c:pt>
              <c:pt idx="15">
                <c:v>2.3044450656975117</c:v>
              </c:pt>
              <c:pt idx="16">
                <c:v>2.2872545421178199</c:v>
              </c:pt>
              <c:pt idx="17">
                <c:v>2.2736000000000001</c:v>
              </c:pt>
              <c:pt idx="18">
                <c:v>2.273209549071618</c:v>
              </c:pt>
              <c:pt idx="19">
                <c:v>2.2683556590953211</c:v>
              </c:pt>
              <c:pt idx="20">
                <c:v>2.2510103935283898</c:v>
              </c:pt>
              <c:pt idx="21">
                <c:v>2.2502218741842861</c:v>
              </c:pt>
              <c:pt idx="22">
                <c:v>2.2364107593163349</c:v>
              </c:pt>
              <c:pt idx="23">
                <c:v>2.2308424559733462</c:v>
              </c:pt>
              <c:pt idx="24">
                <c:v>2.1704545454545454</c:v>
              </c:pt>
              <c:pt idx="25">
                <c:v>2.1568843777581641</c:v>
              </c:pt>
              <c:pt idx="26">
                <c:v>2.0184426229508197</c:v>
              </c:pt>
            </c:numLit>
          </c:val>
          <c:extLst>
            <c:ext xmlns:c16="http://schemas.microsoft.com/office/drawing/2014/chart" uri="{C3380CC4-5D6E-409C-BE32-E72D297353CC}">
              <c16:uniqueId val="{0000001C-374D-416A-9BF1-A452A6C6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748714576"/>
        <c:axId val="1"/>
      </c:barChart>
      <c:catAx>
        <c:axId val="748714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81894138232720914"/>
              <c:y val="0.96824844237923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748714576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80682</xdr:colOff>
      <xdr:row>33</xdr:row>
      <xdr:rowOff>98611</xdr:rowOff>
    </xdr:from>
    <xdr:to>
      <xdr:col>17</xdr:col>
      <xdr:colOff>21075</xdr:colOff>
      <xdr:row>59</xdr:row>
      <xdr:rowOff>125506</xdr:rowOff>
    </xdr:to>
    <xdr:pic>
      <xdr:nvPicPr>
        <xdr:cNvPr id="10" name="図 28">
          <a:extLst>
            <a:ext uri="{FF2B5EF4-FFF2-40B4-BE49-F238E27FC236}">
              <a16:creationId xmlns:a16="http://schemas.microsoft.com/office/drawing/2014/main" id="{B0ED3E69-1E26-4E6F-8C14-F70619CAA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870" y="5979458"/>
          <a:ext cx="9129217" cy="4455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98611</xdr:colOff>
      <xdr:row>61</xdr:row>
      <xdr:rowOff>89646</xdr:rowOff>
    </xdr:from>
    <xdr:to>
      <xdr:col>17</xdr:col>
      <xdr:colOff>140424</xdr:colOff>
      <xdr:row>82</xdr:row>
      <xdr:rowOff>13575</xdr:rowOff>
    </xdr:to>
    <xdr:grpSp>
      <xdr:nvGrpSpPr>
        <xdr:cNvPr id="11" name="グループ化 3">
          <a:extLst>
            <a:ext uri="{FF2B5EF4-FFF2-40B4-BE49-F238E27FC236}">
              <a16:creationId xmlns:a16="http://schemas.microsoft.com/office/drawing/2014/main" id="{39402621-41CF-440D-B842-021F98396EF2}"/>
            </a:ext>
          </a:extLst>
        </xdr:cNvPr>
        <xdr:cNvGrpSpPr>
          <a:grpSpLocks/>
        </xdr:cNvGrpSpPr>
      </xdr:nvGrpSpPr>
      <xdr:grpSpPr bwMode="auto">
        <a:xfrm>
          <a:off x="98611" y="10739717"/>
          <a:ext cx="9436825" cy="3500846"/>
          <a:chOff x="835819" y="21066919"/>
          <a:chExt cx="7362825" cy="3383756"/>
        </a:xfrm>
      </xdr:grpSpPr>
      <xdr:graphicFrame macro="">
        <xdr:nvGraphicFramePr>
          <xdr:cNvPr id="12" name="Chart 7">
            <a:extLst>
              <a:ext uri="{FF2B5EF4-FFF2-40B4-BE49-F238E27FC236}">
                <a16:creationId xmlns:a16="http://schemas.microsoft.com/office/drawing/2014/main" id="{6BA54140-4D6A-4F88-A019-A1F4ECC49E9B}"/>
              </a:ext>
            </a:extLst>
          </xdr:cNvPr>
          <xdr:cNvGraphicFramePr>
            <a:graphicFrameLocks/>
          </xdr:cNvGraphicFramePr>
        </xdr:nvGraphicFramePr>
        <xdr:xfrm>
          <a:off x="835819" y="21066919"/>
          <a:ext cx="7362825" cy="33837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C9253FD7-95E1-46C0-854B-B3E2F08E07D9}"/>
              </a:ext>
            </a:extLst>
          </xdr:cNvPr>
          <xdr:cNvSpPr/>
        </xdr:nvSpPr>
        <xdr:spPr bwMode="auto">
          <a:xfrm>
            <a:off x="3611771" y="21350141"/>
            <a:ext cx="1274793" cy="171424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（各年</a:t>
            </a:r>
            <a:r>
              <a:rPr kumimoji="1" lang="en-US" altLang="ja-JP" sz="1100"/>
              <a:t>10</a:t>
            </a:r>
            <a:r>
              <a:rPr kumimoji="1" lang="ja-JP" altLang="en-US" sz="1100"/>
              <a:t>月</a:t>
            </a:r>
            <a:r>
              <a:rPr kumimoji="1" lang="en-US" altLang="ja-JP" sz="1100"/>
              <a:t>1</a:t>
            </a:r>
            <a:r>
              <a:rPr kumimoji="1" lang="ja-JP" altLang="en-US" sz="1100"/>
              <a:t>日現在）</a:t>
            </a:r>
          </a:p>
        </xdr:txBody>
      </xdr:sp>
    </xdr:grpSp>
    <xdr:clientData/>
  </xdr:twoCellAnchor>
  <xdr:twoCellAnchor>
    <xdr:from>
      <xdr:col>16</xdr:col>
      <xdr:colOff>116541</xdr:colOff>
      <xdr:row>70</xdr:row>
      <xdr:rowOff>71718</xdr:rowOff>
    </xdr:from>
    <xdr:to>
      <xdr:col>16</xdr:col>
      <xdr:colOff>162261</xdr:colOff>
      <xdr:row>71</xdr:row>
      <xdr:rowOff>78825</xdr:rowOff>
    </xdr:to>
    <xdr:cxnSp macro="">
      <xdr:nvCxnSpPr>
        <xdr:cNvPr id="14" name="直線矢印コネクタ 11">
          <a:extLst>
            <a:ext uri="{FF2B5EF4-FFF2-40B4-BE49-F238E27FC236}">
              <a16:creationId xmlns:a16="http://schemas.microsoft.com/office/drawing/2014/main" id="{22E61AD8-248E-4FE1-8CBB-0C6454E6EF8C}"/>
            </a:ext>
          </a:extLst>
        </xdr:cNvPr>
        <xdr:cNvCxnSpPr>
          <a:cxnSpLocks noChangeShapeType="1"/>
        </xdr:cNvCxnSpPr>
      </xdr:nvCxnSpPr>
      <xdr:spPr bwMode="auto">
        <a:xfrm>
          <a:off x="8884023" y="12254753"/>
          <a:ext cx="45720" cy="177437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0.00895</cdr:x>
      <cdr:y>0.98218</cdr:y>
    </cdr:from>
    <cdr:to>
      <cdr:x>0.01167</cdr:x>
      <cdr:y>0.98486</cdr:y>
    </cdr:to>
    <cdr:sp macro="" textlink="">
      <cdr:nvSpPr>
        <cdr:cNvPr id="10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21" y="3361728"/>
          <a:ext cx="19934" cy="9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strike="noStrike">
              <a:solidFill>
                <a:srgbClr val="000000"/>
              </a:solidFill>
              <a:latin typeface="HG平成丸ｺﾞｼｯｸ体W4"/>
            </a:rPr>
            <a:t>昭和</a:t>
          </a:r>
        </a:p>
      </cdr:txBody>
    </cdr:sp>
  </cdr:relSizeAnchor>
  <cdr:relSizeAnchor xmlns:cdr="http://schemas.openxmlformats.org/drawingml/2006/chartDrawing">
    <cdr:from>
      <cdr:x>0.38342</cdr:x>
      <cdr:y>0.871</cdr:y>
    </cdr:from>
    <cdr:to>
      <cdr:x>0.44131</cdr:x>
      <cdr:y>0.92401</cdr:y>
    </cdr:to>
    <cdr:sp macro="" textlink="">
      <cdr:nvSpPr>
        <cdr:cNvPr id="1054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3520440" y="2955117"/>
          <a:ext cx="532252" cy="1938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strike="noStrike">
              <a:solidFill>
                <a:srgbClr val="000000"/>
              </a:solidFill>
              <a:latin typeface="HG平成丸ｺﾞｼｯｸ体W4"/>
            </a:rPr>
            <a:t>平成</a:t>
          </a:r>
        </a:p>
      </cdr:txBody>
    </cdr:sp>
  </cdr:relSizeAnchor>
  <cdr:relSizeAnchor xmlns:cdr="http://schemas.openxmlformats.org/drawingml/2006/chartDrawing">
    <cdr:from>
      <cdr:x>0.05145</cdr:x>
      <cdr:y>0.87964</cdr:y>
    </cdr:from>
    <cdr:to>
      <cdr:x>0.11633</cdr:x>
      <cdr:y>0.93999</cdr:y>
    </cdr:to>
    <cdr:sp macro="" textlink="">
      <cdr:nvSpPr>
        <cdr:cNvPr id="4" name="正方形/長方形 3"/>
        <cdr:cNvSpPr/>
      </cdr:nvSpPr>
      <cdr:spPr bwMode="auto">
        <a:xfrm xmlns:a="http://schemas.openxmlformats.org/drawingml/2006/main">
          <a:off x="375688" y="2952843"/>
          <a:ext cx="474278" cy="226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980" baseline="0"/>
            <a:t>昭和</a:t>
          </a:r>
          <a:endParaRPr lang="ja-JP" sz="980" baseline="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0.00332</cdr:x>
      <cdr:y>0.00715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E730AD19-7AF9-42CD-BEE4-6B1183C9BA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0.9025</cdr:x>
      <cdr:y>0.85594</cdr:y>
    </cdr:from>
    <cdr:to>
      <cdr:x>0.94215</cdr:x>
      <cdr:y>0.90792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 flipV="1">
          <a:off x="8299450" y="2888572"/>
          <a:ext cx="364490" cy="193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75" b="0" i="0" strike="noStrike">
              <a:solidFill>
                <a:srgbClr val="000000"/>
              </a:solidFill>
              <a:latin typeface="HG平成丸ｺﾞｼｯｸ体W4"/>
            </a:rPr>
            <a:t>令和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20</xdr:col>
      <xdr:colOff>152400</xdr:colOff>
      <xdr:row>40</xdr:row>
      <xdr:rowOff>119743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71C7E98-1BDB-4A36-8F95-4F8F98D6F6F1}"/>
            </a:ext>
          </a:extLst>
        </xdr:cNvPr>
        <xdr:cNvGrpSpPr>
          <a:grpSpLocks/>
        </xdr:cNvGrpSpPr>
      </xdr:nvGrpSpPr>
      <xdr:grpSpPr bwMode="auto">
        <a:xfrm>
          <a:off x="8948057" y="391886"/>
          <a:ext cx="6858000" cy="11604171"/>
          <a:chOff x="13982700" y="10639425"/>
          <a:chExt cx="6257925" cy="8201025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F56708A6-D8CC-488B-B747-7BB52042E816}"/>
              </a:ext>
            </a:extLst>
          </xdr:cNvPr>
          <xdr:cNvGraphicFramePr>
            <a:graphicFrameLocks/>
          </xdr:cNvGraphicFramePr>
        </xdr:nvGraphicFramePr>
        <xdr:xfrm>
          <a:off x="13982700" y="10648950"/>
          <a:ext cx="3105150" cy="81724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1C0EC05F-C9AC-4354-B0FA-39E4A141F49F}"/>
              </a:ext>
            </a:extLst>
          </xdr:cNvPr>
          <xdr:cNvGraphicFramePr>
            <a:graphicFrameLocks/>
          </xdr:cNvGraphicFramePr>
        </xdr:nvGraphicFramePr>
        <xdr:xfrm>
          <a:off x="17202150" y="10639425"/>
          <a:ext cx="3038475" cy="82010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E19850C-1062-47B3-872E-6F2F11560322}"/>
              </a:ext>
            </a:extLst>
          </xdr:cNvPr>
          <xdr:cNvSpPr/>
        </xdr:nvSpPr>
        <xdr:spPr bwMode="auto">
          <a:xfrm>
            <a:off x="17979643" y="11147658"/>
            <a:ext cx="1786769" cy="177111"/>
          </a:xfrm>
          <a:prstGeom prst="rect">
            <a:avLst/>
          </a:prstGeom>
          <a:solidFill>
            <a:srgbClr val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（令和</a:t>
            </a:r>
            <a:r>
              <a:rPr kumimoji="1" lang="en-US" altLang="ja-JP" sz="1100"/>
              <a:t>3</a:t>
            </a:r>
            <a:r>
              <a:rPr kumimoji="1" lang="ja-JP" altLang="en-US" sz="1100"/>
              <a:t>年</a:t>
            </a:r>
            <a:r>
              <a:rPr kumimoji="1" lang="en-US" altLang="ja-JP" sz="1100"/>
              <a:t>10</a:t>
            </a:r>
            <a:r>
              <a:rPr kumimoji="1" lang="ja-JP" altLang="en-US" sz="1100"/>
              <a:t>月</a:t>
            </a:r>
            <a:r>
              <a:rPr kumimoji="1" lang="en-US" altLang="ja-JP" sz="1100"/>
              <a:t>1</a:t>
            </a:r>
            <a:r>
              <a:rPr kumimoji="1" lang="ja-JP" altLang="en-US" sz="1100"/>
              <a:t>日現在）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D5EC468-F941-4F67-A304-47376FE18FA8}"/>
              </a:ext>
            </a:extLst>
          </xdr:cNvPr>
          <xdr:cNvSpPr/>
        </xdr:nvSpPr>
        <xdr:spPr bwMode="auto">
          <a:xfrm>
            <a:off x="14948063" y="11147658"/>
            <a:ext cx="1930727" cy="192512"/>
          </a:xfrm>
          <a:prstGeom prst="rect">
            <a:avLst/>
          </a:prstGeom>
          <a:solidFill>
            <a:srgbClr val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r>
              <a:rPr kumimoji="1" lang="ja-JP" altLang="en-US" sz="1100"/>
              <a:t>（令和</a:t>
            </a:r>
            <a:r>
              <a:rPr kumimoji="1" lang="en-US" altLang="ja-JP" sz="1100"/>
              <a:t>3</a:t>
            </a:r>
            <a:r>
              <a:rPr kumimoji="1" lang="ja-JP" altLang="en-US" sz="1100"/>
              <a:t>年</a:t>
            </a:r>
            <a:r>
              <a:rPr kumimoji="1" lang="en-US" altLang="ja-JP" sz="1100"/>
              <a:t>10</a:t>
            </a:r>
            <a:r>
              <a:rPr kumimoji="1" lang="ja-JP" altLang="en-US" sz="1100"/>
              <a:t>月</a:t>
            </a:r>
            <a:r>
              <a:rPr kumimoji="1" lang="en-US" altLang="ja-JP" sz="1100"/>
              <a:t>1</a:t>
            </a:r>
            <a:r>
              <a:rPr kumimoji="1" lang="ja-JP" altLang="en-US" sz="1100"/>
              <a:t>日現在）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A1:R32"/>
  <sheetViews>
    <sheetView showGridLines="0" tabSelected="1" zoomScale="85" zoomScaleNormal="85" zoomScaleSheetLayoutView="80" workbookViewId="0"/>
  </sheetViews>
  <sheetFormatPr defaultRowHeight="13.2"/>
  <cols>
    <col min="1" max="1" width="3" customWidth="1"/>
    <col min="2" max="2" width="7.44140625" customWidth="1"/>
    <col min="7" max="7" width="3.21875" customWidth="1"/>
    <col min="8" max="8" width="7.44140625" customWidth="1"/>
    <col min="9" max="9" width="11.88671875" bestFit="1" customWidth="1"/>
    <col min="10" max="12" width="9.109375" bestFit="1" customWidth="1"/>
    <col min="13" max="13" width="3.21875" customWidth="1"/>
    <col min="14" max="14" width="7.44140625" customWidth="1"/>
    <col min="15" max="15" width="11.88671875" bestFit="1" customWidth="1"/>
    <col min="16" max="18" width="9.109375" bestFit="1" customWidth="1"/>
  </cols>
  <sheetData>
    <row r="1" spans="1:18" ht="14.4">
      <c r="A1" s="34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2"/>
    </row>
    <row r="2" spans="1:18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2"/>
    </row>
    <row r="3" spans="1:18">
      <c r="A3" s="3"/>
      <c r="B3" s="4"/>
      <c r="C3" s="5"/>
      <c r="D3" s="6"/>
      <c r="E3" s="6"/>
      <c r="F3" s="104" t="s">
        <v>15</v>
      </c>
      <c r="G3" s="4"/>
      <c r="H3" s="4"/>
      <c r="I3" s="5"/>
      <c r="J3" s="6"/>
      <c r="K3" s="6"/>
      <c r="L3" s="104" t="s">
        <v>15</v>
      </c>
      <c r="M3" s="4"/>
      <c r="N3" s="4"/>
      <c r="O3" s="5"/>
      <c r="P3" s="6"/>
      <c r="Q3" s="6"/>
      <c r="R3" s="7" t="s">
        <v>15</v>
      </c>
    </row>
    <row r="4" spans="1:18">
      <c r="A4" s="173" t="s">
        <v>0</v>
      </c>
      <c r="B4" s="174"/>
      <c r="C4" s="8" t="s">
        <v>25</v>
      </c>
      <c r="D4" s="8" t="s">
        <v>26</v>
      </c>
      <c r="E4" s="8" t="s">
        <v>27</v>
      </c>
      <c r="F4" s="105" t="s">
        <v>1</v>
      </c>
      <c r="G4" s="175" t="s">
        <v>0</v>
      </c>
      <c r="H4" s="174"/>
      <c r="I4" s="8" t="s">
        <v>25</v>
      </c>
      <c r="J4" s="8" t="s">
        <v>26</v>
      </c>
      <c r="K4" s="8" t="s">
        <v>27</v>
      </c>
      <c r="L4" s="105" t="s">
        <v>1</v>
      </c>
      <c r="M4" s="175" t="s">
        <v>0</v>
      </c>
      <c r="N4" s="174"/>
      <c r="O4" s="8" t="s">
        <v>25</v>
      </c>
      <c r="P4" s="8" t="s">
        <v>26</v>
      </c>
      <c r="Q4" s="8" t="s">
        <v>27</v>
      </c>
      <c r="R4" s="9" t="s">
        <v>1</v>
      </c>
    </row>
    <row r="5" spans="1:18">
      <c r="A5" s="10"/>
      <c r="B5" s="11"/>
      <c r="C5" s="12" t="s">
        <v>2</v>
      </c>
      <c r="D5" s="12" t="s">
        <v>2</v>
      </c>
      <c r="E5" s="12" t="s">
        <v>3</v>
      </c>
      <c r="F5" s="106" t="s">
        <v>4</v>
      </c>
      <c r="G5" s="11"/>
      <c r="H5" s="11"/>
      <c r="I5" s="12" t="s">
        <v>2</v>
      </c>
      <c r="J5" s="12" t="s">
        <v>2</v>
      </c>
      <c r="K5" s="12" t="s">
        <v>3</v>
      </c>
      <c r="L5" s="106" t="s">
        <v>4</v>
      </c>
      <c r="M5" s="11"/>
      <c r="N5" s="11"/>
      <c r="O5" s="12" t="s">
        <v>2</v>
      </c>
      <c r="P5" s="12" t="s">
        <v>2</v>
      </c>
      <c r="Q5" s="12" t="s">
        <v>3</v>
      </c>
      <c r="R5" s="13" t="s">
        <v>4</v>
      </c>
    </row>
    <row r="6" spans="1:18" ht="14.4">
      <c r="A6" s="14" t="s">
        <v>5</v>
      </c>
      <c r="B6" s="52" t="s">
        <v>6</v>
      </c>
      <c r="C6" s="16">
        <v>286216</v>
      </c>
      <c r="D6" s="16">
        <v>755</v>
      </c>
      <c r="E6" s="17">
        <v>0.26</v>
      </c>
      <c r="F6" s="107">
        <v>3.67</v>
      </c>
      <c r="G6" s="47" t="s">
        <v>5</v>
      </c>
      <c r="H6" s="47">
        <v>7</v>
      </c>
      <c r="I6" s="48">
        <v>421222</v>
      </c>
      <c r="J6" s="48">
        <v>6337</v>
      </c>
      <c r="K6" s="49">
        <v>1.5274112103353941</v>
      </c>
      <c r="L6" s="110">
        <v>2.791447265337518</v>
      </c>
      <c r="M6" s="47" t="s">
        <v>5</v>
      </c>
      <c r="N6" s="47">
        <v>2</v>
      </c>
      <c r="O6" s="48">
        <v>470055</v>
      </c>
      <c r="P6" s="48">
        <v>-632</v>
      </c>
      <c r="Q6" s="49">
        <v>-0.13427181970184007</v>
      </c>
      <c r="R6" s="50">
        <v>2.2754273436087264</v>
      </c>
    </row>
    <row r="7" spans="1:18" ht="14.4">
      <c r="A7" s="14"/>
      <c r="B7" s="15">
        <v>46</v>
      </c>
      <c r="C7" s="16">
        <v>289583</v>
      </c>
      <c r="D7" s="16">
        <v>3367</v>
      </c>
      <c r="E7" s="18">
        <v>1.176384269223244</v>
      </c>
      <c r="F7" s="107">
        <v>3.62</v>
      </c>
      <c r="G7" s="15"/>
      <c r="H7" s="15">
        <v>8</v>
      </c>
      <c r="I7" s="16">
        <v>427226</v>
      </c>
      <c r="J7" s="16">
        <v>6004</v>
      </c>
      <c r="K7" s="18">
        <v>1.4253766422456566</v>
      </c>
      <c r="L7" s="111">
        <v>2.7559347979757787</v>
      </c>
      <c r="M7" s="15"/>
      <c r="N7" s="15">
        <v>3</v>
      </c>
      <c r="O7" s="16">
        <v>471351</v>
      </c>
      <c r="P7" s="16">
        <v>1296</v>
      </c>
      <c r="Q7" s="18">
        <v>0.27571241663209622</v>
      </c>
      <c r="R7" s="19">
        <v>2.2510103935283898</v>
      </c>
    </row>
    <row r="8" spans="1:18" ht="14.4">
      <c r="A8" s="14"/>
      <c r="B8" s="15">
        <v>47</v>
      </c>
      <c r="C8" s="16">
        <v>295264</v>
      </c>
      <c r="D8" s="16">
        <v>5681</v>
      </c>
      <c r="E8" s="18">
        <v>1.9617864308333017</v>
      </c>
      <c r="F8" s="107">
        <v>3.55</v>
      </c>
      <c r="G8" s="15"/>
      <c r="H8" s="15">
        <v>9</v>
      </c>
      <c r="I8" s="16">
        <v>431823</v>
      </c>
      <c r="J8" s="16">
        <v>4597</v>
      </c>
      <c r="K8" s="18">
        <v>1.0760112914476179</v>
      </c>
      <c r="L8" s="111">
        <v>2.7242504452055587</v>
      </c>
      <c r="M8" s="15"/>
      <c r="N8" s="15"/>
      <c r="O8" s="16"/>
      <c r="P8" s="16"/>
      <c r="Q8" s="18"/>
      <c r="R8" s="19"/>
    </row>
    <row r="9" spans="1:18" ht="14.4">
      <c r="A9" s="14"/>
      <c r="B9" s="15">
        <v>48</v>
      </c>
      <c r="C9" s="16">
        <v>301989</v>
      </c>
      <c r="D9" s="16">
        <v>6725</v>
      </c>
      <c r="E9" s="18">
        <v>2.2776227376178606</v>
      </c>
      <c r="F9" s="107">
        <v>3.49</v>
      </c>
      <c r="G9" s="15"/>
      <c r="H9" s="15">
        <v>10</v>
      </c>
      <c r="I9" s="16">
        <v>436572</v>
      </c>
      <c r="J9" s="16">
        <v>4749</v>
      </c>
      <c r="K9" s="18">
        <v>1.0997561500892725</v>
      </c>
      <c r="L9" s="111">
        <v>2.6926486352766554</v>
      </c>
      <c r="M9" s="15"/>
      <c r="N9" s="15"/>
      <c r="O9" s="16"/>
      <c r="P9" s="16"/>
      <c r="Q9" s="18"/>
      <c r="R9" s="19"/>
    </row>
    <row r="10" spans="1:18" ht="14.4">
      <c r="A10" s="20"/>
      <c r="B10" s="21">
        <v>49</v>
      </c>
      <c r="C10" s="22">
        <v>307963</v>
      </c>
      <c r="D10" s="22">
        <v>5974</v>
      </c>
      <c r="E10" s="23">
        <v>1.9782177496531332</v>
      </c>
      <c r="F10" s="108">
        <v>3.46</v>
      </c>
      <c r="G10" s="21"/>
      <c r="H10" s="21">
        <v>11</v>
      </c>
      <c r="I10" s="22">
        <v>441880</v>
      </c>
      <c r="J10" s="22">
        <v>5308</v>
      </c>
      <c r="K10" s="23">
        <v>1.2158361049265642</v>
      </c>
      <c r="L10" s="109">
        <v>2.6591065447632842</v>
      </c>
      <c r="M10" s="21"/>
      <c r="N10" s="21"/>
      <c r="O10" s="22"/>
      <c r="P10" s="22"/>
      <c r="Q10" s="23"/>
      <c r="R10" s="24"/>
    </row>
    <row r="11" spans="1:18" ht="14.4">
      <c r="A11" s="14" t="s">
        <v>5</v>
      </c>
      <c r="B11" s="15">
        <v>50</v>
      </c>
      <c r="C11" s="16">
        <v>318478</v>
      </c>
      <c r="D11" s="16">
        <v>10515</v>
      </c>
      <c r="E11" s="18">
        <v>3.4143712069307024</v>
      </c>
      <c r="F11" s="107">
        <v>3.41</v>
      </c>
      <c r="G11" s="15" t="s">
        <v>5</v>
      </c>
      <c r="H11" s="15">
        <v>12</v>
      </c>
      <c r="I11" s="16">
        <v>439012</v>
      </c>
      <c r="J11" s="16">
        <v>-2868</v>
      </c>
      <c r="K11" s="18">
        <v>-0.64904498958993384</v>
      </c>
      <c r="L11" s="111">
        <v>2.6650911592393829</v>
      </c>
      <c r="M11" s="15"/>
      <c r="N11" s="15"/>
      <c r="O11" s="16"/>
      <c r="P11" s="16"/>
      <c r="Q11" s="18"/>
      <c r="R11" s="19"/>
    </row>
    <row r="12" spans="1:18" ht="14.4">
      <c r="A12" s="14"/>
      <c r="B12" s="15">
        <v>51</v>
      </c>
      <c r="C12" s="16">
        <v>324364</v>
      </c>
      <c r="D12" s="16">
        <v>5886</v>
      </c>
      <c r="E12" s="18">
        <v>1.848165336381163</v>
      </c>
      <c r="F12" s="107">
        <v>3.38</v>
      </c>
      <c r="G12" s="15"/>
      <c r="H12" s="15">
        <v>13</v>
      </c>
      <c r="I12" s="16">
        <v>443789</v>
      </c>
      <c r="J12" s="16">
        <v>4777</v>
      </c>
      <c r="K12" s="18">
        <v>1.0881251537543393</v>
      </c>
      <c r="L12" s="111">
        <v>2.6316650480295816</v>
      </c>
      <c r="M12" s="15"/>
      <c r="N12" s="15"/>
      <c r="O12" s="16"/>
      <c r="P12" s="16"/>
      <c r="Q12" s="18"/>
      <c r="R12" s="19"/>
    </row>
    <row r="13" spans="1:18" ht="14.4">
      <c r="A13" s="14"/>
      <c r="B13" s="15">
        <v>52</v>
      </c>
      <c r="C13" s="16">
        <v>329702</v>
      </c>
      <c r="D13" s="16">
        <v>5338</v>
      </c>
      <c r="E13" s="18">
        <v>1.6456820115672517</v>
      </c>
      <c r="F13" s="107">
        <v>3.37</v>
      </c>
      <c r="G13" s="15"/>
      <c r="H13" s="15">
        <v>14</v>
      </c>
      <c r="I13" s="25">
        <v>448517</v>
      </c>
      <c r="J13" s="25">
        <v>4728</v>
      </c>
      <c r="K13" s="26">
        <v>1.0653711561124768</v>
      </c>
      <c r="L13" s="112">
        <v>2.5991500879565321</v>
      </c>
      <c r="M13" s="15"/>
      <c r="N13" s="15"/>
      <c r="O13" s="25"/>
      <c r="P13" s="25"/>
      <c r="Q13" s="26"/>
      <c r="R13" s="27"/>
    </row>
    <row r="14" spans="1:18" ht="14.4">
      <c r="A14" s="14"/>
      <c r="B14" s="15">
        <v>53</v>
      </c>
      <c r="C14" s="16">
        <v>335858</v>
      </c>
      <c r="D14" s="16">
        <v>6156</v>
      </c>
      <c r="E14" s="18">
        <v>1.8671406300234759</v>
      </c>
      <c r="F14" s="107">
        <v>3.35</v>
      </c>
      <c r="G14" s="15"/>
      <c r="H14" s="15">
        <v>15</v>
      </c>
      <c r="I14" s="16">
        <v>453349</v>
      </c>
      <c r="J14" s="16">
        <v>4832</v>
      </c>
      <c r="K14" s="18">
        <v>1.0773281726222195</v>
      </c>
      <c r="L14" s="111">
        <v>2.5664311600996141</v>
      </c>
      <c r="M14" s="15"/>
      <c r="N14" s="15"/>
      <c r="O14" s="16"/>
      <c r="P14" s="16"/>
      <c r="Q14" s="18"/>
      <c r="R14" s="19"/>
    </row>
    <row r="15" spans="1:18" ht="14.4">
      <c r="A15" s="20"/>
      <c r="B15" s="21">
        <v>54</v>
      </c>
      <c r="C15" s="22">
        <v>342180</v>
      </c>
      <c r="D15" s="22">
        <v>6322</v>
      </c>
      <c r="E15" s="23">
        <v>1.8823431331098261</v>
      </c>
      <c r="F15" s="108">
        <v>3.32</v>
      </c>
      <c r="G15" s="21"/>
      <c r="H15" s="21">
        <v>16</v>
      </c>
      <c r="I15" s="22">
        <v>457375</v>
      </c>
      <c r="J15" s="22">
        <v>4026</v>
      </c>
      <c r="K15" s="23">
        <v>0.88805754507013357</v>
      </c>
      <c r="L15" s="109">
        <v>2.5380639518994261</v>
      </c>
      <c r="M15" s="21"/>
      <c r="N15" s="21"/>
      <c r="O15" s="22"/>
      <c r="P15" s="22"/>
      <c r="Q15" s="23"/>
      <c r="R15" s="24"/>
    </row>
    <row r="16" spans="1:18" ht="14.4">
      <c r="A16" s="14" t="s">
        <v>5</v>
      </c>
      <c r="B16" s="15">
        <v>55</v>
      </c>
      <c r="C16" s="16">
        <v>359013</v>
      </c>
      <c r="D16" s="16">
        <v>16833</v>
      </c>
      <c r="E16" s="18">
        <v>4.9193406978783099</v>
      </c>
      <c r="F16" s="107">
        <v>3.21</v>
      </c>
      <c r="G16" s="15" t="s">
        <v>5</v>
      </c>
      <c r="H16" s="15">
        <v>17</v>
      </c>
      <c r="I16" s="16">
        <v>451208</v>
      </c>
      <c r="J16" s="16">
        <v>-6167</v>
      </c>
      <c r="K16" s="18">
        <v>-1.3483465427712491</v>
      </c>
      <c r="L16" s="111">
        <v>2.5554555770287761</v>
      </c>
      <c r="M16" s="15"/>
      <c r="N16" s="15"/>
      <c r="O16" s="16"/>
      <c r="P16" s="16"/>
      <c r="Q16" s="18"/>
      <c r="R16" s="19"/>
    </row>
    <row r="17" spans="1:18" ht="14.4">
      <c r="A17" s="14"/>
      <c r="B17" s="15">
        <v>56</v>
      </c>
      <c r="C17" s="16">
        <v>364360</v>
      </c>
      <c r="D17" s="16">
        <v>5347</v>
      </c>
      <c r="E17" s="18">
        <v>1.489361109486286</v>
      </c>
      <c r="F17" s="107">
        <v>3.18</v>
      </c>
      <c r="G17" s="15"/>
      <c r="H17" s="15">
        <v>18</v>
      </c>
      <c r="I17" s="16">
        <v>456156</v>
      </c>
      <c r="J17" s="16">
        <v>4948</v>
      </c>
      <c r="K17" s="18">
        <v>1.0966117622027978</v>
      </c>
      <c r="L17" s="111">
        <v>2.5171651803330439</v>
      </c>
      <c r="M17" s="15"/>
      <c r="N17" s="15"/>
      <c r="O17" s="16"/>
      <c r="P17" s="16"/>
      <c r="Q17" s="18"/>
      <c r="R17" s="19"/>
    </row>
    <row r="18" spans="1:18" ht="14.4">
      <c r="A18" s="14"/>
      <c r="B18" s="15">
        <v>57</v>
      </c>
      <c r="C18" s="16">
        <v>369407</v>
      </c>
      <c r="D18" s="16">
        <v>5047</v>
      </c>
      <c r="E18" s="18">
        <v>1.385168514655835</v>
      </c>
      <c r="F18" s="107">
        <v>3.16</v>
      </c>
      <c r="G18" s="15"/>
      <c r="H18" s="15">
        <v>19</v>
      </c>
      <c r="I18" s="16">
        <v>459607</v>
      </c>
      <c r="J18" s="16">
        <v>3451</v>
      </c>
      <c r="K18" s="18">
        <v>0.7565394294934189</v>
      </c>
      <c r="L18" s="111">
        <v>2.4861153115596584</v>
      </c>
      <c r="M18" s="15"/>
      <c r="N18" s="15"/>
      <c r="O18" s="16"/>
      <c r="P18" s="16"/>
      <c r="Q18" s="18"/>
      <c r="R18" s="19"/>
    </row>
    <row r="19" spans="1:18" ht="14.4">
      <c r="A19" s="14"/>
      <c r="B19" s="15">
        <v>58</v>
      </c>
      <c r="C19" s="16">
        <v>373890</v>
      </c>
      <c r="D19" s="16">
        <v>4483</v>
      </c>
      <c r="E19" s="18">
        <v>1.2135666081043404</v>
      </c>
      <c r="F19" s="107">
        <v>3.13</v>
      </c>
      <c r="G19" s="15"/>
      <c r="H19" s="15">
        <v>20</v>
      </c>
      <c r="I19" s="16">
        <v>463111</v>
      </c>
      <c r="J19" s="16">
        <v>3504</v>
      </c>
      <c r="K19" s="18">
        <v>0.76239047708150665</v>
      </c>
      <c r="L19" s="111">
        <v>2.4535975176577538</v>
      </c>
      <c r="M19" s="15"/>
      <c r="N19" s="15"/>
      <c r="O19" s="16"/>
      <c r="P19" s="16"/>
      <c r="Q19" s="18"/>
      <c r="R19" s="19"/>
    </row>
    <row r="20" spans="1:18" ht="14.4">
      <c r="A20" s="20"/>
      <c r="B20" s="21">
        <v>59</v>
      </c>
      <c r="C20" s="22">
        <v>377744</v>
      </c>
      <c r="D20" s="22">
        <v>3854</v>
      </c>
      <c r="E20" s="23">
        <v>1.0307844553210836</v>
      </c>
      <c r="F20" s="109">
        <v>3.1</v>
      </c>
      <c r="G20" s="21"/>
      <c r="H20" s="21">
        <v>21</v>
      </c>
      <c r="I20" s="22">
        <v>466699</v>
      </c>
      <c r="J20" s="22">
        <v>3588</v>
      </c>
      <c r="K20" s="23">
        <v>0.77476026265841236</v>
      </c>
      <c r="L20" s="109">
        <v>2.4347341648471499</v>
      </c>
      <c r="M20" s="21"/>
      <c r="N20" s="21"/>
      <c r="O20" s="22"/>
      <c r="P20" s="22"/>
      <c r="Q20" s="23"/>
      <c r="R20" s="24"/>
    </row>
    <row r="21" spans="1:18" ht="14.4">
      <c r="A21" s="14" t="s">
        <v>5</v>
      </c>
      <c r="B21" s="15">
        <v>60</v>
      </c>
      <c r="C21" s="16">
        <v>376071</v>
      </c>
      <c r="D21" s="16">
        <v>-1673</v>
      </c>
      <c r="E21" s="18">
        <v>-0.4428925409801347</v>
      </c>
      <c r="F21" s="107">
        <v>3.13</v>
      </c>
      <c r="G21" s="15" t="s">
        <v>5</v>
      </c>
      <c r="H21" s="40">
        <v>22</v>
      </c>
      <c r="I21" s="28">
        <v>460505</v>
      </c>
      <c r="J21" s="29">
        <v>-6194</v>
      </c>
      <c r="K21" s="30">
        <v>-1.3271937587181459</v>
      </c>
      <c r="L21" s="113">
        <v>2.4651914745768231</v>
      </c>
      <c r="M21" s="15"/>
      <c r="N21" s="40"/>
      <c r="O21" s="28"/>
      <c r="P21" s="29"/>
      <c r="Q21" s="30"/>
      <c r="R21" s="31"/>
    </row>
    <row r="22" spans="1:18" ht="14.4">
      <c r="A22" s="14"/>
      <c r="B22" s="15">
        <v>61</v>
      </c>
      <c r="C22" s="16">
        <v>379872</v>
      </c>
      <c r="D22" s="16">
        <v>3801</v>
      </c>
      <c r="E22" s="18">
        <v>1.0107134025223961</v>
      </c>
      <c r="F22" s="107">
        <v>3.09</v>
      </c>
      <c r="G22" s="59"/>
      <c r="H22" s="41">
        <v>23</v>
      </c>
      <c r="I22" s="25">
        <v>464362</v>
      </c>
      <c r="J22" s="16">
        <v>3857</v>
      </c>
      <c r="K22" s="38">
        <v>0.83755876700578702</v>
      </c>
      <c r="L22" s="111">
        <v>2.4354103048914424</v>
      </c>
      <c r="M22" s="59"/>
      <c r="N22" s="41"/>
      <c r="O22" s="25"/>
      <c r="P22" s="16"/>
      <c r="Q22" s="38"/>
      <c r="R22" s="19"/>
    </row>
    <row r="23" spans="1:18" ht="14.4">
      <c r="A23" s="14"/>
      <c r="B23" s="15">
        <v>62</v>
      </c>
      <c r="C23" s="16">
        <v>383352</v>
      </c>
      <c r="D23" s="16">
        <v>3480</v>
      </c>
      <c r="E23" s="18">
        <v>0.91609805408137468</v>
      </c>
      <c r="F23" s="107">
        <v>3.07</v>
      </c>
      <c r="G23" s="59"/>
      <c r="H23" s="41">
        <v>24</v>
      </c>
      <c r="I23" s="53">
        <v>467185</v>
      </c>
      <c r="J23" s="54">
        <v>2823</v>
      </c>
      <c r="K23" s="38">
        <v>0.60793088151054564</v>
      </c>
      <c r="L23" s="111">
        <v>2.4099853377141818</v>
      </c>
      <c r="M23" s="59"/>
      <c r="N23" s="41"/>
      <c r="O23" s="53"/>
      <c r="P23" s="54"/>
      <c r="Q23" s="38"/>
      <c r="R23" s="19"/>
    </row>
    <row r="24" spans="1:18" ht="14.4">
      <c r="A24" s="14"/>
      <c r="B24" s="15">
        <v>63</v>
      </c>
      <c r="C24" s="16">
        <v>386755</v>
      </c>
      <c r="D24" s="16">
        <v>3403</v>
      </c>
      <c r="E24" s="18">
        <v>0.88769590350382932</v>
      </c>
      <c r="F24" s="107">
        <v>3.04</v>
      </c>
      <c r="G24" s="59"/>
      <c r="H24" s="51">
        <v>25</v>
      </c>
      <c r="I24" s="55">
        <v>469386</v>
      </c>
      <c r="J24" s="56">
        <v>2201</v>
      </c>
      <c r="K24" s="19">
        <v>0.47111957789740683</v>
      </c>
      <c r="L24" s="111">
        <v>2.3874806662320562</v>
      </c>
      <c r="M24" s="59"/>
      <c r="N24" s="51"/>
      <c r="O24" s="55"/>
      <c r="P24" s="56"/>
      <c r="Q24" s="19"/>
      <c r="R24" s="19"/>
    </row>
    <row r="25" spans="1:18" ht="14.4">
      <c r="A25" s="14"/>
      <c r="B25" s="52" t="s">
        <v>7</v>
      </c>
      <c r="C25" s="16">
        <v>390537</v>
      </c>
      <c r="D25" s="16">
        <v>3782</v>
      </c>
      <c r="E25" s="18">
        <v>0.97788005326369409</v>
      </c>
      <c r="F25" s="107">
        <v>3.01</v>
      </c>
      <c r="G25" s="59"/>
      <c r="H25" s="41">
        <v>26</v>
      </c>
      <c r="I25" s="53">
        <v>471213</v>
      </c>
      <c r="J25" s="54">
        <v>1827</v>
      </c>
      <c r="K25" s="38">
        <v>0.38923189017141546</v>
      </c>
      <c r="L25" s="111">
        <v>2.3657560381398643</v>
      </c>
      <c r="M25" s="59"/>
      <c r="N25" s="41"/>
      <c r="O25" s="53"/>
      <c r="P25" s="54"/>
      <c r="Q25" s="38"/>
      <c r="R25" s="19"/>
    </row>
    <row r="26" spans="1:18" ht="14.4">
      <c r="A26" s="46" t="s">
        <v>5</v>
      </c>
      <c r="B26" s="47">
        <v>2</v>
      </c>
      <c r="C26" s="48">
        <v>392653</v>
      </c>
      <c r="D26" s="48">
        <v>2116</v>
      </c>
      <c r="E26" s="49">
        <v>0.54181806077273087</v>
      </c>
      <c r="F26" s="110">
        <v>2.9769465660519594</v>
      </c>
      <c r="G26" s="102" t="s">
        <v>5</v>
      </c>
      <c r="H26" s="94">
        <v>27</v>
      </c>
      <c r="I26" s="95">
        <v>462858</v>
      </c>
      <c r="J26" s="29">
        <v>-8355</v>
      </c>
      <c r="K26" s="30">
        <v>-1.7730835100050295</v>
      </c>
      <c r="L26" s="113">
        <v>2.3853298419817741</v>
      </c>
      <c r="M26" s="102"/>
      <c r="N26" s="94"/>
      <c r="O26" s="95"/>
      <c r="P26" s="29"/>
      <c r="Q26" s="30"/>
      <c r="R26" s="31"/>
    </row>
    <row r="27" spans="1:18" ht="14.4">
      <c r="A27" s="14"/>
      <c r="B27" s="15">
        <v>3</v>
      </c>
      <c r="C27" s="16">
        <v>397262</v>
      </c>
      <c r="D27" s="16">
        <v>4609</v>
      </c>
      <c r="E27" s="18">
        <v>1.1738099543362714</v>
      </c>
      <c r="F27" s="111">
        <v>2.937995579743343</v>
      </c>
      <c r="G27" s="59"/>
      <c r="H27" s="41">
        <v>28</v>
      </c>
      <c r="I27" s="53">
        <v>465186</v>
      </c>
      <c r="J27" s="54">
        <v>2328</v>
      </c>
      <c r="K27" s="38">
        <v>0.50296203155179342</v>
      </c>
      <c r="L27" s="111">
        <v>2.3557523227268233</v>
      </c>
      <c r="M27" s="59"/>
      <c r="N27" s="41"/>
      <c r="O27" s="53"/>
      <c r="P27" s="54"/>
      <c r="Q27" s="38"/>
      <c r="R27" s="19"/>
    </row>
    <row r="28" spans="1:18" ht="14.4">
      <c r="A28" s="14"/>
      <c r="B28" s="15">
        <v>4</v>
      </c>
      <c r="C28" s="16">
        <v>402466</v>
      </c>
      <c r="D28" s="16">
        <v>5204</v>
      </c>
      <c r="E28" s="18">
        <v>1.3099667222135518</v>
      </c>
      <c r="F28" s="111">
        <v>2.9003195300969522</v>
      </c>
      <c r="G28" s="59"/>
      <c r="H28" s="41">
        <v>29</v>
      </c>
      <c r="I28" s="53">
        <v>467011</v>
      </c>
      <c r="J28" s="54">
        <v>1825</v>
      </c>
      <c r="K28" s="38">
        <v>0.39231619180284882</v>
      </c>
      <c r="L28" s="111">
        <v>2.3298037947714292</v>
      </c>
      <c r="M28" s="59"/>
      <c r="N28" s="41"/>
      <c r="O28" s="53"/>
      <c r="P28" s="54"/>
      <c r="Q28" s="38"/>
      <c r="R28" s="19"/>
    </row>
    <row r="29" spans="1:18" ht="14.4">
      <c r="A29" s="14"/>
      <c r="B29" s="15">
        <v>5</v>
      </c>
      <c r="C29" s="16">
        <v>408319</v>
      </c>
      <c r="D29" s="16">
        <v>5853</v>
      </c>
      <c r="E29" s="18">
        <v>1.4542843370620127</v>
      </c>
      <c r="F29" s="111">
        <v>2.8638907324910181</v>
      </c>
      <c r="G29" s="59"/>
      <c r="H29" s="41">
        <v>30</v>
      </c>
      <c r="I29" s="53">
        <v>468593</v>
      </c>
      <c r="J29" s="54">
        <v>1582</v>
      </c>
      <c r="K29" s="38">
        <v>0.33875005085533316</v>
      </c>
      <c r="L29" s="111">
        <v>2.3041893498195662</v>
      </c>
      <c r="M29" s="59"/>
      <c r="N29" s="41"/>
      <c r="O29" s="53"/>
      <c r="P29" s="54"/>
      <c r="Q29" s="38"/>
      <c r="R29" s="19"/>
    </row>
    <row r="30" spans="1:18" ht="14.4">
      <c r="A30" s="20"/>
      <c r="B30" s="21">
        <v>6</v>
      </c>
      <c r="C30" s="22">
        <v>414885</v>
      </c>
      <c r="D30" s="22">
        <v>6566</v>
      </c>
      <c r="E30" s="23">
        <v>1.6080564460630047</v>
      </c>
      <c r="F30" s="109">
        <v>2.8267471709027805</v>
      </c>
      <c r="G30" s="103"/>
      <c r="H30" s="99" t="s">
        <v>63</v>
      </c>
      <c r="I30" s="57">
        <v>470687</v>
      </c>
      <c r="J30" s="58">
        <v>2094</v>
      </c>
      <c r="K30" s="32">
        <v>0.44686967154865742</v>
      </c>
      <c r="L30" s="109">
        <v>2.2769335035809362</v>
      </c>
      <c r="M30" s="103"/>
      <c r="N30" s="99"/>
      <c r="O30" s="57"/>
      <c r="P30" s="58"/>
      <c r="Q30" s="32"/>
      <c r="R30" s="24"/>
    </row>
    <row r="31" spans="1:18" ht="14.4">
      <c r="A31" s="59" t="s">
        <v>14</v>
      </c>
      <c r="B31" s="15"/>
      <c r="C31" s="44"/>
      <c r="D31" s="44"/>
      <c r="E31" s="39"/>
      <c r="F31" s="39"/>
      <c r="G31" s="39"/>
      <c r="H31" s="39"/>
      <c r="I31" s="39"/>
      <c r="J31" s="39"/>
      <c r="K31" s="1"/>
      <c r="L31" s="42"/>
      <c r="M31" s="39"/>
      <c r="N31" s="39"/>
      <c r="O31" s="39"/>
      <c r="P31" s="39"/>
      <c r="Q31" s="1"/>
      <c r="R31" s="42"/>
    </row>
    <row r="32" spans="1:18" ht="14.4">
      <c r="A32" s="43" t="s">
        <v>16</v>
      </c>
      <c r="B32" s="15"/>
      <c r="C32" s="44"/>
      <c r="D32" s="44"/>
      <c r="E32" s="39"/>
      <c r="F32" s="33"/>
      <c r="G32" s="39"/>
      <c r="H32" s="39"/>
      <c r="I32" s="39"/>
      <c r="J32" s="39"/>
      <c r="K32" s="1"/>
      <c r="L32" s="42"/>
      <c r="M32" s="39"/>
      <c r="N32" s="39"/>
      <c r="O32" s="39"/>
      <c r="P32" s="39"/>
      <c r="Q32" s="1"/>
      <c r="R32" s="42"/>
    </row>
  </sheetData>
  <mergeCells count="3">
    <mergeCell ref="A4:B4"/>
    <mergeCell ref="M4:N4"/>
    <mergeCell ref="G4:H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rowBreaks count="1" manualBreakCount="1">
    <brk id="29" max="16383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L42"/>
  <sheetViews>
    <sheetView showGridLines="0" zoomScaleNormal="100" zoomScaleSheetLayoutView="80" workbookViewId="0"/>
  </sheetViews>
  <sheetFormatPr defaultRowHeight="13.2"/>
  <cols>
    <col min="1" max="1" width="5" customWidth="1"/>
    <col min="2" max="2" width="10.33203125" customWidth="1"/>
    <col min="3" max="12" width="9.21875" customWidth="1"/>
  </cols>
  <sheetData>
    <row r="1" spans="1:12" ht="19.2">
      <c r="A1" s="37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6.2">
      <c r="A2" s="34"/>
      <c r="B2" s="35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ht="14.4">
      <c r="A3" s="1"/>
      <c r="B3" s="1"/>
      <c r="C3" s="1" t="s">
        <v>13</v>
      </c>
      <c r="D3" s="1"/>
      <c r="E3" s="1"/>
      <c r="F3" s="1"/>
      <c r="G3" s="1"/>
      <c r="H3" s="1"/>
      <c r="I3" s="1"/>
      <c r="J3" s="36"/>
      <c r="K3" s="2"/>
      <c r="L3" s="36" t="s">
        <v>8</v>
      </c>
    </row>
    <row r="4" spans="1:12" ht="19.5" customHeight="1">
      <c r="A4" s="188"/>
      <c r="B4" s="189"/>
      <c r="C4" s="60" t="s">
        <v>64</v>
      </c>
      <c r="D4" s="60"/>
      <c r="E4" s="60"/>
      <c r="F4" s="61"/>
      <c r="G4" s="62"/>
      <c r="H4" s="63"/>
      <c r="I4" s="63"/>
      <c r="J4" s="64"/>
      <c r="K4" s="101" t="s">
        <v>65</v>
      </c>
      <c r="L4" s="100"/>
    </row>
    <row r="5" spans="1:12" ht="19.5" customHeight="1">
      <c r="A5" s="190" t="s">
        <v>29</v>
      </c>
      <c r="B5" s="191"/>
      <c r="C5" s="65" t="s">
        <v>18</v>
      </c>
      <c r="D5" s="66" t="s">
        <v>19</v>
      </c>
      <c r="E5" s="67" t="s">
        <v>20</v>
      </c>
      <c r="F5" s="67" t="s">
        <v>21</v>
      </c>
      <c r="G5" s="67" t="s">
        <v>22</v>
      </c>
      <c r="H5" s="67" t="s">
        <v>23</v>
      </c>
      <c r="I5" s="67" t="s">
        <v>62</v>
      </c>
      <c r="J5" s="68" t="s">
        <v>66</v>
      </c>
      <c r="K5" s="69" t="s">
        <v>67</v>
      </c>
      <c r="L5" s="68" t="s">
        <v>94</v>
      </c>
    </row>
    <row r="6" spans="1:12" ht="19.5" customHeight="1">
      <c r="A6" s="197" t="s">
        <v>52</v>
      </c>
      <c r="B6" s="198"/>
      <c r="C6" s="70">
        <v>467185</v>
      </c>
      <c r="D6" s="71">
        <v>469386</v>
      </c>
      <c r="E6" s="71">
        <v>471213</v>
      </c>
      <c r="F6" s="71">
        <v>462858</v>
      </c>
      <c r="G6" s="71">
        <v>465186</v>
      </c>
      <c r="H6" s="72">
        <v>467011</v>
      </c>
      <c r="I6" s="72">
        <v>468593</v>
      </c>
      <c r="J6" s="72">
        <v>470687</v>
      </c>
      <c r="K6" s="73">
        <v>470055</v>
      </c>
      <c r="L6" s="72">
        <v>471351</v>
      </c>
    </row>
    <row r="7" spans="1:12" ht="19.5" customHeight="1">
      <c r="A7" s="199" t="s">
        <v>53</v>
      </c>
      <c r="B7" s="200"/>
      <c r="C7" s="74">
        <v>173924</v>
      </c>
      <c r="D7" s="74">
        <v>175585</v>
      </c>
      <c r="E7" s="74">
        <v>176993</v>
      </c>
      <c r="F7" s="74">
        <v>175408</v>
      </c>
      <c r="G7" s="74">
        <v>177059</v>
      </c>
      <c r="H7" s="74">
        <v>178581</v>
      </c>
      <c r="I7" s="74">
        <v>179927</v>
      </c>
      <c r="J7" s="74">
        <v>181569</v>
      </c>
      <c r="K7" s="75">
        <v>184237</v>
      </c>
      <c r="L7" s="76">
        <v>185812</v>
      </c>
    </row>
    <row r="8" spans="1:12" ht="19.5" customHeight="1">
      <c r="A8" s="181" t="s">
        <v>30</v>
      </c>
      <c r="B8" s="182"/>
      <c r="C8" s="74">
        <v>70498</v>
      </c>
      <c r="D8" s="77">
        <v>70806</v>
      </c>
      <c r="E8" s="77">
        <v>71183</v>
      </c>
      <c r="F8" s="77">
        <v>69965</v>
      </c>
      <c r="G8" s="77">
        <v>70234</v>
      </c>
      <c r="H8" s="76">
        <v>70488</v>
      </c>
      <c r="I8" s="76">
        <v>70724</v>
      </c>
      <c r="J8" s="76">
        <v>70965</v>
      </c>
      <c r="K8" s="78">
        <v>71092</v>
      </c>
      <c r="L8" s="76">
        <v>71380</v>
      </c>
    </row>
    <row r="9" spans="1:12" ht="19.5" customHeight="1">
      <c r="A9" s="181" t="s">
        <v>31</v>
      </c>
      <c r="B9" s="182"/>
      <c r="C9" s="79">
        <v>53201</v>
      </c>
      <c r="D9" s="79">
        <v>53279</v>
      </c>
      <c r="E9" s="79">
        <v>53264</v>
      </c>
      <c r="F9" s="79">
        <v>51751</v>
      </c>
      <c r="G9" s="79">
        <v>51862</v>
      </c>
      <c r="H9" s="79">
        <v>51893</v>
      </c>
      <c r="I9" s="79">
        <v>51913</v>
      </c>
      <c r="J9" s="79">
        <v>52009</v>
      </c>
      <c r="K9" s="79">
        <v>51566</v>
      </c>
      <c r="L9" s="80">
        <v>51510</v>
      </c>
    </row>
    <row r="10" spans="1:12" ht="19.5" customHeight="1">
      <c r="A10" s="181" t="s">
        <v>32</v>
      </c>
      <c r="B10" s="182"/>
      <c r="C10" s="74">
        <v>23436</v>
      </c>
      <c r="D10" s="77">
        <v>23404</v>
      </c>
      <c r="E10" s="77">
        <v>23343</v>
      </c>
      <c r="F10" s="77">
        <v>22678</v>
      </c>
      <c r="G10" s="77">
        <v>22614</v>
      </c>
      <c r="H10" s="76">
        <v>22540</v>
      </c>
      <c r="I10" s="76">
        <v>22410</v>
      </c>
      <c r="J10" s="76">
        <v>22340</v>
      </c>
      <c r="K10" s="78">
        <v>22071</v>
      </c>
      <c r="L10" s="76">
        <v>21796</v>
      </c>
    </row>
    <row r="11" spans="1:12" ht="19.5" customHeight="1">
      <c r="A11" s="181" t="s">
        <v>33</v>
      </c>
      <c r="B11" s="182"/>
      <c r="C11" s="78">
        <v>19816</v>
      </c>
      <c r="D11" s="78">
        <v>19846</v>
      </c>
      <c r="E11" s="78">
        <v>19828</v>
      </c>
      <c r="F11" s="78">
        <v>19498</v>
      </c>
      <c r="G11" s="78">
        <v>19616</v>
      </c>
      <c r="H11" s="78">
        <v>19644</v>
      </c>
      <c r="I11" s="78">
        <v>19644</v>
      </c>
      <c r="J11" s="78">
        <v>19699</v>
      </c>
      <c r="K11" s="78">
        <v>19162</v>
      </c>
      <c r="L11" s="76">
        <v>19155</v>
      </c>
    </row>
    <row r="12" spans="1:12" ht="19.5" customHeight="1">
      <c r="A12" s="181" t="s">
        <v>34</v>
      </c>
      <c r="B12" s="182"/>
      <c r="C12" s="74">
        <v>25171</v>
      </c>
      <c r="D12" s="77">
        <v>25213</v>
      </c>
      <c r="E12" s="77">
        <v>25334</v>
      </c>
      <c r="F12" s="77">
        <v>24815</v>
      </c>
      <c r="G12" s="77">
        <v>25032</v>
      </c>
      <c r="H12" s="76">
        <v>25087</v>
      </c>
      <c r="I12" s="76">
        <v>25146</v>
      </c>
      <c r="J12" s="76">
        <v>25255</v>
      </c>
      <c r="K12" s="78">
        <v>25111</v>
      </c>
      <c r="L12" s="76">
        <v>25084</v>
      </c>
    </row>
    <row r="13" spans="1:12" ht="19.5" customHeight="1">
      <c r="A13" s="181" t="s">
        <v>35</v>
      </c>
      <c r="B13" s="182"/>
      <c r="C13" s="74">
        <v>8375</v>
      </c>
      <c r="D13" s="77">
        <v>8300</v>
      </c>
      <c r="E13" s="77">
        <v>8293</v>
      </c>
      <c r="F13" s="77">
        <v>7952</v>
      </c>
      <c r="G13" s="77">
        <v>7921</v>
      </c>
      <c r="H13" s="76">
        <v>7854</v>
      </c>
      <c r="I13" s="76">
        <v>7821</v>
      </c>
      <c r="J13" s="76">
        <v>7715</v>
      </c>
      <c r="K13" s="78">
        <v>7225</v>
      </c>
      <c r="L13" s="76">
        <v>7154</v>
      </c>
    </row>
    <row r="14" spans="1:12" ht="19.5" customHeight="1">
      <c r="A14" s="181" t="s">
        <v>36</v>
      </c>
      <c r="B14" s="182"/>
      <c r="C14" s="74">
        <v>12238</v>
      </c>
      <c r="D14" s="77">
        <v>12205</v>
      </c>
      <c r="E14" s="77">
        <v>12173</v>
      </c>
      <c r="F14" s="77">
        <v>12004</v>
      </c>
      <c r="G14" s="77">
        <v>11998</v>
      </c>
      <c r="H14" s="76">
        <v>12011</v>
      </c>
      <c r="I14" s="76">
        <v>12005</v>
      </c>
      <c r="J14" s="76">
        <v>12030</v>
      </c>
      <c r="K14" s="78">
        <v>11783</v>
      </c>
      <c r="L14" s="76">
        <v>11748</v>
      </c>
    </row>
    <row r="15" spans="1:12" ht="19.5" customHeight="1">
      <c r="A15" s="183" t="s">
        <v>37</v>
      </c>
      <c r="B15" s="184"/>
      <c r="C15" s="74">
        <v>9076</v>
      </c>
      <c r="D15" s="77">
        <v>9006</v>
      </c>
      <c r="E15" s="77">
        <v>8951</v>
      </c>
      <c r="F15" s="77">
        <v>8568</v>
      </c>
      <c r="G15" s="77">
        <v>8589</v>
      </c>
      <c r="H15" s="76">
        <v>8535</v>
      </c>
      <c r="I15" s="76">
        <v>8485</v>
      </c>
      <c r="J15" s="76">
        <v>8413</v>
      </c>
      <c r="K15" s="78">
        <v>8050</v>
      </c>
      <c r="L15" s="76">
        <v>7920</v>
      </c>
    </row>
    <row r="16" spans="1:12" ht="19.5" customHeight="1">
      <c r="A16" s="201" t="s">
        <v>38</v>
      </c>
      <c r="B16" s="202"/>
      <c r="C16" s="87">
        <v>395735</v>
      </c>
      <c r="D16" s="87">
        <v>397644</v>
      </c>
      <c r="E16" s="87">
        <v>399362</v>
      </c>
      <c r="F16" s="87">
        <v>392639</v>
      </c>
      <c r="G16" s="87">
        <v>394925</v>
      </c>
      <c r="H16" s="87">
        <v>396633</v>
      </c>
      <c r="I16" s="87">
        <v>398075</v>
      </c>
      <c r="J16" s="87">
        <v>399995</v>
      </c>
      <c r="K16" s="88">
        <v>400297</v>
      </c>
      <c r="L16" s="89">
        <v>401559</v>
      </c>
    </row>
    <row r="17" spans="1:12" ht="19.5" customHeight="1">
      <c r="A17" s="192" t="s">
        <v>54</v>
      </c>
      <c r="B17" s="96" t="s">
        <v>39</v>
      </c>
      <c r="C17" s="74">
        <v>9750</v>
      </c>
      <c r="D17" s="77">
        <v>9924</v>
      </c>
      <c r="E17" s="77">
        <v>10036</v>
      </c>
      <c r="F17" s="77">
        <v>9967</v>
      </c>
      <c r="G17" s="77">
        <v>10045</v>
      </c>
      <c r="H17" s="76">
        <v>10107</v>
      </c>
      <c r="I17" s="76">
        <v>10205</v>
      </c>
      <c r="J17" s="76">
        <v>10322</v>
      </c>
      <c r="K17" s="78">
        <v>10203</v>
      </c>
      <c r="L17" s="76">
        <v>10260</v>
      </c>
    </row>
    <row r="18" spans="1:12" ht="19.5" customHeight="1">
      <c r="A18" s="193"/>
      <c r="B18" s="97" t="s">
        <v>9</v>
      </c>
      <c r="C18" s="90">
        <v>9750</v>
      </c>
      <c r="D18" s="91">
        <v>9924</v>
      </c>
      <c r="E18" s="91">
        <v>10036</v>
      </c>
      <c r="F18" s="91">
        <v>9967</v>
      </c>
      <c r="G18" s="91">
        <v>10045</v>
      </c>
      <c r="H18" s="92">
        <v>10107</v>
      </c>
      <c r="I18" s="92">
        <v>10205</v>
      </c>
      <c r="J18" s="92">
        <v>10322</v>
      </c>
      <c r="K18" s="93">
        <v>10203</v>
      </c>
      <c r="L18" s="92">
        <v>10260</v>
      </c>
    </row>
    <row r="19" spans="1:12" ht="19.5" customHeight="1">
      <c r="A19" s="192" t="s">
        <v>55</v>
      </c>
      <c r="B19" s="96" t="s">
        <v>40</v>
      </c>
      <c r="C19" s="74">
        <v>4055</v>
      </c>
      <c r="D19" s="77">
        <v>4073</v>
      </c>
      <c r="E19" s="77">
        <v>4047</v>
      </c>
      <c r="F19" s="77">
        <v>3914</v>
      </c>
      <c r="G19" s="77">
        <v>3894</v>
      </c>
      <c r="H19" s="76">
        <v>3871</v>
      </c>
      <c r="I19" s="76">
        <v>3871</v>
      </c>
      <c r="J19" s="76">
        <v>3851</v>
      </c>
      <c r="K19" s="78">
        <v>3763</v>
      </c>
      <c r="L19" s="76">
        <v>3750</v>
      </c>
    </row>
    <row r="20" spans="1:12" ht="19.5" customHeight="1">
      <c r="A20" s="193"/>
      <c r="B20" s="97" t="s">
        <v>9</v>
      </c>
      <c r="C20" s="90">
        <v>4055</v>
      </c>
      <c r="D20" s="91">
        <v>4073</v>
      </c>
      <c r="E20" s="91">
        <v>4047</v>
      </c>
      <c r="F20" s="91">
        <v>3914</v>
      </c>
      <c r="G20" s="91">
        <v>3894</v>
      </c>
      <c r="H20" s="92">
        <v>3871</v>
      </c>
      <c r="I20" s="92">
        <v>3871</v>
      </c>
      <c r="J20" s="92">
        <v>3851</v>
      </c>
      <c r="K20" s="93">
        <v>3763</v>
      </c>
      <c r="L20" s="92">
        <v>3750</v>
      </c>
    </row>
    <row r="21" spans="1:12" ht="19.5" customHeight="1">
      <c r="A21" s="194" t="s">
        <v>56</v>
      </c>
      <c r="B21" s="96" t="s">
        <v>41</v>
      </c>
      <c r="C21" s="74">
        <v>7749</v>
      </c>
      <c r="D21" s="77">
        <v>7771</v>
      </c>
      <c r="E21" s="77">
        <v>7756</v>
      </c>
      <c r="F21" s="77">
        <v>7606</v>
      </c>
      <c r="G21" s="77">
        <v>7607</v>
      </c>
      <c r="H21" s="76">
        <v>7628</v>
      </c>
      <c r="I21" s="76">
        <v>7638</v>
      </c>
      <c r="J21" s="76">
        <v>7665</v>
      </c>
      <c r="K21" s="78">
        <v>7494</v>
      </c>
      <c r="L21" s="76">
        <v>7485</v>
      </c>
    </row>
    <row r="22" spans="1:12" ht="19.5" customHeight="1">
      <c r="A22" s="195"/>
      <c r="B22" s="97" t="s">
        <v>42</v>
      </c>
      <c r="C22" s="74">
        <v>2887</v>
      </c>
      <c r="D22" s="77">
        <v>2897</v>
      </c>
      <c r="E22" s="77">
        <v>2914</v>
      </c>
      <c r="F22" s="77">
        <v>2915</v>
      </c>
      <c r="G22" s="77">
        <v>2928</v>
      </c>
      <c r="H22" s="76">
        <v>2908</v>
      </c>
      <c r="I22" s="76">
        <v>2921</v>
      </c>
      <c r="J22" s="76">
        <v>2915</v>
      </c>
      <c r="K22" s="78">
        <v>2857</v>
      </c>
      <c r="L22" s="76">
        <v>2854</v>
      </c>
    </row>
    <row r="23" spans="1:12" ht="19.5" customHeight="1">
      <c r="A23" s="196"/>
      <c r="B23" s="98" t="s">
        <v>9</v>
      </c>
      <c r="C23" s="90">
        <v>10636</v>
      </c>
      <c r="D23" s="91">
        <v>10668</v>
      </c>
      <c r="E23" s="91">
        <v>10670</v>
      </c>
      <c r="F23" s="91">
        <v>10521</v>
      </c>
      <c r="G23" s="91">
        <v>10535</v>
      </c>
      <c r="H23" s="92">
        <v>10536</v>
      </c>
      <c r="I23" s="92">
        <v>10559</v>
      </c>
      <c r="J23" s="92">
        <v>10580</v>
      </c>
      <c r="K23" s="93">
        <v>10351</v>
      </c>
      <c r="L23" s="92">
        <v>10339</v>
      </c>
    </row>
    <row r="24" spans="1:12" ht="19.5" customHeight="1">
      <c r="A24" s="185" t="s">
        <v>57</v>
      </c>
      <c r="B24" s="96" t="s">
        <v>43</v>
      </c>
      <c r="C24" s="74">
        <v>8790</v>
      </c>
      <c r="D24" s="77">
        <v>8857</v>
      </c>
      <c r="E24" s="77">
        <v>8906</v>
      </c>
      <c r="F24" s="77">
        <v>8678</v>
      </c>
      <c r="G24" s="77">
        <v>8669</v>
      </c>
      <c r="H24" s="76">
        <v>8636</v>
      </c>
      <c r="I24" s="76">
        <v>8642</v>
      </c>
      <c r="J24" s="76">
        <v>8637</v>
      </c>
      <c r="K24" s="78">
        <v>8685</v>
      </c>
      <c r="L24" s="76">
        <v>8671</v>
      </c>
    </row>
    <row r="25" spans="1:12" ht="19.5" customHeight="1">
      <c r="A25" s="186"/>
      <c r="B25" s="97" t="s">
        <v>44</v>
      </c>
      <c r="C25" s="74">
        <v>6472</v>
      </c>
      <c r="D25" s="77">
        <v>6537</v>
      </c>
      <c r="E25" s="77">
        <v>6567</v>
      </c>
      <c r="F25" s="77">
        <v>6376</v>
      </c>
      <c r="G25" s="77">
        <v>6352</v>
      </c>
      <c r="H25" s="76">
        <v>6358</v>
      </c>
      <c r="I25" s="76">
        <v>6443</v>
      </c>
      <c r="J25" s="76">
        <v>6495</v>
      </c>
      <c r="K25" s="78">
        <v>6430</v>
      </c>
      <c r="L25" s="76">
        <v>6541</v>
      </c>
    </row>
    <row r="26" spans="1:12" ht="19.5" customHeight="1">
      <c r="A26" s="186"/>
      <c r="B26" s="97" t="s">
        <v>10</v>
      </c>
      <c r="C26" s="74">
        <v>591</v>
      </c>
      <c r="D26" s="77">
        <v>584</v>
      </c>
      <c r="E26" s="77">
        <v>583</v>
      </c>
      <c r="F26" s="77">
        <v>509</v>
      </c>
      <c r="G26" s="77">
        <v>514</v>
      </c>
      <c r="H26" s="76">
        <v>515</v>
      </c>
      <c r="I26" s="76">
        <v>507</v>
      </c>
      <c r="J26" s="76">
        <v>501</v>
      </c>
      <c r="K26" s="78">
        <v>502</v>
      </c>
      <c r="L26" s="76">
        <v>488</v>
      </c>
    </row>
    <row r="27" spans="1:12" ht="19.5" customHeight="1">
      <c r="A27" s="186"/>
      <c r="B27" s="97" t="s">
        <v>45</v>
      </c>
      <c r="C27" s="74">
        <v>1950</v>
      </c>
      <c r="D27" s="77">
        <v>1973</v>
      </c>
      <c r="E27" s="77">
        <v>1973</v>
      </c>
      <c r="F27" s="77">
        <v>1958</v>
      </c>
      <c r="G27" s="77">
        <v>1966</v>
      </c>
      <c r="H27" s="76">
        <v>1979</v>
      </c>
      <c r="I27" s="76">
        <v>1961</v>
      </c>
      <c r="J27" s="76">
        <v>1947</v>
      </c>
      <c r="K27" s="78">
        <v>1886</v>
      </c>
      <c r="L27" s="76">
        <v>1892</v>
      </c>
    </row>
    <row r="28" spans="1:12" ht="19.5" customHeight="1">
      <c r="A28" s="186"/>
      <c r="B28" s="97" t="s">
        <v>46</v>
      </c>
      <c r="C28" s="74">
        <v>6159</v>
      </c>
      <c r="D28" s="77">
        <v>6153</v>
      </c>
      <c r="E28" s="77">
        <v>6119</v>
      </c>
      <c r="F28" s="77">
        <v>5936</v>
      </c>
      <c r="G28" s="77">
        <v>5988</v>
      </c>
      <c r="H28" s="76">
        <v>6047</v>
      </c>
      <c r="I28" s="76">
        <v>6133</v>
      </c>
      <c r="J28" s="76">
        <v>6242</v>
      </c>
      <c r="K28" s="78">
        <v>6036</v>
      </c>
      <c r="L28" s="76">
        <v>6049</v>
      </c>
    </row>
    <row r="29" spans="1:12" ht="19.5" customHeight="1">
      <c r="A29" s="186"/>
      <c r="B29" s="97" t="s">
        <v>47</v>
      </c>
      <c r="C29" s="74">
        <v>4019</v>
      </c>
      <c r="D29" s="77">
        <v>4017</v>
      </c>
      <c r="E29" s="77">
        <v>4022</v>
      </c>
      <c r="F29" s="77">
        <v>3940</v>
      </c>
      <c r="G29" s="77">
        <v>3954</v>
      </c>
      <c r="H29" s="76">
        <v>3991</v>
      </c>
      <c r="I29" s="76">
        <v>4003</v>
      </c>
      <c r="J29" s="76">
        <v>4019</v>
      </c>
      <c r="K29" s="78">
        <v>3960</v>
      </c>
      <c r="L29" s="76">
        <v>3959</v>
      </c>
    </row>
    <row r="30" spans="1:12" ht="19.5" customHeight="1">
      <c r="A30" s="187"/>
      <c r="B30" s="98" t="s">
        <v>9</v>
      </c>
      <c r="C30" s="90">
        <v>27981</v>
      </c>
      <c r="D30" s="91">
        <v>28121</v>
      </c>
      <c r="E30" s="91">
        <v>28170</v>
      </c>
      <c r="F30" s="91">
        <v>27397</v>
      </c>
      <c r="G30" s="91">
        <v>27443</v>
      </c>
      <c r="H30" s="92">
        <v>27526</v>
      </c>
      <c r="I30" s="92">
        <v>27689</v>
      </c>
      <c r="J30" s="92">
        <v>27841</v>
      </c>
      <c r="K30" s="93">
        <v>27499</v>
      </c>
      <c r="L30" s="92">
        <v>27600</v>
      </c>
    </row>
    <row r="31" spans="1:12" ht="19.5" customHeight="1">
      <c r="A31" s="176" t="s">
        <v>58</v>
      </c>
      <c r="B31" s="96" t="s">
        <v>48</v>
      </c>
      <c r="C31" s="74">
        <v>6913</v>
      </c>
      <c r="D31" s="77">
        <v>6912</v>
      </c>
      <c r="E31" s="77">
        <v>6951</v>
      </c>
      <c r="F31" s="77">
        <v>6824</v>
      </c>
      <c r="G31" s="77">
        <v>6815</v>
      </c>
      <c r="H31" s="76">
        <v>6888</v>
      </c>
      <c r="I31" s="76">
        <v>6869</v>
      </c>
      <c r="J31" s="76">
        <v>6889</v>
      </c>
      <c r="K31" s="78">
        <v>6874</v>
      </c>
      <c r="L31" s="76">
        <v>6883</v>
      </c>
    </row>
    <row r="32" spans="1:12" ht="19.5" customHeight="1">
      <c r="A32" s="177"/>
      <c r="B32" s="97" t="s">
        <v>49</v>
      </c>
      <c r="C32" s="74">
        <v>708</v>
      </c>
      <c r="D32" s="77">
        <v>703</v>
      </c>
      <c r="E32" s="77">
        <v>710</v>
      </c>
      <c r="F32" s="77">
        <v>688</v>
      </c>
      <c r="G32" s="77">
        <v>694</v>
      </c>
      <c r="H32" s="76">
        <v>696</v>
      </c>
      <c r="I32" s="76">
        <v>676</v>
      </c>
      <c r="J32" s="76">
        <v>666</v>
      </c>
      <c r="K32" s="78">
        <v>628</v>
      </c>
      <c r="L32" s="76">
        <v>618</v>
      </c>
    </row>
    <row r="33" spans="1:12" ht="19.5" customHeight="1">
      <c r="A33" s="177"/>
      <c r="B33" s="97" t="s">
        <v>50</v>
      </c>
      <c r="C33" s="74">
        <v>1201</v>
      </c>
      <c r="D33" s="77">
        <v>1198</v>
      </c>
      <c r="E33" s="77">
        <v>1180</v>
      </c>
      <c r="F33" s="77">
        <v>1128</v>
      </c>
      <c r="G33" s="77">
        <v>1121</v>
      </c>
      <c r="H33" s="76">
        <v>1121</v>
      </c>
      <c r="I33" s="76">
        <v>1115</v>
      </c>
      <c r="J33" s="76">
        <v>1105</v>
      </c>
      <c r="K33" s="78">
        <v>1057</v>
      </c>
      <c r="L33" s="76">
        <v>1049</v>
      </c>
    </row>
    <row r="34" spans="1:12" ht="19.5" customHeight="1">
      <c r="A34" s="177"/>
      <c r="B34" s="97" t="s">
        <v>59</v>
      </c>
      <c r="C34" s="74">
        <v>2493</v>
      </c>
      <c r="D34" s="77">
        <v>2478</v>
      </c>
      <c r="E34" s="77">
        <v>2446</v>
      </c>
      <c r="F34" s="77">
        <v>2332</v>
      </c>
      <c r="G34" s="77">
        <v>2297</v>
      </c>
      <c r="H34" s="76">
        <v>2263</v>
      </c>
      <c r="I34" s="76">
        <v>2206</v>
      </c>
      <c r="J34" s="76">
        <v>2172</v>
      </c>
      <c r="K34" s="78">
        <v>2137</v>
      </c>
      <c r="L34" s="76">
        <v>2101</v>
      </c>
    </row>
    <row r="35" spans="1:12" ht="19.5" customHeight="1">
      <c r="A35" s="178"/>
      <c r="B35" s="98" t="s">
        <v>9</v>
      </c>
      <c r="C35" s="90">
        <v>11315</v>
      </c>
      <c r="D35" s="91">
        <v>11291</v>
      </c>
      <c r="E35" s="91">
        <v>11287</v>
      </c>
      <c r="F35" s="91">
        <v>10972</v>
      </c>
      <c r="G35" s="91">
        <v>10927</v>
      </c>
      <c r="H35" s="92">
        <v>10968</v>
      </c>
      <c r="I35" s="92">
        <v>10866</v>
      </c>
      <c r="J35" s="92">
        <v>10832</v>
      </c>
      <c r="K35" s="93">
        <v>10696</v>
      </c>
      <c r="L35" s="92">
        <v>10651</v>
      </c>
    </row>
    <row r="36" spans="1:12" ht="19.5" customHeight="1">
      <c r="A36" s="176" t="s">
        <v>60</v>
      </c>
      <c r="B36" s="96" t="s">
        <v>11</v>
      </c>
      <c r="C36" s="74">
        <v>4768</v>
      </c>
      <c r="D36" s="77">
        <v>4753</v>
      </c>
      <c r="E36" s="77">
        <v>4772</v>
      </c>
      <c r="F36" s="77">
        <v>4678</v>
      </c>
      <c r="G36" s="77">
        <v>4647</v>
      </c>
      <c r="H36" s="76">
        <v>4606</v>
      </c>
      <c r="I36" s="76">
        <v>4576</v>
      </c>
      <c r="J36" s="76">
        <v>4554</v>
      </c>
      <c r="K36" s="78">
        <v>4519</v>
      </c>
      <c r="L36" s="76">
        <v>4508</v>
      </c>
    </row>
    <row r="37" spans="1:12" ht="19.5" customHeight="1">
      <c r="A37" s="177"/>
      <c r="B37" s="97" t="s">
        <v>12</v>
      </c>
      <c r="C37" s="74">
        <v>1597</v>
      </c>
      <c r="D37" s="77">
        <v>1584</v>
      </c>
      <c r="E37" s="77">
        <v>1556</v>
      </c>
      <c r="F37" s="77">
        <v>1493</v>
      </c>
      <c r="G37" s="77">
        <v>1491</v>
      </c>
      <c r="H37" s="76">
        <v>1492</v>
      </c>
      <c r="I37" s="76">
        <v>1488</v>
      </c>
      <c r="J37" s="76">
        <v>1468</v>
      </c>
      <c r="K37" s="78">
        <v>1493</v>
      </c>
      <c r="L37" s="76">
        <v>1462</v>
      </c>
    </row>
    <row r="38" spans="1:12" ht="19.5" customHeight="1">
      <c r="A38" s="177"/>
      <c r="B38" s="97" t="s">
        <v>61</v>
      </c>
      <c r="C38" s="74">
        <v>1348</v>
      </c>
      <c r="D38" s="77">
        <v>1328</v>
      </c>
      <c r="E38" s="77">
        <v>1313</v>
      </c>
      <c r="F38" s="77">
        <v>1277</v>
      </c>
      <c r="G38" s="77">
        <v>1279</v>
      </c>
      <c r="H38" s="76">
        <v>1272</v>
      </c>
      <c r="I38" s="76">
        <v>1264</v>
      </c>
      <c r="J38" s="76">
        <v>1244</v>
      </c>
      <c r="K38" s="78">
        <v>1234</v>
      </c>
      <c r="L38" s="76">
        <v>1222</v>
      </c>
    </row>
    <row r="39" spans="1:12" ht="19.5" customHeight="1">
      <c r="A39" s="178"/>
      <c r="B39" s="98" t="s">
        <v>9</v>
      </c>
      <c r="C39" s="90">
        <v>7713</v>
      </c>
      <c r="D39" s="91">
        <v>7665</v>
      </c>
      <c r="E39" s="91">
        <v>7641</v>
      </c>
      <c r="F39" s="91">
        <v>7448</v>
      </c>
      <c r="G39" s="91">
        <v>7417</v>
      </c>
      <c r="H39" s="92">
        <v>7370</v>
      </c>
      <c r="I39" s="92">
        <v>7328</v>
      </c>
      <c r="J39" s="92">
        <v>7266</v>
      </c>
      <c r="K39" s="93">
        <v>7246</v>
      </c>
      <c r="L39" s="92">
        <v>7192</v>
      </c>
    </row>
    <row r="40" spans="1:12" ht="19.5" customHeight="1">
      <c r="A40" s="179" t="s">
        <v>51</v>
      </c>
      <c r="B40" s="180"/>
      <c r="C40" s="82">
        <v>71450</v>
      </c>
      <c r="D40" s="82">
        <v>71742</v>
      </c>
      <c r="E40" s="82">
        <v>71851</v>
      </c>
      <c r="F40" s="82">
        <v>70219</v>
      </c>
      <c r="G40" s="82">
        <v>70261</v>
      </c>
      <c r="H40" s="82">
        <v>70378</v>
      </c>
      <c r="I40" s="82">
        <v>70518</v>
      </c>
      <c r="J40" s="82">
        <v>70692</v>
      </c>
      <c r="K40" s="83">
        <v>69758</v>
      </c>
      <c r="L40" s="84">
        <v>69792</v>
      </c>
    </row>
    <row r="41" spans="1:12" ht="21" customHeight="1">
      <c r="A41" s="85" t="s">
        <v>17</v>
      </c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1"/>
    </row>
    <row r="42" spans="1:12" ht="21" customHeight="1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1"/>
    </row>
  </sheetData>
  <mergeCells count="20">
    <mergeCell ref="A4:B4"/>
    <mergeCell ref="A5:B5"/>
    <mergeCell ref="A17:A18"/>
    <mergeCell ref="A19:A20"/>
    <mergeCell ref="A21:A23"/>
    <mergeCell ref="A6:B6"/>
    <mergeCell ref="A7:B7"/>
    <mergeCell ref="A8:B8"/>
    <mergeCell ref="A9:B9"/>
    <mergeCell ref="A16:B16"/>
    <mergeCell ref="A36:A39"/>
    <mergeCell ref="A40:B40"/>
    <mergeCell ref="A10:B10"/>
    <mergeCell ref="A11:B11"/>
    <mergeCell ref="A12:B12"/>
    <mergeCell ref="A13:B13"/>
    <mergeCell ref="A14:B14"/>
    <mergeCell ref="A15:B15"/>
    <mergeCell ref="A31:A35"/>
    <mergeCell ref="A24:A3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ABCF-5054-445E-A2D9-EF8EBAC6DC1B}">
  <sheetPr>
    <tabColor indexed="12"/>
    <pageSetUpPr fitToPage="1"/>
  </sheetPr>
  <dimension ref="A1:H42"/>
  <sheetViews>
    <sheetView showGridLines="0" view="pageBreakPreview" zoomScale="70" zoomScaleNormal="90" zoomScaleSheetLayoutView="70" workbookViewId="0"/>
  </sheetViews>
  <sheetFormatPr defaultRowHeight="13.2"/>
  <cols>
    <col min="1" max="1" width="6" customWidth="1"/>
    <col min="2" max="8" width="16.5546875" customWidth="1"/>
    <col min="257" max="257" width="6" customWidth="1"/>
    <col min="258" max="264" width="16.5546875" customWidth="1"/>
    <col min="513" max="513" width="6" customWidth="1"/>
    <col min="514" max="520" width="16.5546875" customWidth="1"/>
    <col min="769" max="769" width="6" customWidth="1"/>
    <col min="770" max="776" width="16.5546875" customWidth="1"/>
    <col min="1025" max="1025" width="6" customWidth="1"/>
    <col min="1026" max="1032" width="16.5546875" customWidth="1"/>
    <col min="1281" max="1281" width="6" customWidth="1"/>
    <col min="1282" max="1288" width="16.5546875" customWidth="1"/>
    <col min="1537" max="1537" width="6" customWidth="1"/>
    <col min="1538" max="1544" width="16.5546875" customWidth="1"/>
    <col min="1793" max="1793" width="6" customWidth="1"/>
    <col min="1794" max="1800" width="16.5546875" customWidth="1"/>
    <col min="2049" max="2049" width="6" customWidth="1"/>
    <col min="2050" max="2056" width="16.5546875" customWidth="1"/>
    <col min="2305" max="2305" width="6" customWidth="1"/>
    <col min="2306" max="2312" width="16.5546875" customWidth="1"/>
    <col min="2561" max="2561" width="6" customWidth="1"/>
    <col min="2562" max="2568" width="16.5546875" customWidth="1"/>
    <col min="2817" max="2817" width="6" customWidth="1"/>
    <col min="2818" max="2824" width="16.5546875" customWidth="1"/>
    <col min="3073" max="3073" width="6" customWidth="1"/>
    <col min="3074" max="3080" width="16.5546875" customWidth="1"/>
    <col min="3329" max="3329" width="6" customWidth="1"/>
    <col min="3330" max="3336" width="16.5546875" customWidth="1"/>
    <col min="3585" max="3585" width="6" customWidth="1"/>
    <col min="3586" max="3592" width="16.5546875" customWidth="1"/>
    <col min="3841" max="3841" width="6" customWidth="1"/>
    <col min="3842" max="3848" width="16.5546875" customWidth="1"/>
    <col min="4097" max="4097" width="6" customWidth="1"/>
    <col min="4098" max="4104" width="16.5546875" customWidth="1"/>
    <col min="4353" max="4353" width="6" customWidth="1"/>
    <col min="4354" max="4360" width="16.5546875" customWidth="1"/>
    <col min="4609" max="4609" width="6" customWidth="1"/>
    <col min="4610" max="4616" width="16.5546875" customWidth="1"/>
    <col min="4865" max="4865" width="6" customWidth="1"/>
    <col min="4866" max="4872" width="16.5546875" customWidth="1"/>
    <col min="5121" max="5121" width="6" customWidth="1"/>
    <col min="5122" max="5128" width="16.5546875" customWidth="1"/>
    <col min="5377" max="5377" width="6" customWidth="1"/>
    <col min="5378" max="5384" width="16.5546875" customWidth="1"/>
    <col min="5633" max="5633" width="6" customWidth="1"/>
    <col min="5634" max="5640" width="16.5546875" customWidth="1"/>
    <col min="5889" max="5889" width="6" customWidth="1"/>
    <col min="5890" max="5896" width="16.5546875" customWidth="1"/>
    <col min="6145" max="6145" width="6" customWidth="1"/>
    <col min="6146" max="6152" width="16.5546875" customWidth="1"/>
    <col min="6401" max="6401" width="6" customWidth="1"/>
    <col min="6402" max="6408" width="16.5546875" customWidth="1"/>
    <col min="6657" max="6657" width="6" customWidth="1"/>
    <col min="6658" max="6664" width="16.5546875" customWidth="1"/>
    <col min="6913" max="6913" width="6" customWidth="1"/>
    <col min="6914" max="6920" width="16.5546875" customWidth="1"/>
    <col min="7169" max="7169" width="6" customWidth="1"/>
    <col min="7170" max="7176" width="16.5546875" customWidth="1"/>
    <col min="7425" max="7425" width="6" customWidth="1"/>
    <col min="7426" max="7432" width="16.5546875" customWidth="1"/>
    <col min="7681" max="7681" width="6" customWidth="1"/>
    <col min="7682" max="7688" width="16.5546875" customWidth="1"/>
    <col min="7937" max="7937" width="6" customWidth="1"/>
    <col min="7938" max="7944" width="16.5546875" customWidth="1"/>
    <col min="8193" max="8193" width="6" customWidth="1"/>
    <col min="8194" max="8200" width="16.5546875" customWidth="1"/>
    <col min="8449" max="8449" width="6" customWidth="1"/>
    <col min="8450" max="8456" width="16.5546875" customWidth="1"/>
    <col min="8705" max="8705" width="6" customWidth="1"/>
    <col min="8706" max="8712" width="16.5546875" customWidth="1"/>
    <col min="8961" max="8961" width="6" customWidth="1"/>
    <col min="8962" max="8968" width="16.5546875" customWidth="1"/>
    <col min="9217" max="9217" width="6" customWidth="1"/>
    <col min="9218" max="9224" width="16.5546875" customWidth="1"/>
    <col min="9473" max="9473" width="6" customWidth="1"/>
    <col min="9474" max="9480" width="16.5546875" customWidth="1"/>
    <col min="9729" max="9729" width="6" customWidth="1"/>
    <col min="9730" max="9736" width="16.5546875" customWidth="1"/>
    <col min="9985" max="9985" width="6" customWidth="1"/>
    <col min="9986" max="9992" width="16.5546875" customWidth="1"/>
    <col min="10241" max="10241" width="6" customWidth="1"/>
    <col min="10242" max="10248" width="16.5546875" customWidth="1"/>
    <col min="10497" max="10497" width="6" customWidth="1"/>
    <col min="10498" max="10504" width="16.5546875" customWidth="1"/>
    <col min="10753" max="10753" width="6" customWidth="1"/>
    <col min="10754" max="10760" width="16.5546875" customWidth="1"/>
    <col min="11009" max="11009" width="6" customWidth="1"/>
    <col min="11010" max="11016" width="16.5546875" customWidth="1"/>
    <col min="11265" max="11265" width="6" customWidth="1"/>
    <col min="11266" max="11272" width="16.5546875" customWidth="1"/>
    <col min="11521" max="11521" width="6" customWidth="1"/>
    <col min="11522" max="11528" width="16.5546875" customWidth="1"/>
    <col min="11777" max="11777" width="6" customWidth="1"/>
    <col min="11778" max="11784" width="16.5546875" customWidth="1"/>
    <col min="12033" max="12033" width="6" customWidth="1"/>
    <col min="12034" max="12040" width="16.5546875" customWidth="1"/>
    <col min="12289" max="12289" width="6" customWidth="1"/>
    <col min="12290" max="12296" width="16.5546875" customWidth="1"/>
    <col min="12545" max="12545" width="6" customWidth="1"/>
    <col min="12546" max="12552" width="16.5546875" customWidth="1"/>
    <col min="12801" max="12801" width="6" customWidth="1"/>
    <col min="12802" max="12808" width="16.5546875" customWidth="1"/>
    <col min="13057" max="13057" width="6" customWidth="1"/>
    <col min="13058" max="13064" width="16.5546875" customWidth="1"/>
    <col min="13313" max="13313" width="6" customWidth="1"/>
    <col min="13314" max="13320" width="16.5546875" customWidth="1"/>
    <col min="13569" max="13569" width="6" customWidth="1"/>
    <col min="13570" max="13576" width="16.5546875" customWidth="1"/>
    <col min="13825" max="13825" width="6" customWidth="1"/>
    <col min="13826" max="13832" width="16.5546875" customWidth="1"/>
    <col min="14081" max="14081" width="6" customWidth="1"/>
    <col min="14082" max="14088" width="16.5546875" customWidth="1"/>
    <col min="14337" max="14337" width="6" customWidth="1"/>
    <col min="14338" max="14344" width="16.5546875" customWidth="1"/>
    <col min="14593" max="14593" width="6" customWidth="1"/>
    <col min="14594" max="14600" width="16.5546875" customWidth="1"/>
    <col min="14849" max="14849" width="6" customWidth="1"/>
    <col min="14850" max="14856" width="16.5546875" customWidth="1"/>
    <col min="15105" max="15105" width="6" customWidth="1"/>
    <col min="15106" max="15112" width="16.5546875" customWidth="1"/>
    <col min="15361" max="15361" width="6" customWidth="1"/>
    <col min="15362" max="15368" width="16.5546875" customWidth="1"/>
    <col min="15617" max="15617" width="6" customWidth="1"/>
    <col min="15618" max="15624" width="16.5546875" customWidth="1"/>
    <col min="15873" max="15873" width="6" customWidth="1"/>
    <col min="15874" max="15880" width="16.5546875" customWidth="1"/>
    <col min="16129" max="16129" width="6" customWidth="1"/>
    <col min="16130" max="16136" width="16.5546875" customWidth="1"/>
  </cols>
  <sheetData>
    <row r="1" spans="1:8" ht="15">
      <c r="A1" s="115" t="s">
        <v>95</v>
      </c>
      <c r="B1" s="114"/>
      <c r="C1" s="114"/>
      <c r="D1" s="114"/>
      <c r="E1" s="114"/>
      <c r="F1" s="114"/>
      <c r="G1" s="114"/>
      <c r="H1" s="114"/>
    </row>
    <row r="2" spans="1:8" ht="15" thickBot="1">
      <c r="A2" s="114"/>
      <c r="B2" s="114"/>
      <c r="C2" s="114"/>
      <c r="D2" s="114"/>
      <c r="E2" s="116"/>
      <c r="F2" s="114"/>
      <c r="G2" s="114"/>
      <c r="H2" s="114"/>
    </row>
    <row r="3" spans="1:8" ht="21.75" customHeight="1">
      <c r="A3" s="121"/>
      <c r="B3" s="122"/>
      <c r="C3" s="123" t="s">
        <v>99</v>
      </c>
      <c r="D3" s="205" t="s">
        <v>100</v>
      </c>
      <c r="E3" s="206"/>
      <c r="F3" s="207" t="s">
        <v>101</v>
      </c>
      <c r="G3" s="208"/>
      <c r="H3" s="124" t="s">
        <v>102</v>
      </c>
    </row>
    <row r="4" spans="1:8" ht="21.75" customHeight="1">
      <c r="A4" s="125" t="s">
        <v>68</v>
      </c>
      <c r="B4" s="126"/>
      <c r="C4" s="127" t="s">
        <v>96</v>
      </c>
      <c r="D4" s="209" t="s">
        <v>103</v>
      </c>
      <c r="E4" s="210"/>
      <c r="F4" s="128" t="s">
        <v>97</v>
      </c>
      <c r="G4" s="128" t="s">
        <v>98</v>
      </c>
      <c r="H4" s="129" t="s">
        <v>104</v>
      </c>
    </row>
    <row r="5" spans="1:8" ht="21.75" customHeight="1">
      <c r="A5" s="130"/>
      <c r="B5" s="131"/>
      <c r="C5" s="132" t="s">
        <v>105</v>
      </c>
      <c r="D5" s="132" t="s">
        <v>106</v>
      </c>
      <c r="E5" s="132" t="s">
        <v>105</v>
      </c>
      <c r="F5" s="127" t="s">
        <v>107</v>
      </c>
      <c r="G5" s="127" t="s">
        <v>108</v>
      </c>
      <c r="H5" s="133" t="s">
        <v>109</v>
      </c>
    </row>
    <row r="6" spans="1:8" ht="24" customHeight="1" thickBot="1">
      <c r="A6" s="211" t="s">
        <v>110</v>
      </c>
      <c r="B6" s="212"/>
      <c r="C6" s="134">
        <v>1061016</v>
      </c>
      <c r="D6" s="135">
        <v>470055</v>
      </c>
      <c r="E6" s="135">
        <v>471351</v>
      </c>
      <c r="F6" s="136">
        <f t="shared" ref="F6:F16" si="0">E6-D6</f>
        <v>1296</v>
      </c>
      <c r="G6" s="137">
        <f>F6/D6*100</f>
        <v>0.27571241663209622</v>
      </c>
      <c r="H6" s="138">
        <f>C6/E6</f>
        <v>2.2510103935283898</v>
      </c>
    </row>
    <row r="7" spans="1:8" ht="24" customHeight="1" thickTop="1">
      <c r="A7" s="213" t="s">
        <v>111</v>
      </c>
      <c r="B7" s="214"/>
      <c r="C7" s="139">
        <v>400775</v>
      </c>
      <c r="D7" s="139">
        <v>184237</v>
      </c>
      <c r="E7" s="139">
        <v>185812</v>
      </c>
      <c r="F7" s="140">
        <f t="shared" si="0"/>
        <v>1575</v>
      </c>
      <c r="G7" s="141">
        <f t="shared" ref="G7:G40" si="1">F7/D7*100</f>
        <v>0.85487714194217235</v>
      </c>
      <c r="H7" s="142">
        <f t="shared" ref="H7:H40" si="2">C7/E7</f>
        <v>2.1568843777581641</v>
      </c>
    </row>
    <row r="8" spans="1:8" ht="24" customHeight="1">
      <c r="A8" s="203" t="s">
        <v>112</v>
      </c>
      <c r="B8" s="204"/>
      <c r="C8" s="139">
        <v>159635</v>
      </c>
      <c r="D8" s="139">
        <v>71092</v>
      </c>
      <c r="E8" s="139">
        <v>71380</v>
      </c>
      <c r="F8" s="140">
        <f t="shared" si="0"/>
        <v>288</v>
      </c>
      <c r="G8" s="141">
        <f t="shared" si="1"/>
        <v>0.40510887300962128</v>
      </c>
      <c r="H8" s="142">
        <f t="shared" si="2"/>
        <v>2.2364107593163349</v>
      </c>
    </row>
    <row r="9" spans="1:8" ht="24" customHeight="1">
      <c r="A9" s="203" t="s">
        <v>113</v>
      </c>
      <c r="B9" s="204"/>
      <c r="C9" s="139">
        <v>116843</v>
      </c>
      <c r="D9" s="139">
        <v>51566</v>
      </c>
      <c r="E9" s="139">
        <v>51510</v>
      </c>
      <c r="F9" s="140">
        <f t="shared" si="0"/>
        <v>-56</v>
      </c>
      <c r="G9" s="141">
        <f t="shared" si="1"/>
        <v>-0.10859868905868209</v>
      </c>
      <c r="H9" s="142">
        <f t="shared" si="2"/>
        <v>2.2683556590953211</v>
      </c>
    </row>
    <row r="10" spans="1:8" ht="24" customHeight="1">
      <c r="A10" s="203" t="s">
        <v>114</v>
      </c>
      <c r="B10" s="204"/>
      <c r="C10" s="139">
        <v>49853</v>
      </c>
      <c r="D10" s="139">
        <v>22071</v>
      </c>
      <c r="E10" s="139">
        <v>21796</v>
      </c>
      <c r="F10" s="140">
        <f t="shared" si="0"/>
        <v>-275</v>
      </c>
      <c r="G10" s="141">
        <f t="shared" si="1"/>
        <v>-1.2459788863214174</v>
      </c>
      <c r="H10" s="142">
        <f t="shared" si="2"/>
        <v>2.2872545421178199</v>
      </c>
    </row>
    <row r="11" spans="1:8" ht="24" customHeight="1">
      <c r="A11" s="203" t="s">
        <v>115</v>
      </c>
      <c r="B11" s="204"/>
      <c r="C11" s="139">
        <v>43103</v>
      </c>
      <c r="D11" s="139">
        <v>19162</v>
      </c>
      <c r="E11" s="139">
        <v>19155</v>
      </c>
      <c r="F11" s="140">
        <f t="shared" si="0"/>
        <v>-7</v>
      </c>
      <c r="G11" s="141">
        <f t="shared" si="1"/>
        <v>-3.6530633545558917E-2</v>
      </c>
      <c r="H11" s="142">
        <f t="shared" si="2"/>
        <v>2.2502218741842861</v>
      </c>
    </row>
    <row r="12" spans="1:8" ht="24" customHeight="1">
      <c r="A12" s="203" t="s">
        <v>116</v>
      </c>
      <c r="B12" s="204"/>
      <c r="C12" s="139">
        <v>58927</v>
      </c>
      <c r="D12" s="139">
        <v>25111</v>
      </c>
      <c r="E12" s="139">
        <v>25084</v>
      </c>
      <c r="F12" s="140">
        <f t="shared" si="0"/>
        <v>-27</v>
      </c>
      <c r="G12" s="141">
        <f t="shared" si="1"/>
        <v>-0.1075225996575206</v>
      </c>
      <c r="H12" s="142">
        <f t="shared" si="2"/>
        <v>2.3491867325785361</v>
      </c>
    </row>
    <row r="13" spans="1:8" ht="24" customHeight="1">
      <c r="A13" s="203" t="s">
        <v>117</v>
      </c>
      <c r="B13" s="204"/>
      <c r="C13" s="139">
        <v>16486</v>
      </c>
      <c r="D13" s="139">
        <v>7225</v>
      </c>
      <c r="E13" s="139">
        <v>7154</v>
      </c>
      <c r="F13" s="140">
        <f t="shared" si="0"/>
        <v>-71</v>
      </c>
      <c r="G13" s="141">
        <f t="shared" si="1"/>
        <v>-0.98269896193771622</v>
      </c>
      <c r="H13" s="142">
        <f t="shared" si="2"/>
        <v>2.3044450656975117</v>
      </c>
    </row>
    <row r="14" spans="1:8" ht="24" customHeight="1">
      <c r="A14" s="203" t="s">
        <v>118</v>
      </c>
      <c r="B14" s="204"/>
      <c r="C14" s="139">
        <v>28113</v>
      </c>
      <c r="D14" s="139">
        <v>11783</v>
      </c>
      <c r="E14" s="139">
        <v>11748</v>
      </c>
      <c r="F14" s="140">
        <f t="shared" si="0"/>
        <v>-35</v>
      </c>
      <c r="G14" s="141">
        <f t="shared" si="1"/>
        <v>-0.29703810574556566</v>
      </c>
      <c r="H14" s="142">
        <f t="shared" si="2"/>
        <v>2.3930030643513791</v>
      </c>
    </row>
    <row r="15" spans="1:8" ht="24" customHeight="1">
      <c r="A15" s="218" t="s">
        <v>119</v>
      </c>
      <c r="B15" s="219"/>
      <c r="C15" s="139">
        <v>17190</v>
      </c>
      <c r="D15" s="139">
        <v>8050</v>
      </c>
      <c r="E15" s="139">
        <v>7920</v>
      </c>
      <c r="F15" s="140">
        <f t="shared" si="0"/>
        <v>-130</v>
      </c>
      <c r="G15" s="141">
        <f t="shared" si="1"/>
        <v>-1.6149068322981366</v>
      </c>
      <c r="H15" s="142">
        <f t="shared" si="2"/>
        <v>2.1704545454545454</v>
      </c>
    </row>
    <row r="16" spans="1:8" ht="24" customHeight="1">
      <c r="A16" s="143" t="s">
        <v>120</v>
      </c>
      <c r="B16" s="144"/>
      <c r="C16" s="145">
        <v>890925</v>
      </c>
      <c r="D16" s="145">
        <v>400297</v>
      </c>
      <c r="E16" s="145">
        <v>401559</v>
      </c>
      <c r="F16" s="146">
        <f t="shared" si="0"/>
        <v>1262</v>
      </c>
      <c r="G16" s="147">
        <f t="shared" si="1"/>
        <v>0.31526591505806939</v>
      </c>
      <c r="H16" s="148">
        <f t="shared" si="2"/>
        <v>2.2186652521796297</v>
      </c>
    </row>
    <row r="17" spans="1:8" ht="24" customHeight="1">
      <c r="A17" s="220" t="s">
        <v>69</v>
      </c>
      <c r="B17" s="149" t="s">
        <v>70</v>
      </c>
      <c r="C17" s="139">
        <v>25637</v>
      </c>
      <c r="D17" s="139">
        <v>10203</v>
      </c>
      <c r="E17" s="139">
        <v>10260</v>
      </c>
      <c r="F17" s="140">
        <f>E17-D17</f>
        <v>57</v>
      </c>
      <c r="G17" s="141">
        <f t="shared" si="1"/>
        <v>0.55865921787709494</v>
      </c>
      <c r="H17" s="142">
        <f t="shared" si="2"/>
        <v>2.4987329434697854</v>
      </c>
    </row>
    <row r="18" spans="1:8" ht="24" customHeight="1">
      <c r="A18" s="221"/>
      <c r="B18" s="150" t="s">
        <v>9</v>
      </c>
      <c r="C18" s="151">
        <v>25637</v>
      </c>
      <c r="D18" s="151">
        <v>10203</v>
      </c>
      <c r="E18" s="151">
        <v>10260</v>
      </c>
      <c r="F18" s="152">
        <f t="shared" ref="F18:F40" si="3">E18-D18</f>
        <v>57</v>
      </c>
      <c r="G18" s="153">
        <f t="shared" si="1"/>
        <v>0.55865921787709494</v>
      </c>
      <c r="H18" s="154">
        <f t="shared" si="2"/>
        <v>2.4987329434697854</v>
      </c>
    </row>
    <row r="19" spans="1:8" ht="24" customHeight="1">
      <c r="A19" s="222" t="s">
        <v>71</v>
      </c>
      <c r="B19" s="155" t="s">
        <v>72</v>
      </c>
      <c r="C19" s="156">
        <v>8526</v>
      </c>
      <c r="D19" s="156">
        <v>3763</v>
      </c>
      <c r="E19" s="156">
        <v>3750</v>
      </c>
      <c r="F19" s="157">
        <f t="shared" si="3"/>
        <v>-13</v>
      </c>
      <c r="G19" s="158">
        <f t="shared" si="1"/>
        <v>-0.34546904065904865</v>
      </c>
      <c r="H19" s="142">
        <f t="shared" si="2"/>
        <v>2.2736000000000001</v>
      </c>
    </row>
    <row r="20" spans="1:8" ht="24" customHeight="1">
      <c r="A20" s="221"/>
      <c r="B20" s="159" t="s">
        <v>9</v>
      </c>
      <c r="C20" s="151">
        <v>8526</v>
      </c>
      <c r="D20" s="151">
        <v>3763</v>
      </c>
      <c r="E20" s="151">
        <v>3750</v>
      </c>
      <c r="F20" s="152">
        <f t="shared" si="3"/>
        <v>-13</v>
      </c>
      <c r="G20" s="153">
        <f t="shared" si="1"/>
        <v>-0.34546904065904865</v>
      </c>
      <c r="H20" s="154">
        <f t="shared" si="2"/>
        <v>2.2736000000000001</v>
      </c>
    </row>
    <row r="21" spans="1:8" ht="24" customHeight="1">
      <c r="A21" s="215" t="s">
        <v>73</v>
      </c>
      <c r="B21" s="160" t="s">
        <v>74</v>
      </c>
      <c r="C21" s="139">
        <v>18243</v>
      </c>
      <c r="D21" s="139">
        <v>7494</v>
      </c>
      <c r="E21" s="139">
        <v>7485</v>
      </c>
      <c r="F21" s="140">
        <f t="shared" si="3"/>
        <v>-9</v>
      </c>
      <c r="G21" s="141">
        <f t="shared" si="1"/>
        <v>-0.12009607686148918</v>
      </c>
      <c r="H21" s="142">
        <f t="shared" si="2"/>
        <v>2.4372745490981962</v>
      </c>
    </row>
    <row r="22" spans="1:8" ht="24" customHeight="1">
      <c r="A22" s="216"/>
      <c r="B22" s="160" t="s">
        <v>75</v>
      </c>
      <c r="C22" s="139">
        <v>6831</v>
      </c>
      <c r="D22" s="139">
        <v>2857</v>
      </c>
      <c r="E22" s="139">
        <v>2854</v>
      </c>
      <c r="F22" s="140">
        <f t="shared" si="3"/>
        <v>-3</v>
      </c>
      <c r="G22" s="141">
        <f t="shared" si="1"/>
        <v>-0.10500525026251313</v>
      </c>
      <c r="H22" s="142">
        <f t="shared" si="2"/>
        <v>2.3934828311142256</v>
      </c>
    </row>
    <row r="23" spans="1:8" ht="24" customHeight="1">
      <c r="A23" s="223"/>
      <c r="B23" s="159" t="s">
        <v>9</v>
      </c>
      <c r="C23" s="151">
        <v>25074</v>
      </c>
      <c r="D23" s="151">
        <v>10351</v>
      </c>
      <c r="E23" s="151">
        <v>10339</v>
      </c>
      <c r="F23" s="152">
        <f t="shared" si="3"/>
        <v>-12</v>
      </c>
      <c r="G23" s="153">
        <f t="shared" si="1"/>
        <v>-0.11593082793932953</v>
      </c>
      <c r="H23" s="154">
        <f t="shared" si="2"/>
        <v>2.4251861882193637</v>
      </c>
    </row>
    <row r="24" spans="1:8" ht="24" customHeight="1">
      <c r="A24" s="161"/>
      <c r="B24" s="160" t="s">
        <v>76</v>
      </c>
      <c r="C24" s="139">
        <v>19711</v>
      </c>
      <c r="D24" s="139">
        <v>8685</v>
      </c>
      <c r="E24" s="139">
        <v>8671</v>
      </c>
      <c r="F24" s="140">
        <f t="shared" si="3"/>
        <v>-14</v>
      </c>
      <c r="G24" s="141">
        <f t="shared" si="1"/>
        <v>-0.16119746689694875</v>
      </c>
      <c r="H24" s="142">
        <f t="shared" si="2"/>
        <v>2.273209549071618</v>
      </c>
    </row>
    <row r="25" spans="1:8" ht="24" customHeight="1">
      <c r="A25" s="162" t="s">
        <v>77</v>
      </c>
      <c r="B25" s="160" t="s">
        <v>78</v>
      </c>
      <c r="C25" s="139">
        <v>16465</v>
      </c>
      <c r="D25" s="139">
        <v>6430</v>
      </c>
      <c r="E25" s="139">
        <v>6541</v>
      </c>
      <c r="F25" s="140">
        <f t="shared" si="3"/>
        <v>111</v>
      </c>
      <c r="G25" s="141">
        <f>F25/D25*100</f>
        <v>1.7262830482115084</v>
      </c>
      <c r="H25" s="142">
        <f t="shared" si="2"/>
        <v>2.5171992050145238</v>
      </c>
    </row>
    <row r="26" spans="1:8" ht="24" customHeight="1">
      <c r="A26" s="161"/>
      <c r="B26" s="160" t="s">
        <v>10</v>
      </c>
      <c r="C26" s="139">
        <v>985</v>
      </c>
      <c r="D26" s="139">
        <v>502</v>
      </c>
      <c r="E26" s="139">
        <v>488</v>
      </c>
      <c r="F26" s="140">
        <f t="shared" si="3"/>
        <v>-14</v>
      </c>
      <c r="G26" s="141">
        <f t="shared" si="1"/>
        <v>-2.788844621513944</v>
      </c>
      <c r="H26" s="142">
        <f t="shared" si="2"/>
        <v>2.0184426229508197</v>
      </c>
    </row>
    <row r="27" spans="1:8" ht="24" customHeight="1">
      <c r="A27" s="162" t="s">
        <v>79</v>
      </c>
      <c r="B27" s="160" t="s">
        <v>80</v>
      </c>
      <c r="C27" s="139">
        <v>4809</v>
      </c>
      <c r="D27" s="139">
        <v>1886</v>
      </c>
      <c r="E27" s="139">
        <v>1892</v>
      </c>
      <c r="F27" s="140">
        <f t="shared" si="3"/>
        <v>6</v>
      </c>
      <c r="G27" s="141">
        <f t="shared" si="1"/>
        <v>0.31813361611876989</v>
      </c>
      <c r="H27" s="142">
        <f t="shared" si="2"/>
        <v>2.5417547568710361</v>
      </c>
    </row>
    <row r="28" spans="1:8" ht="24" customHeight="1">
      <c r="A28" s="161"/>
      <c r="B28" s="160" t="s">
        <v>81</v>
      </c>
      <c r="C28" s="139">
        <v>15002</v>
      </c>
      <c r="D28" s="139">
        <v>6036</v>
      </c>
      <c r="E28" s="139">
        <v>6049</v>
      </c>
      <c r="F28" s="140">
        <f t="shared" si="3"/>
        <v>13</v>
      </c>
      <c r="G28" s="141">
        <f t="shared" si="1"/>
        <v>0.21537442014579194</v>
      </c>
      <c r="H28" s="142">
        <f t="shared" si="2"/>
        <v>2.4800793519590014</v>
      </c>
    </row>
    <row r="29" spans="1:8" ht="24" customHeight="1">
      <c r="A29" s="162" t="s">
        <v>82</v>
      </c>
      <c r="B29" s="160" t="s">
        <v>83</v>
      </c>
      <c r="C29" s="139">
        <v>9740</v>
      </c>
      <c r="D29" s="139">
        <v>3960</v>
      </c>
      <c r="E29" s="139">
        <v>3959</v>
      </c>
      <c r="F29" s="140">
        <f>E29-D29</f>
        <v>-1</v>
      </c>
      <c r="G29" s="141">
        <f t="shared" si="1"/>
        <v>-2.5252525252525252E-2</v>
      </c>
      <c r="H29" s="142">
        <f t="shared" si="2"/>
        <v>2.4602172265723667</v>
      </c>
    </row>
    <row r="30" spans="1:8" ht="24" customHeight="1">
      <c r="A30" s="163"/>
      <c r="B30" s="159" t="s">
        <v>9</v>
      </c>
      <c r="C30" s="151">
        <v>66712</v>
      </c>
      <c r="D30" s="151">
        <v>27499</v>
      </c>
      <c r="E30" s="151">
        <v>27600</v>
      </c>
      <c r="F30" s="152">
        <f>E30-D30</f>
        <v>101</v>
      </c>
      <c r="G30" s="153">
        <f>F30/D30*100</f>
        <v>0.36728608313029565</v>
      </c>
      <c r="H30" s="154">
        <f>C30/E30</f>
        <v>2.4171014492753624</v>
      </c>
    </row>
    <row r="31" spans="1:8" ht="24" customHeight="1">
      <c r="A31" s="215" t="s">
        <v>84</v>
      </c>
      <c r="B31" s="160" t="s">
        <v>85</v>
      </c>
      <c r="C31" s="139">
        <v>17217</v>
      </c>
      <c r="D31" s="139">
        <v>6874</v>
      </c>
      <c r="E31" s="139">
        <v>6883</v>
      </c>
      <c r="F31" s="140">
        <f t="shared" si="3"/>
        <v>9</v>
      </c>
      <c r="G31" s="141">
        <f t="shared" si="1"/>
        <v>0.13092813500145475</v>
      </c>
      <c r="H31" s="142">
        <f t="shared" si="2"/>
        <v>2.5013802121168096</v>
      </c>
    </row>
    <row r="32" spans="1:8" ht="24" customHeight="1">
      <c r="A32" s="216"/>
      <c r="B32" s="160" t="s">
        <v>86</v>
      </c>
      <c r="C32" s="139">
        <v>1441</v>
      </c>
      <c r="D32" s="139">
        <v>628</v>
      </c>
      <c r="E32" s="139">
        <v>618</v>
      </c>
      <c r="F32" s="140">
        <f t="shared" si="3"/>
        <v>-10</v>
      </c>
      <c r="G32" s="141">
        <f t="shared" si="1"/>
        <v>-1.5923566878980893</v>
      </c>
      <c r="H32" s="142">
        <f t="shared" si="2"/>
        <v>2.3317152103559868</v>
      </c>
    </row>
    <row r="33" spans="1:8" ht="24" customHeight="1">
      <c r="A33" s="216"/>
      <c r="B33" s="160" t="s">
        <v>87</v>
      </c>
      <c r="C33" s="139">
        <v>2441</v>
      </c>
      <c r="D33" s="139">
        <v>1057</v>
      </c>
      <c r="E33" s="139">
        <v>1049</v>
      </c>
      <c r="F33" s="140">
        <f t="shared" si="3"/>
        <v>-8</v>
      </c>
      <c r="G33" s="141">
        <f>F33/D33*100</f>
        <v>-0.7568590350047304</v>
      </c>
      <c r="H33" s="142">
        <f t="shared" si="2"/>
        <v>2.3269780743565298</v>
      </c>
    </row>
    <row r="34" spans="1:8" ht="24" customHeight="1">
      <c r="A34" s="216"/>
      <c r="B34" s="160" t="s">
        <v>88</v>
      </c>
      <c r="C34" s="139">
        <v>4687</v>
      </c>
      <c r="D34" s="139">
        <v>2137</v>
      </c>
      <c r="E34" s="139">
        <v>2101</v>
      </c>
      <c r="F34" s="140">
        <f t="shared" si="3"/>
        <v>-36</v>
      </c>
      <c r="G34" s="141">
        <f t="shared" si="1"/>
        <v>-1.6846045858680394</v>
      </c>
      <c r="H34" s="142">
        <f t="shared" si="2"/>
        <v>2.2308424559733462</v>
      </c>
    </row>
    <row r="35" spans="1:8" ht="24" customHeight="1">
      <c r="A35" s="217"/>
      <c r="B35" s="159" t="s">
        <v>9</v>
      </c>
      <c r="C35" s="151">
        <v>25786</v>
      </c>
      <c r="D35" s="151">
        <v>10696</v>
      </c>
      <c r="E35" s="151">
        <v>10651</v>
      </c>
      <c r="F35" s="152">
        <f t="shared" si="3"/>
        <v>-45</v>
      </c>
      <c r="G35" s="153">
        <f t="shared" si="1"/>
        <v>-0.42071802543006731</v>
      </c>
      <c r="H35" s="154">
        <f t="shared" si="2"/>
        <v>2.4209933339592529</v>
      </c>
    </row>
    <row r="36" spans="1:8" ht="24" customHeight="1">
      <c r="A36" s="162" t="s">
        <v>89</v>
      </c>
      <c r="B36" s="160" t="s">
        <v>11</v>
      </c>
      <c r="C36" s="139">
        <v>11420</v>
      </c>
      <c r="D36" s="139">
        <v>4519</v>
      </c>
      <c r="E36" s="139">
        <v>4508</v>
      </c>
      <c r="F36" s="140">
        <f t="shared" si="3"/>
        <v>-11</v>
      </c>
      <c r="G36" s="141">
        <f t="shared" si="1"/>
        <v>-0.24341668510732464</v>
      </c>
      <c r="H36" s="142">
        <f t="shared" si="2"/>
        <v>2.533274179236912</v>
      </c>
    </row>
    <row r="37" spans="1:8" ht="24" customHeight="1">
      <c r="A37" s="162" t="s">
        <v>90</v>
      </c>
      <c r="B37" s="160" t="s">
        <v>12</v>
      </c>
      <c r="C37" s="139">
        <v>3515</v>
      </c>
      <c r="D37" s="139">
        <v>1493</v>
      </c>
      <c r="E37" s="139">
        <v>1462</v>
      </c>
      <c r="F37" s="140">
        <f t="shared" si="3"/>
        <v>-31</v>
      </c>
      <c r="G37" s="141">
        <f t="shared" si="1"/>
        <v>-2.0763563295378433</v>
      </c>
      <c r="H37" s="142">
        <f t="shared" si="2"/>
        <v>2.4042407660738716</v>
      </c>
    </row>
    <row r="38" spans="1:8" ht="24" customHeight="1">
      <c r="A38" s="162" t="s">
        <v>91</v>
      </c>
      <c r="B38" s="160" t="s">
        <v>92</v>
      </c>
      <c r="C38" s="139">
        <v>3363</v>
      </c>
      <c r="D38" s="139">
        <v>1234</v>
      </c>
      <c r="E38" s="139">
        <v>1222</v>
      </c>
      <c r="F38" s="140">
        <f t="shared" si="3"/>
        <v>-12</v>
      </c>
      <c r="G38" s="141">
        <f t="shared" si="1"/>
        <v>-0.97244732576985426</v>
      </c>
      <c r="H38" s="142">
        <f t="shared" si="2"/>
        <v>2.7520458265139118</v>
      </c>
    </row>
    <row r="39" spans="1:8" ht="24" customHeight="1">
      <c r="A39" s="164" t="s">
        <v>82</v>
      </c>
      <c r="B39" s="159" t="s">
        <v>9</v>
      </c>
      <c r="C39" s="151">
        <v>18298</v>
      </c>
      <c r="D39" s="151">
        <v>7246</v>
      </c>
      <c r="E39" s="151">
        <v>7192</v>
      </c>
      <c r="F39" s="152">
        <f t="shared" si="3"/>
        <v>-54</v>
      </c>
      <c r="G39" s="153">
        <f>F39/D39*100</f>
        <v>-0.7452387524151256</v>
      </c>
      <c r="H39" s="154">
        <f t="shared" si="2"/>
        <v>2.5442157953281423</v>
      </c>
    </row>
    <row r="40" spans="1:8" ht="24" customHeight="1" thickBot="1">
      <c r="A40" s="165" t="s">
        <v>93</v>
      </c>
      <c r="B40" s="166"/>
      <c r="C40" s="167">
        <v>170033</v>
      </c>
      <c r="D40" s="167">
        <v>69758</v>
      </c>
      <c r="E40" s="167">
        <v>69792</v>
      </c>
      <c r="F40" s="168">
        <f t="shared" si="3"/>
        <v>34</v>
      </c>
      <c r="G40" s="169">
        <f t="shared" si="1"/>
        <v>4.8739929470455003E-2</v>
      </c>
      <c r="H40" s="170">
        <f t="shared" si="2"/>
        <v>2.4362820953690969</v>
      </c>
    </row>
    <row r="41" spans="1:8" ht="14.4">
      <c r="A41" s="171" t="s">
        <v>121</v>
      </c>
      <c r="B41" s="45"/>
      <c r="C41" s="45"/>
      <c r="D41" s="45"/>
      <c r="E41" s="45"/>
      <c r="F41" s="45"/>
      <c r="G41" s="45"/>
      <c r="H41" s="45"/>
    </row>
    <row r="42" spans="1:8" ht="14.4">
      <c r="A42" s="172" t="s">
        <v>122</v>
      </c>
      <c r="B42" s="120"/>
      <c r="C42" s="117"/>
      <c r="D42" s="117"/>
      <c r="E42" s="117"/>
      <c r="F42" s="118"/>
      <c r="G42" s="119"/>
      <c r="H42" s="119"/>
    </row>
  </sheetData>
  <mergeCells count="17">
    <mergeCell ref="A31:A35"/>
    <mergeCell ref="A14:B14"/>
    <mergeCell ref="A15:B15"/>
    <mergeCell ref="A17:A18"/>
    <mergeCell ref="A19:A20"/>
    <mergeCell ref="A21:A23"/>
    <mergeCell ref="A13:B13"/>
    <mergeCell ref="D3:E3"/>
    <mergeCell ref="F3:G3"/>
    <mergeCell ref="D4:E4"/>
    <mergeCell ref="A6:B6"/>
    <mergeCell ref="A7:B7"/>
    <mergeCell ref="A8:B8"/>
    <mergeCell ref="A9:B9"/>
    <mergeCell ref="A10:B10"/>
    <mergeCell ref="A11:B11"/>
    <mergeCell ref="A12:B12"/>
  </mergeCells>
  <phoneticPr fontId="2"/>
  <printOptions horizontalCentered="1"/>
  <pageMargins left="1.1023622047244095" right="0.70866141732283472" top="0.74803149606299213" bottom="0.74803149606299213" header="0.31496062992125984" footer="0.31496062992125984"/>
  <pageSetup paperSize="9" scale="51" orientation="landscape" r:id="rId1"/>
  <headerFooter alignWithMargins="0"/>
  <colBreaks count="1" manualBreakCount="1">
    <brk id="8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世帯数の推移</vt:lpstr>
      <vt:lpstr>市町村別世帯数の推移</vt:lpstr>
      <vt:lpstr>市町村別世帯数及び１世帯当たり人員</vt:lpstr>
      <vt:lpstr>市町村別世帯数及び１世帯当たり人員!Print_Area</vt:lpstr>
      <vt:lpstr>世帯数の推移!Print_Area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久保田 誠</cp:lastModifiedBy>
  <cp:lastPrinted>2022-02-25T01:56:08Z</cp:lastPrinted>
  <dcterms:created xsi:type="dcterms:W3CDTF">2007-03-22T02:11:07Z</dcterms:created>
  <dcterms:modified xsi:type="dcterms:W3CDTF">2022-02-25T01:56:15Z</dcterms:modified>
</cp:coreProperties>
</file>