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県10現住人口調査\01現住人口調査\12年単位使用\宮崎県の人口\宮崎県の人口（R05)\ﾎｰﾑﾍﾟｰジ （補完）\"/>
    </mc:Choice>
  </mc:AlternateContent>
  <xr:revisionPtr revIDLastSave="0" documentId="13_ncr:1_{42855D9E-89D4-40F4-ADFC-52E9617C1E05}" xr6:coauthVersionLast="47" xr6:coauthVersionMax="47" xr10:uidLastSave="{00000000-0000-0000-0000-000000000000}"/>
  <bookViews>
    <workbookView xWindow="33480" yWindow="1305" windowWidth="23250" windowHeight="12480" tabRatio="808" xr2:uid="{00000000-000D-0000-FFFF-FFFF00000000}"/>
  </bookViews>
  <sheets>
    <sheet name="世帯数の推移" sheetId="1" r:id="rId1"/>
    <sheet name="市町村別世帯数の推移" sheetId="2" r:id="rId2"/>
    <sheet name="市町村別世帯数・１世帯当たり人員" sheetId="5" r:id="rId3"/>
  </sheets>
  <definedNames>
    <definedName name="_xlnm.Print_Area" localSheetId="2">市町村別世帯数・１世帯当たり人員!$A$1:$W$43</definedName>
    <definedName name="_xlnm.Print_Area" localSheetId="0">世帯数の推移!$A$1:$AA$59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5" l="1"/>
  <c r="F40" i="5"/>
  <c r="G40" i="5" s="1"/>
  <c r="H39" i="5"/>
  <c r="F39" i="5"/>
  <c r="G39" i="5" s="1"/>
  <c r="H38" i="5"/>
  <c r="F38" i="5"/>
  <c r="G38" i="5" s="1"/>
  <c r="H37" i="5"/>
  <c r="F37" i="5"/>
  <c r="G37" i="5" s="1"/>
  <c r="H36" i="5"/>
  <c r="F36" i="5"/>
  <c r="G36" i="5" s="1"/>
  <c r="H35" i="5"/>
  <c r="F35" i="5"/>
  <c r="G35" i="5" s="1"/>
  <c r="H34" i="5"/>
  <c r="F34" i="5"/>
  <c r="G34" i="5" s="1"/>
  <c r="H33" i="5"/>
  <c r="F33" i="5"/>
  <c r="G33" i="5" s="1"/>
  <c r="H32" i="5"/>
  <c r="F32" i="5"/>
  <c r="G32" i="5" s="1"/>
  <c r="H31" i="5"/>
  <c r="F31" i="5"/>
  <c r="G31" i="5" s="1"/>
  <c r="H30" i="5"/>
  <c r="F30" i="5"/>
  <c r="G30" i="5" s="1"/>
  <c r="H29" i="5"/>
  <c r="F29" i="5"/>
  <c r="G29" i="5" s="1"/>
  <c r="H28" i="5"/>
  <c r="F28" i="5"/>
  <c r="G28" i="5" s="1"/>
  <c r="H27" i="5"/>
  <c r="F27" i="5"/>
  <c r="G27" i="5" s="1"/>
  <c r="H26" i="5"/>
  <c r="F26" i="5"/>
  <c r="G26" i="5" s="1"/>
  <c r="H25" i="5"/>
  <c r="F25" i="5"/>
  <c r="G25" i="5" s="1"/>
  <c r="H24" i="5"/>
  <c r="F24" i="5"/>
  <c r="G24" i="5" s="1"/>
  <c r="H23" i="5"/>
  <c r="F23" i="5"/>
  <c r="G23" i="5" s="1"/>
  <c r="H22" i="5"/>
  <c r="F22" i="5"/>
  <c r="G22" i="5" s="1"/>
  <c r="H21" i="5"/>
  <c r="F21" i="5"/>
  <c r="G21" i="5" s="1"/>
  <c r="H20" i="5"/>
  <c r="F20" i="5"/>
  <c r="G20" i="5" s="1"/>
  <c r="H19" i="5"/>
  <c r="F19" i="5"/>
  <c r="G19" i="5" s="1"/>
  <c r="H18" i="5"/>
  <c r="F18" i="5"/>
  <c r="G18" i="5" s="1"/>
  <c r="H17" i="5"/>
  <c r="F17" i="5"/>
  <c r="G17" i="5" s="1"/>
  <c r="H16" i="5"/>
  <c r="F16" i="5"/>
  <c r="G16" i="5" s="1"/>
  <c r="H15" i="5"/>
  <c r="F15" i="5"/>
  <c r="G15" i="5" s="1"/>
  <c r="H14" i="5"/>
  <c r="F14" i="5"/>
  <c r="G14" i="5" s="1"/>
  <c r="H13" i="5"/>
  <c r="F13" i="5"/>
  <c r="G13" i="5" s="1"/>
  <c r="H12" i="5"/>
  <c r="F12" i="5"/>
  <c r="G12" i="5" s="1"/>
  <c r="H11" i="5"/>
  <c r="F11" i="5"/>
  <c r="G11" i="5" s="1"/>
  <c r="H10" i="5"/>
  <c r="F10" i="5"/>
  <c r="G10" i="5" s="1"/>
  <c r="H9" i="5"/>
  <c r="F9" i="5"/>
  <c r="G9" i="5" s="1"/>
  <c r="H8" i="5"/>
  <c r="F8" i="5"/>
  <c r="G8" i="5" s="1"/>
  <c r="H7" i="5"/>
  <c r="F7" i="5"/>
  <c r="G7" i="5" s="1"/>
  <c r="H6" i="5"/>
  <c r="F6" i="5"/>
  <c r="G6" i="5" s="1"/>
</calcChain>
</file>

<file path=xl/sharedStrings.xml><?xml version="1.0" encoding="utf-8"?>
<sst xmlns="http://schemas.openxmlformats.org/spreadsheetml/2006/main" count="262" uniqueCount="170">
  <si>
    <t>年</t>
  </si>
  <si>
    <t>(世帯)</t>
  </si>
  <si>
    <t>（％）</t>
  </si>
  <si>
    <t>（人）</t>
  </si>
  <si>
    <t>※</t>
  </si>
  <si>
    <t>西米良村</t>
  </si>
  <si>
    <t>高千穂町</t>
  </si>
  <si>
    <t>日之影町</t>
  </si>
  <si>
    <t>26年</t>
    <rPh sb="2" eb="3">
      <t>ネン</t>
    </rPh>
    <phoneticPr fontId="1"/>
  </si>
  <si>
    <t>※27年</t>
    <rPh sb="3" eb="4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</si>
  <si>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</si>
  <si>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</si>
  <si>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増減数</t>
  </si>
  <si>
    <t>増減率</t>
  </si>
  <si>
    <t>市町村別世帯数の推移</t>
    <rPh sb="0" eb="3">
      <t>シチョウソン</t>
    </rPh>
    <rPh sb="3" eb="4">
      <t>ベツ</t>
    </rPh>
    <rPh sb="4" eb="7">
      <t>セタイスウ</t>
    </rPh>
    <phoneticPr fontId="4"/>
  </si>
  <si>
    <t>えびの市</t>
  </si>
  <si>
    <t>30年</t>
    <rPh sb="2" eb="3">
      <t>ネン</t>
    </rPh>
    <phoneticPr fontId="1"/>
  </si>
  <si>
    <t>平　成</t>
    <rPh sb="0" eb="1">
      <t>ヒラ</t>
    </rPh>
    <rPh sb="2" eb="3">
      <t>シゲル</t>
    </rPh>
    <phoneticPr fontId="1"/>
  </si>
  <si>
    <t>令　和</t>
    <rPh sb="0" eb="1">
      <t>レイ</t>
    </rPh>
    <rPh sb="2" eb="3">
      <t>ワ</t>
    </rPh>
    <phoneticPr fontId="1"/>
  </si>
  <si>
    <t>元年</t>
    <rPh sb="0" eb="2">
      <t>ガンネン</t>
    </rPh>
    <phoneticPr fontId="1"/>
  </si>
  <si>
    <t>※２年</t>
    <rPh sb="2" eb="3">
      <t>ネン</t>
    </rPh>
    <phoneticPr fontId="1"/>
  </si>
  <si>
    <t xml:space="preserve"> 市  町  村</t>
    <rPh sb="1" eb="8">
      <t>シチョウソン</t>
    </rPh>
    <phoneticPr fontId="2"/>
  </si>
  <si>
    <t>北諸県郡</t>
    <rPh sb="0" eb="4">
      <t>キタモロカタグン</t>
    </rPh>
    <phoneticPr fontId="4"/>
  </si>
  <si>
    <t>三 股 町</t>
  </si>
  <si>
    <t>西諸県郡</t>
    <rPh sb="1" eb="3">
      <t>モロカタ</t>
    </rPh>
    <rPh sb="3" eb="4">
      <t>グン</t>
    </rPh>
    <phoneticPr fontId="4"/>
  </si>
  <si>
    <t>高 原 町</t>
  </si>
  <si>
    <t>国 富 町</t>
  </si>
  <si>
    <t>綾    町</t>
  </si>
  <si>
    <t>高 鍋 町</t>
  </si>
  <si>
    <t>新 富 町</t>
  </si>
  <si>
    <t>木 城 町</t>
  </si>
  <si>
    <t>川 南 町</t>
  </si>
  <si>
    <t>都 農 町</t>
  </si>
  <si>
    <t>門 川 町</t>
  </si>
  <si>
    <t>諸 塚 村</t>
  </si>
  <si>
    <t>椎 葉 村</t>
  </si>
  <si>
    <t>五ヶ瀬町</t>
    <rPh sb="0" eb="3">
      <t>ゴカセ</t>
    </rPh>
    <phoneticPr fontId="4"/>
  </si>
  <si>
    <t>３年</t>
    <rPh sb="1" eb="2">
      <t>ネン</t>
    </rPh>
    <phoneticPr fontId="1"/>
  </si>
  <si>
    <t>（人）</t>
    <phoneticPr fontId="2"/>
  </si>
  <si>
    <t>増減数</t>
    <rPh sb="0" eb="1">
      <t>ゾウ</t>
    </rPh>
    <rPh sb="1" eb="3">
      <t>ゲンスウ</t>
    </rPh>
    <phoneticPr fontId="2"/>
  </si>
  <si>
    <t>増減率</t>
    <rPh sb="0" eb="2">
      <t>ゾウゲン</t>
    </rPh>
    <rPh sb="2" eb="3">
      <t>リツ</t>
    </rPh>
    <phoneticPr fontId="2"/>
  </si>
  <si>
    <t>人　口</t>
    <rPh sb="0" eb="3">
      <t>ジンコウ</t>
    </rPh>
    <phoneticPr fontId="2"/>
  </si>
  <si>
    <t>世　帯　数</t>
    <rPh sb="0" eb="5">
      <t>セタイスウ</t>
    </rPh>
    <phoneticPr fontId="2"/>
  </si>
  <si>
    <t>（世　帯）</t>
    <phoneticPr fontId="2"/>
  </si>
  <si>
    <t>当 た り</t>
    <phoneticPr fontId="2"/>
  </si>
  <si>
    <t>（世帯）</t>
    <phoneticPr fontId="2"/>
  </si>
  <si>
    <t>（％）</t>
    <phoneticPr fontId="2"/>
  </si>
  <si>
    <t>人員(人)</t>
    <phoneticPr fontId="2"/>
  </si>
  <si>
    <t>４年</t>
    <rPh sb="1" eb="2">
      <t>ネン</t>
    </rPh>
    <phoneticPr fontId="1"/>
  </si>
  <si>
    <t>S45</t>
    <phoneticPr fontId="2"/>
  </si>
  <si>
    <t>H元</t>
    <phoneticPr fontId="2"/>
  </si>
  <si>
    <t>S46</t>
    <phoneticPr fontId="2"/>
  </si>
  <si>
    <t>S47</t>
    <phoneticPr fontId="2"/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</si>
  <si>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</si>
  <si>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</si>
  <si>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</si>
  <si>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</si>
  <si>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</si>
  <si>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</si>
  <si>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</si>
  <si>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</si>
  <si>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</si>
  <si>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</si>
  <si>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</si>
  <si>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</si>
  <si>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</si>
  <si>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</si>
  <si>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</si>
  <si>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</si>
  <si>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H2</t>
    <phoneticPr fontId="2"/>
  </si>
  <si>
    <t>H3</t>
    <phoneticPr fontId="2"/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</si>
  <si>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</si>
  <si>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</si>
  <si>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</si>
  <si>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</si>
  <si>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</si>
  <si>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</si>
  <si>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</si>
  <si>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</si>
  <si>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</si>
  <si>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</si>
  <si>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</si>
  <si>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</si>
  <si>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</si>
  <si>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</si>
  <si>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</si>
  <si>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</si>
  <si>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</si>
  <si>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</si>
  <si>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</si>
  <si>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</si>
  <si>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</si>
  <si>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</si>
  <si>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</si>
  <si>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</si>
  <si>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</si>
  <si>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</si>
  <si>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</si>
  <si>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R元</t>
    <rPh sb="1" eb="2">
      <t>ガン</t>
    </rPh>
    <phoneticPr fontId="1"/>
  </si>
  <si>
    <t>R2</t>
    <phoneticPr fontId="2"/>
  </si>
  <si>
    <t>R3</t>
    <phoneticPr fontId="2"/>
  </si>
  <si>
    <t>R4</t>
    <phoneticPr fontId="2"/>
  </si>
  <si>
    <t>R5</t>
    <phoneticPr fontId="2"/>
  </si>
  <si>
    <t>世帯数</t>
    <phoneticPr fontId="2"/>
  </si>
  <si>
    <t>1世帯当
たり人員</t>
    <phoneticPr fontId="2"/>
  </si>
  <si>
    <t>５年</t>
    <rPh sb="1" eb="2">
      <t>ネン</t>
    </rPh>
    <phoneticPr fontId="1"/>
  </si>
  <si>
    <t>　　    　　</t>
    <phoneticPr fontId="4"/>
  </si>
  <si>
    <t>都 城 市</t>
  </si>
  <si>
    <t>宮 崎 市</t>
  </si>
  <si>
    <t>日 向 市</t>
  </si>
  <si>
    <t>県 平 均</t>
    <rPh sb="0" eb="1">
      <t>ケン</t>
    </rPh>
    <rPh sb="2" eb="3">
      <t>ヘイ</t>
    </rPh>
    <rPh sb="4" eb="5">
      <t>ヒトシ</t>
    </rPh>
    <phoneticPr fontId="1"/>
  </si>
  <si>
    <t>西 都 市</t>
  </si>
  <si>
    <t>延 岡 市</t>
  </si>
  <si>
    <t>小 林 市</t>
  </si>
  <si>
    <t>日 南 市</t>
  </si>
  <si>
    <t>五ヶ瀬町</t>
    <rPh sb="0" eb="3">
      <t>ゴカセ</t>
    </rPh>
    <phoneticPr fontId="1"/>
  </si>
  <si>
    <t>串 間 市</t>
  </si>
  <si>
    <t>美 郷 町</t>
    <rPh sb="0" eb="1">
      <t>ビ</t>
    </rPh>
    <rPh sb="2" eb="3">
      <t>ゴウ</t>
    </rPh>
    <rPh sb="4" eb="5">
      <t>チョウ</t>
    </rPh>
    <phoneticPr fontId="1"/>
  </si>
  <si>
    <t>市町村名</t>
    <rPh sb="0" eb="4">
      <t>シチョウソンメイ</t>
    </rPh>
    <phoneticPr fontId="2"/>
  </si>
  <si>
    <t>川 南 町</t>
    <phoneticPr fontId="2"/>
  </si>
  <si>
    <t>1世帯当たり人員（人）</t>
    <rPh sb="1" eb="3">
      <t>セタイ</t>
    </rPh>
    <rPh sb="3" eb="4">
      <t>ア</t>
    </rPh>
    <rPh sb="6" eb="8">
      <t>ジンイン</t>
    </rPh>
    <rPh sb="9" eb="10">
      <t>ヒト</t>
    </rPh>
    <phoneticPr fontId="2"/>
  </si>
  <si>
    <t>降順（県平均含む）</t>
    <rPh sb="0" eb="2">
      <t>コウジュン</t>
    </rPh>
    <rPh sb="3" eb="4">
      <t>ケン</t>
    </rPh>
    <rPh sb="4" eb="6">
      <t>ヘイキン</t>
    </rPh>
    <rPh sb="6" eb="7">
      <t>フク</t>
    </rPh>
    <phoneticPr fontId="2"/>
  </si>
  <si>
    <t>増減率
(%)</t>
    <rPh sb="0" eb="3">
      <t>ゾウゲンリツ</t>
    </rPh>
    <phoneticPr fontId="2"/>
  </si>
  <si>
    <t>（令和５年10月１日現在）</t>
    <phoneticPr fontId="2"/>
  </si>
  <si>
    <t>市町村別世帯増減率</t>
    <phoneticPr fontId="2"/>
  </si>
  <si>
    <t>市町村別１人あたり人員</t>
  </si>
  <si>
    <t>市町村</t>
    <rPh sb="0" eb="3">
      <t>シチョウソン</t>
    </rPh>
    <phoneticPr fontId="4"/>
  </si>
  <si>
    <t>宮崎県</t>
    <rPh sb="2" eb="3">
      <t>ケン</t>
    </rPh>
    <phoneticPr fontId="4"/>
  </si>
  <si>
    <t>宮崎市</t>
    <phoneticPr fontId="21"/>
  </si>
  <si>
    <t>都城市</t>
    <phoneticPr fontId="21"/>
  </si>
  <si>
    <t>延岡市</t>
    <phoneticPr fontId="21"/>
  </si>
  <si>
    <t>日南市</t>
    <phoneticPr fontId="21"/>
  </si>
  <si>
    <t>小林市</t>
    <phoneticPr fontId="21"/>
  </si>
  <si>
    <t>日向市</t>
    <phoneticPr fontId="21"/>
  </si>
  <si>
    <t>串間市</t>
    <phoneticPr fontId="21"/>
  </si>
  <si>
    <t>西都市</t>
    <phoneticPr fontId="21"/>
  </si>
  <si>
    <t>えびの市</t>
    <phoneticPr fontId="21"/>
  </si>
  <si>
    <t>市計</t>
    <phoneticPr fontId="21"/>
  </si>
  <si>
    <t>三股町</t>
    <phoneticPr fontId="21"/>
  </si>
  <si>
    <t>郡計</t>
    <rPh sb="0" eb="2">
      <t>グンケイ</t>
    </rPh>
    <phoneticPr fontId="21"/>
  </si>
  <si>
    <t>高原町</t>
    <phoneticPr fontId="21"/>
  </si>
  <si>
    <t>東諸県郡</t>
    <rPh sb="0" eb="4">
      <t>ヒガシモロカタグン</t>
    </rPh>
    <phoneticPr fontId="21"/>
  </si>
  <si>
    <t>国富町</t>
    <phoneticPr fontId="21"/>
  </si>
  <si>
    <t>綾町</t>
    <phoneticPr fontId="21"/>
  </si>
  <si>
    <t>児湯郡</t>
    <rPh sb="0" eb="3">
      <t>コユグン</t>
    </rPh>
    <phoneticPr fontId="21"/>
  </si>
  <si>
    <t>高鍋町</t>
    <phoneticPr fontId="21"/>
  </si>
  <si>
    <t>新富町</t>
    <phoneticPr fontId="21"/>
  </si>
  <si>
    <t>木城町</t>
    <phoneticPr fontId="21"/>
  </si>
  <si>
    <t>川南町</t>
    <phoneticPr fontId="21"/>
  </si>
  <si>
    <t>都農町</t>
    <phoneticPr fontId="21"/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</si>
  <si>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4"/>
  </si>
  <si>
    <t>門川町</t>
    <phoneticPr fontId="21"/>
  </si>
  <si>
    <t>諸塚村</t>
    <phoneticPr fontId="21"/>
  </si>
  <si>
    <t>椎葉村</t>
    <phoneticPr fontId="21"/>
  </si>
  <si>
    <t>美郷町</t>
    <rPh sb="0" eb="3">
      <t>ミサトチョウ</t>
    </rPh>
    <phoneticPr fontId="21"/>
  </si>
  <si>
    <t>西臼杵郡</t>
    <rPh sb="0" eb="4">
      <t>ニシウスキグン</t>
    </rPh>
    <phoneticPr fontId="21"/>
  </si>
  <si>
    <t>町村計</t>
    <phoneticPr fontId="21"/>
  </si>
  <si>
    <t>注１）※は国勢調査世帯数</t>
    <rPh sb="0" eb="1">
      <t>チュウ</t>
    </rPh>
    <rPh sb="9" eb="11">
      <t>セタイ</t>
    </rPh>
    <rPh sb="11" eb="12">
      <t>スウ</t>
    </rPh>
    <phoneticPr fontId="4"/>
  </si>
  <si>
    <t>（各年10月１日現在推計世帯数）</t>
    <phoneticPr fontId="2"/>
  </si>
  <si>
    <t>注）※は国勢調査世帯数、それ以外の年は推計世帯数である。</t>
    <rPh sb="0" eb="1">
      <t>チュウ</t>
    </rPh>
    <rPh sb="4" eb="8">
      <t>コクセイチョウサ</t>
    </rPh>
    <rPh sb="8" eb="11">
      <t>セタイスウ</t>
    </rPh>
    <rPh sb="14" eb="16">
      <t>イガイ</t>
    </rPh>
    <rPh sb="17" eb="18">
      <t>ネン</t>
    </rPh>
    <rPh sb="19" eb="21">
      <t>スイケイ</t>
    </rPh>
    <rPh sb="21" eb="24">
      <t>セタイスウ</t>
    </rPh>
    <phoneticPr fontId="4"/>
  </si>
  <si>
    <t>１ 世 帯</t>
    <phoneticPr fontId="2"/>
  </si>
  <si>
    <t>R５.10.１現在</t>
    <rPh sb="7" eb="9">
      <t>ゲンザイ</t>
    </rPh>
    <phoneticPr fontId="2"/>
  </si>
  <si>
    <t>R４.10.１現在</t>
    <rPh sb="7" eb="9">
      <t>ゲンザイ</t>
    </rPh>
    <phoneticPr fontId="2"/>
  </si>
  <si>
    <t>R４.10.１～R５.９.30</t>
    <phoneticPr fontId="4"/>
  </si>
  <si>
    <t>注１）１世帯当たり人員は、総人口を世帯数で割ったものである。</t>
    <rPh sb="6" eb="7">
      <t>ア</t>
    </rPh>
    <rPh sb="13" eb="14">
      <t>ソウ</t>
    </rPh>
    <phoneticPr fontId="4"/>
  </si>
  <si>
    <r>
      <rPr>
        <sz val="9"/>
        <color rgb="FF000000"/>
        <rFont val="ＭＳ 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  <scheme val="minor"/>
      </rPr>
      <t>２）宮崎県人口は、出生、死亡、転入及び転出の県外分のみを推計要素としているので、市町村の積み上げ人口には一致しない。</t>
    </r>
    <rPh sb="3" eb="6">
      <t>ミヤザキケン</t>
    </rPh>
    <rPh sb="6" eb="8">
      <t>ジンコウ</t>
    </rPh>
    <rPh sb="10" eb="12">
      <t>シュッセイ</t>
    </rPh>
    <rPh sb="13" eb="15">
      <t>シボウ</t>
    </rPh>
    <rPh sb="16" eb="18">
      <t>テンニュウ</t>
    </rPh>
    <rPh sb="18" eb="19">
      <t>オヨ</t>
    </rPh>
    <rPh sb="20" eb="22">
      <t>テンシュツ</t>
    </rPh>
    <rPh sb="23" eb="25">
      <t>ケンガイ</t>
    </rPh>
    <rPh sb="25" eb="26">
      <t>ブン</t>
    </rPh>
    <rPh sb="29" eb="31">
      <t>スイケイ</t>
    </rPh>
    <rPh sb="31" eb="33">
      <t>ヨウソ</t>
    </rPh>
    <rPh sb="41" eb="44">
      <t>シチョウソン</t>
    </rPh>
    <rPh sb="45" eb="46">
      <t>ツ</t>
    </rPh>
    <rPh sb="47" eb="48">
      <t>ア</t>
    </rPh>
    <rPh sb="49" eb="51">
      <t>ジンコウ</t>
    </rPh>
    <rPh sb="53" eb="55">
      <t>イッチ</t>
    </rPh>
    <phoneticPr fontId="4"/>
  </si>
  <si>
    <t>　２）１世帯当たり人員は、総人口を世帯数で割ったものである。</t>
    <rPh sb="4" eb="6">
      <t>セタイ</t>
    </rPh>
    <rPh sb="6" eb="7">
      <t>ア</t>
    </rPh>
    <rPh sb="9" eb="11">
      <t>ジンイン</t>
    </rPh>
    <rPh sb="13" eb="16">
      <t>ソウジンコウ</t>
    </rPh>
    <rPh sb="17" eb="20">
      <t>セタイスウ</t>
    </rPh>
    <rPh sb="21" eb="22">
      <t>ワ</t>
    </rPh>
    <phoneticPr fontId="4"/>
  </si>
  <si>
    <t>世帯数の推移</t>
    <phoneticPr fontId="2"/>
  </si>
  <si>
    <t>市町村別世帯数・１世帯当たり人員</t>
    <rPh sb="0" eb="4">
      <t>シチョウソンベツ</t>
    </rPh>
    <rPh sb="4" eb="7">
      <t>セタイスウ</t>
    </rPh>
    <phoneticPr fontId="2"/>
  </si>
  <si>
    <t>市町村別１人当たり人員</t>
    <rPh sb="5" eb="6">
      <t>ニン</t>
    </rPh>
    <rPh sb="6" eb="7">
      <t>ア</t>
    </rPh>
    <rPh sb="9" eb="11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</si>
</sst>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平成丸ｺﾞｼｯｸ体W4"/>
      <family val="3"/>
      <charset val="128"/>
    </font>
    <font>
      <sz val="7"/>
      <name val="ＭＳ Ｐ明朝"/>
      <family val="1"/>
      <charset val="128"/>
    </font>
    <font>
      <sz val="11"/>
      <color indexed="8"/>
      <name val="HG平成丸ｺﾞｼｯｸ体W4"/>
      <family val="3"/>
      <charset val="128"/>
    </font>
    <font>
      <sz val="9"/>
      <color indexed="8"/>
      <name val="HG平成丸ｺﾞｼｯｸ体W4"/>
      <family val="3"/>
      <charset val="128"/>
    </font>
    <font>
      <b/>
      <sz val="12"/>
      <color indexed="8"/>
      <name val="HG平成丸ｺﾞｼｯｸ体W4"/>
      <family val="3"/>
      <charset val="128"/>
    </font>
    <font>
      <sz val="14"/>
      <color indexed="8"/>
      <name val="HG平成丸ｺﾞｼｯｸ体W4"/>
      <family val="3"/>
      <charset val="128"/>
    </font>
    <font>
      <sz val="12"/>
      <name val="HG平成丸ｺﾞｼｯｸ体W4"/>
      <family val="3"/>
      <charset val="128"/>
    </font>
    <font>
      <sz val="11.5"/>
      <color indexed="8"/>
      <name val="HG平成丸ｺﾞｼｯｸ体W4"/>
      <family val="3"/>
      <charset val="128"/>
    </font>
    <font>
      <sz val="11.5"/>
      <name val="HG平成丸ｺﾞｼｯｸ体W4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.5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.5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16"/>
      <color indexed="8"/>
      <name val="HG平成丸ｺﾞｼｯｸ体W4"/>
      <family val="3"/>
      <charset val="128"/>
    </font>
    <font>
      <sz val="12.3"/>
      <color indexed="8"/>
      <name val="HG平成丸ｺﾞｼｯｸ体W4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3" fontId="5" fillId="0" borderId="5" xfId="0" applyNumberFormat="1" applyFont="1" applyBorder="1">
      <alignment vertical="center"/>
    </xf>
    <xf numFmtId="0" fontId="5" fillId="0" borderId="5" xfId="0" applyFont="1" applyBorder="1">
      <alignment vertical="center"/>
    </xf>
    <xf numFmtId="2" fontId="5" fillId="0" borderId="5" xfId="0" applyNumberFormat="1" applyFont="1" applyBorder="1">
      <alignment vertical="center"/>
    </xf>
    <xf numFmtId="2" fontId="5" fillId="0" borderId="6" xfId="0" applyNumberFormat="1" applyFont="1" applyBorder="1">
      <alignment vertical="center"/>
    </xf>
    <xf numFmtId="0" fontId="3" fillId="0" borderId="11" xfId="0" applyFont="1" applyBorder="1">
      <alignment vertical="center"/>
    </xf>
    <xf numFmtId="3" fontId="5" fillId="0" borderId="13" xfId="0" applyNumberFormat="1" applyFont="1" applyBorder="1">
      <alignment vertical="center"/>
    </xf>
    <xf numFmtId="2" fontId="5" fillId="0" borderId="13" xfId="0" applyNumberFormat="1" applyFont="1" applyBorder="1">
      <alignment vertical="center"/>
    </xf>
    <xf numFmtId="2" fontId="5" fillId="0" borderId="14" xfId="0" applyNumberFormat="1" applyFont="1" applyBorder="1">
      <alignment vertical="center"/>
    </xf>
    <xf numFmtId="3" fontId="5" fillId="0" borderId="10" xfId="0" applyNumberFormat="1" applyFont="1" applyBorder="1">
      <alignment vertical="center"/>
    </xf>
    <xf numFmtId="2" fontId="5" fillId="0" borderId="10" xfId="0" applyNumberFormat="1" applyFont="1" applyBorder="1">
      <alignment vertical="center"/>
    </xf>
    <xf numFmtId="2" fontId="5" fillId="0" borderId="15" xfId="0" applyNumberFormat="1" applyFont="1" applyBorder="1">
      <alignment vertical="center"/>
    </xf>
    <xf numFmtId="3" fontId="5" fillId="0" borderId="3" xfId="0" applyNumberFormat="1" applyFont="1" applyBorder="1">
      <alignment vertical="center"/>
    </xf>
    <xf numFmtId="3" fontId="5" fillId="0" borderId="16" xfId="0" applyNumberFormat="1" applyFont="1" applyBorder="1">
      <alignment vertical="center"/>
    </xf>
    <xf numFmtId="2" fontId="5" fillId="0" borderId="16" xfId="0" applyNumberFormat="1" applyFont="1" applyBorder="1">
      <alignment vertical="center"/>
    </xf>
    <xf numFmtId="2" fontId="5" fillId="0" borderId="4" xfId="0" applyNumberFormat="1" applyFont="1" applyBorder="1">
      <alignment vertical="center"/>
    </xf>
    <xf numFmtId="2" fontId="5" fillId="0" borderId="17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2" fontId="5" fillId="0" borderId="20" xfId="0" applyNumberFormat="1" applyFont="1" applyBorder="1">
      <alignment vertical="center"/>
    </xf>
    <xf numFmtId="0" fontId="6" fillId="0" borderId="0" xfId="0" applyFont="1">
      <alignment vertical="center"/>
    </xf>
    <xf numFmtId="0" fontId="9" fillId="0" borderId="2" xfId="0" applyFont="1" applyBorder="1" applyAlignment="1"/>
    <xf numFmtId="0" fontId="3" fillId="0" borderId="23" xfId="0" applyFont="1" applyBorder="1">
      <alignment vertical="center"/>
    </xf>
    <xf numFmtId="3" fontId="5" fillId="0" borderId="25" xfId="0" applyNumberFormat="1" applyFont="1" applyBorder="1">
      <alignment vertical="center"/>
    </xf>
    <xf numFmtId="2" fontId="5" fillId="0" borderId="25" xfId="0" applyNumberFormat="1" applyFont="1" applyBorder="1">
      <alignment vertical="center"/>
    </xf>
    <xf numFmtId="2" fontId="5" fillId="0" borderId="26" xfId="0" applyNumberFormat="1" applyFont="1" applyBorder="1">
      <alignment vertical="center"/>
    </xf>
    <xf numFmtId="3" fontId="5" fillId="0" borderId="27" xfId="0" applyNumberFormat="1" applyFont="1" applyBorder="1" applyAlignment="1"/>
    <xf numFmtId="3" fontId="5" fillId="0" borderId="20" xfId="0" applyNumberFormat="1" applyFont="1" applyBorder="1">
      <alignment vertical="center"/>
    </xf>
    <xf numFmtId="38" fontId="5" fillId="3" borderId="15" xfId="1" applyFont="1" applyFill="1" applyBorder="1" applyAlignment="1">
      <alignment vertical="center"/>
    </xf>
    <xf numFmtId="38" fontId="5" fillId="3" borderId="0" xfId="1" applyFont="1" applyFill="1" applyBorder="1" applyAlignment="1">
      <alignment vertical="center"/>
    </xf>
    <xf numFmtId="3" fontId="5" fillId="0" borderId="28" xfId="0" applyNumberFormat="1" applyFont="1" applyBorder="1" applyAlignment="1"/>
    <xf numFmtId="3" fontId="5" fillId="0" borderId="17" xfId="0" applyNumberFormat="1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8" xfId="0" applyFont="1" applyBorder="1" applyAlignment="1"/>
    <xf numFmtId="0" fontId="12" fillId="0" borderId="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3" fontId="12" fillId="0" borderId="20" xfId="0" applyNumberFormat="1" applyFont="1" applyBorder="1">
      <alignment vertical="center"/>
    </xf>
    <xf numFmtId="3" fontId="12" fillId="0" borderId="5" xfId="0" applyNumberFormat="1" applyFont="1" applyBorder="1">
      <alignment vertical="center"/>
    </xf>
    <xf numFmtId="3" fontId="12" fillId="0" borderId="15" xfId="0" applyNumberFormat="1" applyFont="1" applyBorder="1">
      <alignment vertical="center"/>
    </xf>
    <xf numFmtId="3" fontId="12" fillId="0" borderId="6" xfId="0" applyNumberFormat="1" applyFont="1" applyBorder="1">
      <alignment vertical="center"/>
    </xf>
    <xf numFmtId="3" fontId="12" fillId="0" borderId="10" xfId="0" applyNumberFormat="1" applyFont="1" applyBorder="1">
      <alignment vertical="center"/>
    </xf>
    <xf numFmtId="0" fontId="12" fillId="0" borderId="0" xfId="0" applyFont="1" applyAlignment="1"/>
    <xf numFmtId="3" fontId="12" fillId="0" borderId="30" xfId="0" applyNumberFormat="1" applyFont="1" applyBorder="1">
      <alignment vertical="center"/>
    </xf>
    <xf numFmtId="3" fontId="12" fillId="0" borderId="8" xfId="0" applyNumberFormat="1" applyFont="1" applyBorder="1">
      <alignment vertical="center"/>
    </xf>
    <xf numFmtId="3" fontId="12" fillId="0" borderId="19" xfId="0" applyNumberFormat="1" applyFont="1" applyBorder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3" fontId="12" fillId="0" borderId="33" xfId="0" applyNumberFormat="1" applyFont="1" applyBorder="1">
      <alignment vertical="center"/>
    </xf>
    <xf numFmtId="3" fontId="12" fillId="0" borderId="34" xfId="0" applyNumberFormat="1" applyFont="1" applyBorder="1">
      <alignment vertical="center"/>
    </xf>
    <xf numFmtId="3" fontId="12" fillId="0" borderId="35" xfId="0" applyNumberFormat="1" applyFont="1" applyBorder="1">
      <alignment vertical="center"/>
    </xf>
    <xf numFmtId="3" fontId="12" fillId="0" borderId="36" xfId="0" applyNumberFormat="1" applyFont="1" applyBorder="1">
      <alignment vertical="center"/>
    </xf>
    <xf numFmtId="3" fontId="12" fillId="0" borderId="37" xfId="0" applyNumberFormat="1" applyFont="1" applyBorder="1">
      <alignment vertical="center"/>
    </xf>
    <xf numFmtId="3" fontId="12" fillId="0" borderId="38" xfId="0" applyNumberFormat="1" applyFont="1" applyBorder="1">
      <alignment vertical="center"/>
    </xf>
    <xf numFmtId="3" fontId="5" fillId="0" borderId="39" xfId="0" applyNumberFormat="1" applyFont="1" applyBorder="1" applyAlignment="1"/>
    <xf numFmtId="0" fontId="3" fillId="0" borderId="12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2" borderId="0" xfId="0" applyFont="1" applyFill="1">
      <alignment vertical="center"/>
    </xf>
    <xf numFmtId="0" fontId="3" fillId="2" borderId="0" xfId="0" quotePrefix="1" applyFont="1" applyFill="1" applyAlignment="1">
      <alignment horizontal="center" vertical="center"/>
    </xf>
    <xf numFmtId="3" fontId="11" fillId="2" borderId="0" xfId="0" applyNumberFormat="1" applyFont="1" applyFill="1">
      <alignment vertical="center"/>
    </xf>
    <xf numFmtId="3" fontId="10" fillId="2" borderId="0" xfId="0" applyNumberFormat="1" applyFont="1" applyFill="1">
      <alignment vertical="center"/>
    </xf>
    <xf numFmtId="2" fontId="10" fillId="2" borderId="0" xfId="0" applyNumberFormat="1" applyFont="1" applyFill="1">
      <alignment vertical="center"/>
    </xf>
    <xf numFmtId="0" fontId="9" fillId="0" borderId="0" xfId="0" applyFont="1">
      <alignment vertical="center"/>
    </xf>
    <xf numFmtId="0" fontId="14" fillId="2" borderId="43" xfId="0" applyFont="1" applyFill="1" applyBorder="1">
      <alignment vertical="center"/>
    </xf>
    <xf numFmtId="0" fontId="14" fillId="2" borderId="44" xfId="0" applyFont="1" applyFill="1" applyBorder="1">
      <alignment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Continuous" vertical="center"/>
    </xf>
    <xf numFmtId="0" fontId="14" fillId="2" borderId="22" xfId="0" applyFont="1" applyFill="1" applyBorder="1" applyAlignment="1">
      <alignment horizontal="centerContinuous" vertical="center"/>
    </xf>
    <xf numFmtId="0" fontId="14" fillId="2" borderId="19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50" xfId="0" applyFont="1" applyFill="1" applyBorder="1">
      <alignment vertical="center"/>
    </xf>
    <xf numFmtId="0" fontId="14" fillId="2" borderId="41" xfId="0" applyFont="1" applyFill="1" applyBorder="1">
      <alignment vertical="center"/>
    </xf>
    <xf numFmtId="0" fontId="17" fillId="2" borderId="8" xfId="0" quotePrefix="1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3" fontId="18" fillId="2" borderId="53" xfId="0" applyNumberFormat="1" applyFont="1" applyFill="1" applyBorder="1">
      <alignment vertical="center"/>
    </xf>
    <xf numFmtId="3" fontId="18" fillId="2" borderId="54" xfId="0" applyNumberFormat="1" applyFont="1" applyFill="1" applyBorder="1">
      <alignment vertical="center"/>
    </xf>
    <xf numFmtId="3" fontId="15" fillId="2" borderId="53" xfId="0" applyNumberFormat="1" applyFont="1" applyFill="1" applyBorder="1">
      <alignment vertical="center"/>
    </xf>
    <xf numFmtId="2" fontId="15" fillId="2" borderId="53" xfId="0" applyNumberFormat="1" applyFont="1" applyFill="1" applyBorder="1">
      <alignment vertical="center"/>
    </xf>
    <xf numFmtId="2" fontId="15" fillId="2" borderId="55" xfId="0" applyNumberFormat="1" applyFont="1" applyFill="1" applyBorder="1">
      <alignment vertical="center"/>
    </xf>
    <xf numFmtId="3" fontId="18" fillId="2" borderId="5" xfId="0" applyNumberFormat="1" applyFont="1" applyFill="1" applyBorder="1">
      <alignment vertical="center"/>
    </xf>
    <xf numFmtId="3" fontId="15" fillId="2" borderId="5" xfId="0" applyNumberFormat="1" applyFont="1" applyFill="1" applyBorder="1">
      <alignment vertical="center"/>
    </xf>
    <xf numFmtId="2" fontId="15" fillId="2" borderId="5" xfId="0" applyNumberFormat="1" applyFont="1" applyFill="1" applyBorder="1">
      <alignment vertical="center"/>
    </xf>
    <xf numFmtId="2" fontId="15" fillId="2" borderId="56" xfId="0" applyNumberFormat="1" applyFont="1" applyFill="1" applyBorder="1">
      <alignment vertical="center"/>
    </xf>
    <xf numFmtId="3" fontId="18" fillId="2" borderId="57" xfId="0" applyNumberFormat="1" applyFont="1" applyFill="1" applyBorder="1">
      <alignment vertical="center"/>
    </xf>
    <xf numFmtId="3" fontId="15" fillId="2" borderId="57" xfId="0" applyNumberFormat="1" applyFont="1" applyFill="1" applyBorder="1">
      <alignment vertical="center"/>
    </xf>
    <xf numFmtId="2" fontId="15" fillId="2" borderId="57" xfId="0" applyNumberFormat="1" applyFont="1" applyFill="1" applyBorder="1">
      <alignment vertical="center"/>
    </xf>
    <xf numFmtId="2" fontId="15" fillId="2" borderId="58" xfId="0" applyNumberFormat="1" applyFont="1" applyFill="1" applyBorder="1">
      <alignment vertical="center"/>
    </xf>
    <xf numFmtId="3" fontId="18" fillId="2" borderId="42" xfId="0" applyNumberFormat="1" applyFont="1" applyFill="1" applyBorder="1">
      <alignment vertical="center"/>
    </xf>
    <xf numFmtId="3" fontId="15" fillId="2" borderId="42" xfId="0" applyNumberFormat="1" applyFont="1" applyFill="1" applyBorder="1">
      <alignment vertical="center"/>
    </xf>
    <xf numFmtId="2" fontId="15" fillId="2" borderId="42" xfId="0" applyNumberFormat="1" applyFont="1" applyFill="1" applyBorder="1">
      <alignment vertical="center"/>
    </xf>
    <xf numFmtId="2" fontId="15" fillId="2" borderId="59" xfId="0" applyNumberFormat="1" applyFont="1" applyFill="1" applyBorder="1">
      <alignment vertical="center"/>
    </xf>
    <xf numFmtId="38" fontId="18" fillId="2" borderId="5" xfId="1" applyFont="1" applyFill="1" applyBorder="1" applyAlignment="1">
      <alignment vertical="center"/>
    </xf>
    <xf numFmtId="0" fontId="15" fillId="2" borderId="5" xfId="0" applyFont="1" applyFill="1" applyBorder="1">
      <alignment vertical="center"/>
    </xf>
    <xf numFmtId="2" fontId="15" fillId="2" borderId="16" xfId="0" applyNumberFormat="1" applyFont="1" applyFill="1" applyBorder="1">
      <alignment vertical="center"/>
    </xf>
    <xf numFmtId="3" fontId="18" fillId="2" borderId="60" xfId="0" applyNumberFormat="1" applyFont="1" applyFill="1" applyBorder="1">
      <alignment vertical="center"/>
    </xf>
    <xf numFmtId="3" fontId="15" fillId="2" borderId="60" xfId="0" applyNumberFormat="1" applyFont="1" applyFill="1" applyBorder="1">
      <alignment vertical="center"/>
    </xf>
    <xf numFmtId="2" fontId="15" fillId="2" borderId="60" xfId="0" applyNumberFormat="1" applyFont="1" applyFill="1" applyBorder="1">
      <alignment vertical="center"/>
    </xf>
    <xf numFmtId="2" fontId="15" fillId="2" borderId="61" xfId="0" applyNumberFormat="1" applyFont="1" applyFill="1" applyBorder="1">
      <alignment vertical="center"/>
    </xf>
    <xf numFmtId="0" fontId="19" fillId="2" borderId="0" xfId="0" applyFont="1" applyFill="1">
      <alignment vertical="center"/>
    </xf>
    <xf numFmtId="0" fontId="19" fillId="2" borderId="0" xfId="0" applyFont="1" applyFill="1" applyProtection="1">
      <alignment vertical="center"/>
      <protection locked="0"/>
    </xf>
    <xf numFmtId="0" fontId="3" fillId="0" borderId="24" xfId="0" applyFont="1" applyBorder="1" applyAlignment="1">
      <alignment horizontal="right" vertical="center"/>
    </xf>
    <xf numFmtId="0" fontId="3" fillId="0" borderId="2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5" fillId="0" borderId="6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10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0" xfId="0" applyFont="1" applyAlignment="1"/>
    <xf numFmtId="0" fontId="0" fillId="0" borderId="0" xfId="0" applyAlignment="1">
      <alignment horizontal="right" vertical="center"/>
    </xf>
    <xf numFmtId="0" fontId="14" fillId="2" borderId="35" xfId="0" applyFont="1" applyFill="1" applyBorder="1" applyAlignment="1">
      <alignment horizontal="right" vertical="center"/>
    </xf>
    <xf numFmtId="0" fontId="14" fillId="2" borderId="35" xfId="0" applyFont="1" applyFill="1" applyBorder="1" applyAlignment="1">
      <alignment horizontal="center" vertical="center"/>
    </xf>
    <xf numFmtId="2" fontId="0" fillId="0" borderId="35" xfId="0" applyNumberFormat="1" applyBorder="1">
      <alignment vertical="center"/>
    </xf>
    <xf numFmtId="0" fontId="0" fillId="0" borderId="35" xfId="0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14" fillId="2" borderId="0" xfId="0" applyFont="1" applyFill="1">
      <alignment vertical="center"/>
    </xf>
    <xf numFmtId="0" fontId="20" fillId="0" borderId="0" xfId="0" applyFont="1">
      <alignment vertical="center"/>
    </xf>
    <xf numFmtId="0" fontId="13" fillId="0" borderId="22" xfId="0" applyFont="1" applyBorder="1" applyAlignment="1">
      <alignment horizontal="distributed" vertical="center"/>
    </xf>
    <xf numFmtId="0" fontId="13" fillId="0" borderId="65" xfId="0" applyFont="1" applyBorder="1" applyAlignment="1">
      <alignment horizontal="distributed" vertical="center"/>
    </xf>
    <xf numFmtId="3" fontId="12" fillId="0" borderId="67" xfId="0" applyNumberFormat="1" applyFont="1" applyBorder="1">
      <alignment vertical="center"/>
    </xf>
    <xf numFmtId="3" fontId="12" fillId="0" borderId="68" xfId="0" applyNumberFormat="1" applyFont="1" applyBorder="1">
      <alignment vertical="center"/>
    </xf>
    <xf numFmtId="3" fontId="12" fillId="0" borderId="69" xfId="0" applyNumberFormat="1" applyFont="1" applyBorder="1">
      <alignment vertical="center"/>
    </xf>
    <xf numFmtId="0" fontId="23" fillId="0" borderId="0" xfId="0" applyFont="1">
      <alignment vertical="center"/>
    </xf>
    <xf numFmtId="0" fontId="24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distributed" vertical="center"/>
    </xf>
    <xf numFmtId="0" fontId="16" fillId="0" borderId="18" xfId="0" applyFont="1" applyBorder="1" applyAlignment="1">
      <alignment horizontal="center" vertical="center" textRotation="255" shrinkToFit="1"/>
    </xf>
    <xf numFmtId="0" fontId="16" fillId="0" borderId="19" xfId="0" applyFont="1" applyBorder="1" applyAlignment="1">
      <alignment horizontal="center" vertical="center" textRotation="255" shrinkToFit="1"/>
    </xf>
    <xf numFmtId="0" fontId="13" fillId="0" borderId="66" xfId="0" applyFont="1" applyBorder="1" applyAlignment="1">
      <alignment horizontal="center" vertical="center" textRotation="255" shrinkToFit="1"/>
    </xf>
    <xf numFmtId="0" fontId="13" fillId="0" borderId="32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 textRotation="255"/>
    </xf>
    <xf numFmtId="0" fontId="13" fillId="0" borderId="62" xfId="0" applyFont="1" applyBorder="1" applyAlignment="1">
      <alignment horizontal="distributed" vertical="center"/>
    </xf>
    <xf numFmtId="0" fontId="13" fillId="0" borderId="52" xfId="0" applyFont="1" applyBorder="1" applyAlignment="1">
      <alignment horizontal="distributed" vertical="center"/>
    </xf>
    <xf numFmtId="0" fontId="13" fillId="0" borderId="10" xfId="0" applyFont="1" applyBorder="1" applyAlignment="1">
      <alignment horizontal="distributed" vertical="center"/>
    </xf>
    <xf numFmtId="0" fontId="13" fillId="0" borderId="22" xfId="0" applyFont="1" applyBorder="1" applyAlignment="1">
      <alignment horizontal="distributed" vertical="center"/>
    </xf>
    <xf numFmtId="0" fontId="13" fillId="0" borderId="63" xfId="0" applyFont="1" applyBorder="1" applyAlignment="1">
      <alignment horizontal="distributed" vertical="center"/>
    </xf>
    <xf numFmtId="0" fontId="13" fillId="0" borderId="64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 textRotation="255"/>
    </xf>
    <xf numFmtId="0" fontId="13" fillId="0" borderId="32" xfId="0" applyFont="1" applyBorder="1" applyAlignment="1">
      <alignment horizontal="distributed" vertical="center" textRotation="255"/>
    </xf>
    <xf numFmtId="0" fontId="13" fillId="0" borderId="11" xfId="0" applyFont="1" applyBorder="1" applyAlignment="1">
      <alignment horizontal="distributed" vertical="center"/>
    </xf>
    <xf numFmtId="0" fontId="13" fillId="0" borderId="41" xfId="0" applyFont="1" applyBorder="1" applyAlignment="1">
      <alignment horizontal="distributed" vertical="center"/>
    </xf>
    <xf numFmtId="0" fontId="13" fillId="0" borderId="66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>
                <a:latin typeface="+mn-ea"/>
                <a:ea typeface="+mn-ea"/>
              </a:rPr>
              <a:t>世帯数及び世帯増減率の推移</a:t>
            </a:r>
            <a:endParaRPr lang="en-US" altLang="ja-JP">
              <a:latin typeface="+mn-ea"/>
              <a:ea typeface="+mn-ea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>
                <a:latin typeface="+mn-ea"/>
                <a:ea typeface="+mn-ea"/>
              </a:rPr>
              <a:t>（</a:t>
            </a:r>
            <a:r>
              <a:rPr lang="ja-JP" altLang="en-US" sz="1100">
                <a:latin typeface="+mn-ea"/>
                <a:ea typeface="+mn-ea"/>
              </a:rPr>
              <a:t>各年</a:t>
            </a:r>
            <a:r>
              <a:rPr lang="en-US" altLang="ja-JP" sz="1100">
                <a:latin typeface="+mn-ea"/>
                <a:ea typeface="+mn-ea"/>
              </a:rPr>
              <a:t>10</a:t>
            </a:r>
            <a:r>
              <a:rPr lang="ja-JP" altLang="en-US" sz="1100">
                <a:latin typeface="+mn-ea"/>
                <a:ea typeface="+mn-ea"/>
              </a:rPr>
              <a:t>月１日現在）</a:t>
            </a:r>
          </a:p>
        </c:rich>
      </c:tx>
      <c:layout>
        <c:manualLayout>
          <c:xMode val="edge"/>
          <c:yMode val="edge"/>
          <c:x val="0.41311897424524574"/>
          <c:y val="1.3966581467067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513977419489228E-2"/>
          <c:y val="0.12284198277300606"/>
          <c:w val="0.88381119026788313"/>
          <c:h val="0.75984104641486816"/>
        </c:manualLayout>
      </c:layout>
      <c:barChart>
        <c:barDir val="col"/>
        <c:grouping val="clustered"/>
        <c:varyColors val="0"/>
        <c:ser>
          <c:idx val="0"/>
          <c:order val="0"/>
          <c:tx>
            <c:v>世  帯  数</c:v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70C0"/>
              </a:solidFill>
              <a:prstDash val="solid"/>
            </a:ln>
          </c:spPr>
          <c:invertIfNegative val="0"/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F16-4E97-948E-6560320D9BA9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F16-4E97-948E-6560320D9BA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F16-4E97-948E-6560320D9BA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F16-4E97-948E-6560320D9BA9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F16-4E97-948E-6560320D9BA9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F16-4E97-948E-6560320D9BA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F16-4E97-948E-6560320D9BA9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F16-4E97-948E-6560320D9BA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F16-4E97-948E-6560320D9BA9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F16-4E97-948E-6560320D9BA9}"/>
              </c:ext>
            </c:extLst>
          </c:dPt>
          <c:cat>
            <c:strRef>
              <c:f>世帯数の推移!$B$5:$B$58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世帯数の推移!$C$5:$C$58</c:f>
              <c:numCache>
                <c:formatCode>#,##0</c:formatCode>
                <c:ptCount val="54"/>
                <c:pt idx="0">
                  <c:v>286216</c:v>
                </c:pt>
                <c:pt idx="1">
                  <c:v>289583</c:v>
                </c:pt>
                <c:pt idx="2">
                  <c:v>295264</c:v>
                </c:pt>
                <c:pt idx="3">
                  <c:v>301989</c:v>
                </c:pt>
                <c:pt idx="4">
                  <c:v>307963</c:v>
                </c:pt>
                <c:pt idx="5">
                  <c:v>318478</c:v>
                </c:pt>
                <c:pt idx="6">
                  <c:v>324364</c:v>
                </c:pt>
                <c:pt idx="7">
                  <c:v>329702</c:v>
                </c:pt>
                <c:pt idx="8">
                  <c:v>335858</c:v>
                </c:pt>
                <c:pt idx="9">
                  <c:v>342180</c:v>
                </c:pt>
                <c:pt idx="10">
                  <c:v>359013</c:v>
                </c:pt>
                <c:pt idx="11">
                  <c:v>364360</c:v>
                </c:pt>
                <c:pt idx="12">
                  <c:v>369407</c:v>
                </c:pt>
                <c:pt idx="13">
                  <c:v>373890</c:v>
                </c:pt>
                <c:pt idx="14">
                  <c:v>377744</c:v>
                </c:pt>
                <c:pt idx="15">
                  <c:v>376071</c:v>
                </c:pt>
                <c:pt idx="16">
                  <c:v>379872</c:v>
                </c:pt>
                <c:pt idx="17">
                  <c:v>383352</c:v>
                </c:pt>
                <c:pt idx="18">
                  <c:v>386755</c:v>
                </c:pt>
                <c:pt idx="19">
                  <c:v>390537</c:v>
                </c:pt>
                <c:pt idx="20">
                  <c:v>392653</c:v>
                </c:pt>
                <c:pt idx="21">
                  <c:v>397262</c:v>
                </c:pt>
                <c:pt idx="22">
                  <c:v>402466</c:v>
                </c:pt>
                <c:pt idx="23">
                  <c:v>408319</c:v>
                </c:pt>
                <c:pt idx="24">
                  <c:v>414885</c:v>
                </c:pt>
                <c:pt idx="25">
                  <c:v>421222</c:v>
                </c:pt>
                <c:pt idx="26">
                  <c:v>427226</c:v>
                </c:pt>
                <c:pt idx="27">
                  <c:v>431823</c:v>
                </c:pt>
                <c:pt idx="28">
                  <c:v>436572</c:v>
                </c:pt>
                <c:pt idx="29">
                  <c:v>441880</c:v>
                </c:pt>
                <c:pt idx="30">
                  <c:v>439012</c:v>
                </c:pt>
                <c:pt idx="31">
                  <c:v>443789</c:v>
                </c:pt>
                <c:pt idx="32">
                  <c:v>448517</c:v>
                </c:pt>
                <c:pt idx="33">
                  <c:v>453349</c:v>
                </c:pt>
                <c:pt idx="34">
                  <c:v>457375</c:v>
                </c:pt>
                <c:pt idx="35">
                  <c:v>451208</c:v>
                </c:pt>
                <c:pt idx="36">
                  <c:v>456156</c:v>
                </c:pt>
                <c:pt idx="37">
                  <c:v>459607</c:v>
                </c:pt>
                <c:pt idx="38">
                  <c:v>463111</c:v>
                </c:pt>
                <c:pt idx="39">
                  <c:v>466699</c:v>
                </c:pt>
                <c:pt idx="40">
                  <c:v>460505</c:v>
                </c:pt>
                <c:pt idx="41">
                  <c:v>464362</c:v>
                </c:pt>
                <c:pt idx="42">
                  <c:v>467185</c:v>
                </c:pt>
                <c:pt idx="43" formatCode="#,##0_);[Red]\(#,##0\)">
                  <c:v>469386</c:v>
                </c:pt>
                <c:pt idx="44">
                  <c:v>471213</c:v>
                </c:pt>
                <c:pt idx="45">
                  <c:v>462858</c:v>
                </c:pt>
                <c:pt idx="46">
                  <c:v>465186</c:v>
                </c:pt>
                <c:pt idx="47">
                  <c:v>467011</c:v>
                </c:pt>
                <c:pt idx="48">
                  <c:v>468593</c:v>
                </c:pt>
                <c:pt idx="49">
                  <c:v>470687</c:v>
                </c:pt>
                <c:pt idx="50">
                  <c:v>470055</c:v>
                </c:pt>
                <c:pt idx="51">
                  <c:v>471351</c:v>
                </c:pt>
                <c:pt idx="52">
                  <c:v>473153</c:v>
                </c:pt>
                <c:pt idx="53">
                  <c:v>473366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16-4E97-948E-6560320D9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1148936"/>
        <c:axId val="1"/>
      </c:barChart>
      <c:lineChart>
        <c:grouping val="standard"/>
        <c:varyColors val="0"/>
        <c:ser>
          <c:idx val="1"/>
          <c:order val="1"/>
          <c:tx>
            <c:v>世帯増減率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B-4F16-4E97-948E-6560320D9BA9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0C-4F16-4E97-948E-6560320D9BA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D-4F16-4E97-948E-6560320D9BA9}"/>
              </c:ext>
            </c:extLst>
          </c:dPt>
          <c:cat>
            <c:strRef>
              <c:f>世帯数の推移!$B$5:$B$58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世帯数の推移!$E$5:$E$58</c:f>
              <c:numCache>
                <c:formatCode>0.00</c:formatCode>
                <c:ptCount val="54"/>
                <c:pt idx="0" formatCode="General">
                  <c:v>0.26</c:v>
                </c:pt>
                <c:pt idx="1">
                  <c:v>1.176384269223244</c:v>
                </c:pt>
                <c:pt idx="2">
                  <c:v>1.9617864308333017</c:v>
                </c:pt>
                <c:pt idx="3">
                  <c:v>2.2776227376178606</c:v>
                </c:pt>
                <c:pt idx="4">
                  <c:v>1.9782177496531332</c:v>
                </c:pt>
                <c:pt idx="5">
                  <c:v>3.4143712069307024</c:v>
                </c:pt>
                <c:pt idx="6">
                  <c:v>1.848165336381163</c:v>
                </c:pt>
                <c:pt idx="7">
                  <c:v>1.6456820115672517</c:v>
                </c:pt>
                <c:pt idx="8">
                  <c:v>1.8671406300234759</c:v>
                </c:pt>
                <c:pt idx="9">
                  <c:v>1.8823431331098261</c:v>
                </c:pt>
                <c:pt idx="10">
                  <c:v>4.9193406978783099</c:v>
                </c:pt>
                <c:pt idx="11">
                  <c:v>1.489361109486286</c:v>
                </c:pt>
                <c:pt idx="12">
                  <c:v>1.385168514655835</c:v>
                </c:pt>
                <c:pt idx="13">
                  <c:v>1.2135666081043404</c:v>
                </c:pt>
                <c:pt idx="14">
                  <c:v>1.0307844553210836</c:v>
                </c:pt>
                <c:pt idx="15">
                  <c:v>-0.4428925409801347</c:v>
                </c:pt>
                <c:pt idx="16">
                  <c:v>1.0107134025223961</c:v>
                </c:pt>
                <c:pt idx="17">
                  <c:v>0.91609805408137468</c:v>
                </c:pt>
                <c:pt idx="18">
                  <c:v>0.88769590350382932</c:v>
                </c:pt>
                <c:pt idx="19">
                  <c:v>0.97788005326369409</c:v>
                </c:pt>
                <c:pt idx="20">
                  <c:v>0.54181806077273087</c:v>
                </c:pt>
                <c:pt idx="21">
                  <c:v>1.1738099543362714</c:v>
                </c:pt>
                <c:pt idx="22">
                  <c:v>1.3099667222135518</c:v>
                </c:pt>
                <c:pt idx="23">
                  <c:v>1.4542843370620127</c:v>
                </c:pt>
                <c:pt idx="24">
                  <c:v>1.6080564460630047</c:v>
                </c:pt>
                <c:pt idx="25">
                  <c:v>1.5274112103353941</c:v>
                </c:pt>
                <c:pt idx="26">
                  <c:v>1.4253766422456566</c:v>
                </c:pt>
                <c:pt idx="27">
                  <c:v>1.0760112914476179</c:v>
                </c:pt>
                <c:pt idx="28">
                  <c:v>1.0997561500892725</c:v>
                </c:pt>
                <c:pt idx="29">
                  <c:v>1.2158361049265642</c:v>
                </c:pt>
                <c:pt idx="30">
                  <c:v>-0.64904498958993384</c:v>
                </c:pt>
                <c:pt idx="31">
                  <c:v>1.0881251537543393</c:v>
                </c:pt>
                <c:pt idx="32">
                  <c:v>1.0653711561124768</c:v>
                </c:pt>
                <c:pt idx="33">
                  <c:v>1.0773281726222195</c:v>
                </c:pt>
                <c:pt idx="34">
                  <c:v>0.88805754507013357</c:v>
                </c:pt>
                <c:pt idx="35">
                  <c:v>-1.3483465427712491</c:v>
                </c:pt>
                <c:pt idx="36">
                  <c:v>1.0966117622027978</c:v>
                </c:pt>
                <c:pt idx="37">
                  <c:v>0.7565394294934189</c:v>
                </c:pt>
                <c:pt idx="38">
                  <c:v>0.76239047708150665</c:v>
                </c:pt>
                <c:pt idx="39">
                  <c:v>0.77476026265841236</c:v>
                </c:pt>
                <c:pt idx="40">
                  <c:v>-1.3271937587181459</c:v>
                </c:pt>
                <c:pt idx="41">
                  <c:v>0.83755876700578702</c:v>
                </c:pt>
                <c:pt idx="42">
                  <c:v>0.60793088151054564</c:v>
                </c:pt>
                <c:pt idx="43">
                  <c:v>0.47111957789740683</c:v>
                </c:pt>
                <c:pt idx="44">
                  <c:v>0.38923189017141546</c:v>
                </c:pt>
                <c:pt idx="45">
                  <c:v>-1.7730835100050295</c:v>
                </c:pt>
                <c:pt idx="46">
                  <c:v>0.50296203155179342</c:v>
                </c:pt>
                <c:pt idx="47">
                  <c:v>0.39231619180284882</c:v>
                </c:pt>
                <c:pt idx="48">
                  <c:v>0.33875005085533316</c:v>
                </c:pt>
                <c:pt idx="49">
                  <c:v>0.44686967154865742</c:v>
                </c:pt>
                <c:pt idx="50">
                  <c:v>-0.13427181970184007</c:v>
                </c:pt>
                <c:pt idx="51">
                  <c:v>0.27571241663209622</c:v>
                </c:pt>
                <c:pt idx="52">
                  <c:v>0.38230533084686358</c:v>
                </c:pt>
                <c:pt idx="5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F16-4E97-948E-6560320D9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1148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23208244802733"/>
              <c:y val="0.89994663631538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25"/>
        <c:tickLblSkip val="5"/>
        <c:tickMarkSkip val="1"/>
        <c:noMultiLvlLbl val="0"/>
      </c:catAx>
      <c:valAx>
        <c:axId val="1"/>
        <c:scaling>
          <c:orientation val="minMax"/>
          <c:max val="550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世帯数（万世帯）</a:t>
                </a:r>
              </a:p>
            </c:rich>
          </c:tx>
          <c:layout>
            <c:manualLayout>
              <c:xMode val="edge"/>
              <c:yMode val="edge"/>
              <c:x val="6.4935970996292738E-3"/>
              <c:y val="0.337989408128717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481148936"/>
        <c:crosses val="autoZero"/>
        <c:crossBetween val="between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増減率（％）</a:t>
                </a:r>
              </a:p>
            </c:rich>
          </c:tx>
          <c:layout>
            <c:manualLayout>
              <c:xMode val="edge"/>
              <c:yMode val="edge"/>
              <c:x val="0.96869026225067423"/>
              <c:y val="0.402235630309524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882402188269083E-2"/>
          <c:y val="0.17554292399840551"/>
          <c:w val="0.18911711425622668"/>
          <c:h val="0.1558190581206934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G平成丸ｺﾞｼｯｸ体W4"/>
              <a:ea typeface="HG平成丸ｺﾞｼｯｸ体W4"/>
              <a:cs typeface="HG平成丸ｺﾞｼｯｸ体W4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1世帯当たり人員の推移</a:t>
            </a:r>
            <a:endParaRPr lang="en-US" altLang="ja-JP" sz="1200" b="0" i="0" u="none" strike="noStrike" baseline="0">
              <a:solidFill>
                <a:srgbClr val="000000"/>
              </a:solidFill>
              <a:latin typeface="+mn-ea"/>
              <a:ea typeface="+mn-ea"/>
            </a:endParaRPr>
          </a:p>
          <a:p>
            <a:pPr>
              <a:defRPr sz="975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（各年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10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月１日現在）</a:t>
            </a:r>
          </a:p>
        </c:rich>
      </c:tx>
      <c:layout>
        <c:manualLayout>
          <c:xMode val="edge"/>
          <c:yMode val="edge"/>
          <c:x val="0.41520153730783654"/>
          <c:y val="2.1355917989414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142857142857141E-2"/>
          <c:y val="0.15956410568610738"/>
          <c:w val="0.88961038961038963"/>
          <c:h val="0.71279961150230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世帯数の推移!$F$3</c:f>
              <c:strCache>
                <c:ptCount val="1"/>
                <c:pt idx="0">
                  <c:v>1世帯当
たり人員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世帯数の推移!$B$5:$B$58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世帯数の推移!$F$5:$F$58</c:f>
              <c:numCache>
                <c:formatCode>General</c:formatCode>
                <c:ptCount val="54"/>
                <c:pt idx="0">
                  <c:v>3.67</c:v>
                </c:pt>
                <c:pt idx="1">
                  <c:v>3.62</c:v>
                </c:pt>
                <c:pt idx="2">
                  <c:v>3.55</c:v>
                </c:pt>
                <c:pt idx="3">
                  <c:v>3.49</c:v>
                </c:pt>
                <c:pt idx="4">
                  <c:v>3.46</c:v>
                </c:pt>
                <c:pt idx="5">
                  <c:v>3.41</c:v>
                </c:pt>
                <c:pt idx="6">
                  <c:v>3.38</c:v>
                </c:pt>
                <c:pt idx="7">
                  <c:v>3.37</c:v>
                </c:pt>
                <c:pt idx="8">
                  <c:v>3.35</c:v>
                </c:pt>
                <c:pt idx="9">
                  <c:v>3.32</c:v>
                </c:pt>
                <c:pt idx="10">
                  <c:v>3.21</c:v>
                </c:pt>
                <c:pt idx="11">
                  <c:v>3.18</c:v>
                </c:pt>
                <c:pt idx="12">
                  <c:v>3.16</c:v>
                </c:pt>
                <c:pt idx="13">
                  <c:v>3.13</c:v>
                </c:pt>
                <c:pt idx="14" formatCode="0.00">
                  <c:v>3.1</c:v>
                </c:pt>
                <c:pt idx="15">
                  <c:v>3.13</c:v>
                </c:pt>
                <c:pt idx="16">
                  <c:v>3.09</c:v>
                </c:pt>
                <c:pt idx="17">
                  <c:v>3.07</c:v>
                </c:pt>
                <c:pt idx="18">
                  <c:v>3.04</c:v>
                </c:pt>
                <c:pt idx="19">
                  <c:v>3.01</c:v>
                </c:pt>
                <c:pt idx="20" formatCode="0.00">
                  <c:v>2.9769465660519594</c:v>
                </c:pt>
                <c:pt idx="21" formatCode="0.00">
                  <c:v>2.937995579743343</c:v>
                </c:pt>
                <c:pt idx="22" formatCode="0.00">
                  <c:v>2.9003195300969522</c:v>
                </c:pt>
                <c:pt idx="23" formatCode="0.00">
                  <c:v>2.8638907324910181</c:v>
                </c:pt>
                <c:pt idx="24" formatCode="0.00">
                  <c:v>2.8267471709027805</c:v>
                </c:pt>
                <c:pt idx="25" formatCode="0.00">
                  <c:v>2.791447265337518</c:v>
                </c:pt>
                <c:pt idx="26" formatCode="0.00">
                  <c:v>2.7559347979757787</c:v>
                </c:pt>
                <c:pt idx="27" formatCode="0.00">
                  <c:v>2.7242504452055587</c:v>
                </c:pt>
                <c:pt idx="28" formatCode="0.00">
                  <c:v>2.6926486352766554</c:v>
                </c:pt>
                <c:pt idx="29" formatCode="0.00">
                  <c:v>2.6591065447632842</c:v>
                </c:pt>
                <c:pt idx="30" formatCode="0.00">
                  <c:v>2.6650911592393829</c:v>
                </c:pt>
                <c:pt idx="31" formatCode="0.00">
                  <c:v>2.6316650480295816</c:v>
                </c:pt>
                <c:pt idx="32" formatCode="0.00">
                  <c:v>2.5991500879565321</c:v>
                </c:pt>
                <c:pt idx="33" formatCode="0.00">
                  <c:v>2.5664311600996141</c:v>
                </c:pt>
                <c:pt idx="34" formatCode="0.00">
                  <c:v>2.5380639518994261</c:v>
                </c:pt>
                <c:pt idx="35" formatCode="0.00">
                  <c:v>2.5554555770287761</c:v>
                </c:pt>
                <c:pt idx="36" formatCode="0.00">
                  <c:v>2.5171651803330439</c:v>
                </c:pt>
                <c:pt idx="37" formatCode="0.00">
                  <c:v>2.4861153115596584</c:v>
                </c:pt>
                <c:pt idx="38" formatCode="0.00">
                  <c:v>2.4535975176577538</c:v>
                </c:pt>
                <c:pt idx="39" formatCode="0.00">
                  <c:v>2.4347341648471499</c:v>
                </c:pt>
                <c:pt idx="40" formatCode="0.00">
                  <c:v>2.4651914745768231</c:v>
                </c:pt>
                <c:pt idx="41" formatCode="0.00">
                  <c:v>2.4354103048914424</c:v>
                </c:pt>
                <c:pt idx="42" formatCode="0.00">
                  <c:v>2.4099853377141818</c:v>
                </c:pt>
                <c:pt idx="43" formatCode="0.00">
                  <c:v>2.3874806662320562</c:v>
                </c:pt>
                <c:pt idx="44" formatCode="0.00">
                  <c:v>2.3657560381398643</c:v>
                </c:pt>
                <c:pt idx="45" formatCode="0.00">
                  <c:v>2.3853298419817741</c:v>
                </c:pt>
                <c:pt idx="46" formatCode="0.00">
                  <c:v>2.3557523227268233</c:v>
                </c:pt>
                <c:pt idx="47" formatCode="0.00">
                  <c:v>2.3298037947714292</c:v>
                </c:pt>
                <c:pt idx="48" formatCode="0.00">
                  <c:v>2.3041893498195662</c:v>
                </c:pt>
                <c:pt idx="49" formatCode="0.00">
                  <c:v>2.2769335035809362</c:v>
                </c:pt>
                <c:pt idx="50" formatCode="0.00">
                  <c:v>2.2754273436087264</c:v>
                </c:pt>
                <c:pt idx="51" formatCode="0.00">
                  <c:v>2.2510103935283898</c:v>
                </c:pt>
                <c:pt idx="52" formatCode="0.00">
                  <c:v>2.2223635906355872</c:v>
                </c:pt>
                <c:pt idx="53" formatCode="0.0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B-4550-BE59-A296413D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09481168"/>
        <c:axId val="1"/>
      </c:barChart>
      <c:catAx>
        <c:axId val="60948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4636456866732699"/>
              <c:y val="0.889774185715772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25"/>
        <c:tickLblSkip val="5"/>
        <c:tickMark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8325598373051049E-2"/>
              <c:y val="6.65591360551296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60948116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601226993865"/>
          <c:y val="2.2107320960580018E-2"/>
          <c:w val="0.70552147239263807"/>
          <c:h val="0.923115318957281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93F-42FD-B5AC-9E7776403E6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93F-42FD-B5AC-9E7776403E6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93F-42FD-B5AC-9E7776403E6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93F-42FD-B5AC-9E7776403E6A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93F-42FD-B5AC-9E7776403E6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3F-42FD-B5AC-9E7776403E6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93F-42FD-B5AC-9E7776403E6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93F-42FD-B5AC-9E7776403E6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93F-42FD-B5AC-9E7776403E6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93F-42FD-B5AC-9E7776403E6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93F-42FD-B5AC-9E7776403E6A}"/>
              </c:ext>
            </c:extLst>
          </c:dPt>
          <c:dLbls>
            <c:dLbl>
              <c:idx val="26"/>
              <c:layout>
                <c:manualLayout>
                  <c:x val="-0.13529581301900342"/>
                  <c:y val="8.815879319275225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3F-42FD-B5AC-9E7776403E6A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市町村別世帯数・１世帯当たり人員!$Z$8:$Z$34</c:f>
              <c:strCache>
                <c:ptCount val="27"/>
                <c:pt idx="0">
                  <c:v>川 南 町</c:v>
                </c:pt>
                <c:pt idx="1">
                  <c:v>三 股 町</c:v>
                </c:pt>
                <c:pt idx="2">
                  <c:v>新 富 町</c:v>
                </c:pt>
                <c:pt idx="3">
                  <c:v>都 城 市</c:v>
                </c:pt>
                <c:pt idx="4">
                  <c:v>都 農 町</c:v>
                </c:pt>
                <c:pt idx="5">
                  <c:v>門 川 町</c:v>
                </c:pt>
                <c:pt idx="6">
                  <c:v>宮 崎 市</c:v>
                </c:pt>
                <c:pt idx="7">
                  <c:v>日 向 市</c:v>
                </c:pt>
                <c:pt idx="8">
                  <c:v>県 平 均</c:v>
                </c:pt>
                <c:pt idx="9">
                  <c:v>国 富 町</c:v>
                </c:pt>
                <c:pt idx="10">
                  <c:v>西 都 市</c:v>
                </c:pt>
                <c:pt idx="11">
                  <c:v>延 岡 市</c:v>
                </c:pt>
                <c:pt idx="12">
                  <c:v>小 林 市</c:v>
                </c:pt>
                <c:pt idx="13">
                  <c:v>綾    町</c:v>
                </c:pt>
                <c:pt idx="14">
                  <c:v>高 鍋 町</c:v>
                </c:pt>
                <c:pt idx="15">
                  <c:v>日 南 市</c:v>
                </c:pt>
                <c:pt idx="16">
                  <c:v>五ヶ瀬町</c:v>
                </c:pt>
                <c:pt idx="17">
                  <c:v>木 城 町</c:v>
                </c:pt>
                <c:pt idx="18">
                  <c:v>高 原 町</c:v>
                </c:pt>
                <c:pt idx="19">
                  <c:v>日之影町</c:v>
                </c:pt>
                <c:pt idx="20">
                  <c:v>高千穂町</c:v>
                </c:pt>
                <c:pt idx="21">
                  <c:v>椎 葉 村</c:v>
                </c:pt>
                <c:pt idx="22">
                  <c:v>串 間 市</c:v>
                </c:pt>
                <c:pt idx="23">
                  <c:v>えびの市</c:v>
                </c:pt>
                <c:pt idx="24">
                  <c:v>美 郷 町</c:v>
                </c:pt>
                <c:pt idx="25">
                  <c:v>諸 塚 村</c:v>
                </c:pt>
                <c:pt idx="26">
                  <c:v>西米良村</c:v>
                </c:pt>
              </c:strCache>
            </c:strRef>
          </c:cat>
          <c:val>
            <c:numRef>
              <c:f>市町村別世帯数・１世帯当たり人員!$AA$8:$AA$34</c:f>
              <c:numCache>
                <c:formatCode>0.00</c:formatCode>
                <c:ptCount val="27"/>
                <c:pt idx="0">
                  <c:v>0.98022927396577508</c:v>
                </c:pt>
                <c:pt idx="1">
                  <c:v>0.88</c:v>
                </c:pt>
                <c:pt idx="2">
                  <c:v>0.77957811066951999</c:v>
                </c:pt>
                <c:pt idx="3">
                  <c:v>0.56336068994296851</c:v>
                </c:pt>
                <c:pt idx="4">
                  <c:v>0.45237496858507159</c:v>
                </c:pt>
                <c:pt idx="5">
                  <c:v>0.33557046979865773</c:v>
                </c:pt>
                <c:pt idx="6">
                  <c:v>0.30326490296057024</c:v>
                </c:pt>
                <c:pt idx="7">
                  <c:v>0.22253129346314326</c:v>
                </c:pt>
                <c:pt idx="8">
                  <c:v>4.5017150900448694E-2</c:v>
                </c:pt>
                <c:pt idx="9">
                  <c:v>-0.04</c:v>
                </c:pt>
                <c:pt idx="10">
                  <c:v>-0.16884761502743773</c:v>
                </c:pt>
                <c:pt idx="11">
                  <c:v>-0.23544062420952269</c:v>
                </c:pt>
                <c:pt idx="12">
                  <c:v>-0.28648817585165121</c:v>
                </c:pt>
                <c:pt idx="13">
                  <c:v>-0.31</c:v>
                </c:pt>
                <c:pt idx="14">
                  <c:v>-0.5861395241926215</c:v>
                </c:pt>
                <c:pt idx="15">
                  <c:v>-1.0948569325604931</c:v>
                </c:pt>
                <c:pt idx="16">
                  <c:v>-1.1695906432748537</c:v>
                </c:pt>
                <c:pt idx="17">
                  <c:v>-1.1708355508249069</c:v>
                </c:pt>
                <c:pt idx="18">
                  <c:v>-1.43</c:v>
                </c:pt>
                <c:pt idx="19">
                  <c:v>-1.6163035839775124</c:v>
                </c:pt>
                <c:pt idx="20">
                  <c:v>-1.6327443524938492</c:v>
                </c:pt>
                <c:pt idx="21">
                  <c:v>-1.6346153846153848</c:v>
                </c:pt>
                <c:pt idx="22">
                  <c:v>-1.6961130742049468</c:v>
                </c:pt>
                <c:pt idx="23">
                  <c:v>-1.9402797026584353</c:v>
                </c:pt>
                <c:pt idx="24">
                  <c:v>-2.4769305488101021</c:v>
                </c:pt>
                <c:pt idx="25">
                  <c:v>-2.5931928687196111</c:v>
                </c:pt>
                <c:pt idx="26">
                  <c:v>-3.7267080745341614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3F-42FD-B5AC-9E7776403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705596288"/>
        <c:axId val="1"/>
      </c:barChart>
      <c:catAx>
        <c:axId val="705596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"/>
          <c:min val="-4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497268344174369"/>
              <c:y val="0.97163368969934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705596288"/>
        <c:crosses val="autoZero"/>
        <c:crossBetween val="between"/>
        <c:majorUnit val="1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018848603498179"/>
          <c:y val="2.1288202080326335E-2"/>
          <c:w val="0.70846503426392637"/>
          <c:h val="0.930410136066058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A2B-4338-83A9-C74071CADE8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A2B-4338-83A9-C74071CADE8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A2B-4338-83A9-C74071CADE8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A2B-4338-83A9-C74071CADE89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2B-4338-83A9-C74071CADE8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A2B-4338-83A9-C74071CADE8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A2B-4338-83A9-C74071CADE8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A2B-4338-83A9-C74071CADE89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2B-4338-83A9-C74071CADE89}"/>
                </c:ext>
              </c:extLst>
            </c:dLbl>
            <c:dLbl>
              <c:idx val="1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2B-4338-83A9-C74071CADE89}"/>
                </c:ext>
              </c:extLst>
            </c:dLbl>
            <c:dLbl>
              <c:idx val="2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2B-4338-83A9-C74071CADE89}"/>
                </c:ext>
              </c:extLst>
            </c:dLbl>
            <c:dLbl>
              <c:idx val="3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2B-4338-83A9-C74071CADE89}"/>
                </c:ext>
              </c:extLst>
            </c:dLbl>
            <c:dLbl>
              <c:idx val="4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2B-4338-83A9-C74071CADE89}"/>
                </c:ext>
              </c:extLst>
            </c:dLbl>
            <c:dLbl>
              <c:idx val="5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A2B-4338-83A9-C74071CADE89}"/>
                </c:ext>
              </c:extLst>
            </c:dLbl>
            <c:dLbl>
              <c:idx val="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2B-4338-83A9-C74071CADE89}"/>
                </c:ext>
              </c:extLst>
            </c:dLbl>
            <c:dLbl>
              <c:idx val="7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2B-4338-83A9-C74071CADE89}"/>
                </c:ext>
              </c:extLst>
            </c:dLbl>
            <c:dLbl>
              <c:idx val="8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A2B-4338-83A9-C74071CADE89}"/>
                </c:ext>
              </c:extLst>
            </c:dLbl>
            <c:dLbl>
              <c:idx val="9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A2B-4338-83A9-C74071CADE89}"/>
                </c:ext>
              </c:extLst>
            </c:dLbl>
            <c:dLbl>
              <c:idx val="1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A2B-4338-83A9-C74071CADE89}"/>
                </c:ext>
              </c:extLst>
            </c:dLbl>
            <c:dLbl>
              <c:idx val="11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A2B-4338-83A9-C74071CADE89}"/>
                </c:ext>
              </c:extLst>
            </c:dLbl>
            <c:dLbl>
              <c:idx val="12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A2B-4338-83A9-C74071CADE89}"/>
                </c:ext>
              </c:extLst>
            </c:dLbl>
            <c:dLbl>
              <c:idx val="13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A2B-4338-83A9-C74071CADE89}"/>
                </c:ext>
              </c:extLst>
            </c:dLbl>
            <c:dLbl>
              <c:idx val="14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A2B-4338-83A9-C74071CADE89}"/>
                </c:ext>
              </c:extLst>
            </c:dLbl>
            <c:dLbl>
              <c:idx val="15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A2B-4338-83A9-C74071CADE89}"/>
                </c:ext>
              </c:extLst>
            </c:dLbl>
            <c:dLbl>
              <c:idx val="1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A2B-4338-83A9-C74071CADE89}"/>
                </c:ext>
              </c:extLst>
            </c:dLbl>
            <c:dLbl>
              <c:idx val="17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2B-4338-83A9-C74071CADE89}"/>
                </c:ext>
              </c:extLst>
            </c:dLbl>
            <c:dLbl>
              <c:idx val="18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2B-4338-83A9-C74071CADE89}"/>
                </c:ext>
              </c:extLst>
            </c:dLbl>
            <c:dLbl>
              <c:idx val="19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B-4338-83A9-C74071CADE89}"/>
                </c:ext>
              </c:extLst>
            </c:dLbl>
            <c:dLbl>
              <c:idx val="2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2B-4338-83A9-C74071CADE89}"/>
                </c:ext>
              </c:extLst>
            </c:dLbl>
            <c:dLbl>
              <c:idx val="21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2B-4338-83A9-C74071CADE89}"/>
                </c:ext>
              </c:extLst>
            </c:dLbl>
            <c:dLbl>
              <c:idx val="22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2B-4338-83A9-C74071CADE89}"/>
                </c:ext>
              </c:extLst>
            </c:dLbl>
            <c:dLbl>
              <c:idx val="23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2B-4338-83A9-C74071CADE89}"/>
                </c:ext>
              </c:extLst>
            </c:dLbl>
            <c:dLbl>
              <c:idx val="24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A2B-4338-83A9-C74071CADE89}"/>
                </c:ext>
              </c:extLst>
            </c:dLbl>
            <c:dLbl>
              <c:idx val="25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A2B-4338-83A9-C74071CADE89}"/>
                </c:ext>
              </c:extLst>
            </c:dLbl>
            <c:dLbl>
              <c:idx val="2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A2B-4338-83A9-C74071CADE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市町村別世帯数・１世帯当たり人員!$AD$8:$AD$34</c:f>
              <c:strCache>
                <c:ptCount val="27"/>
                <c:pt idx="0">
                  <c:v>五ヶ瀬町</c:v>
                </c:pt>
                <c:pt idx="1">
                  <c:v>木 城 町</c:v>
                </c:pt>
                <c:pt idx="2">
                  <c:v>高千穂町</c:v>
                </c:pt>
                <c:pt idx="3">
                  <c:v>三 股 町</c:v>
                </c:pt>
                <c:pt idx="4">
                  <c:v>新 富 町</c:v>
                </c:pt>
                <c:pt idx="5">
                  <c:v>門 川 町</c:v>
                </c:pt>
                <c:pt idx="6">
                  <c:v>川 南 町</c:v>
                </c:pt>
                <c:pt idx="7">
                  <c:v>都 農 町</c:v>
                </c:pt>
                <c:pt idx="8">
                  <c:v>国 富 町</c:v>
                </c:pt>
                <c:pt idx="9">
                  <c:v>綾    町</c:v>
                </c:pt>
                <c:pt idx="10">
                  <c:v>日之影町</c:v>
                </c:pt>
                <c:pt idx="11">
                  <c:v>西 都 市</c:v>
                </c:pt>
                <c:pt idx="12">
                  <c:v>日 向 市</c:v>
                </c:pt>
                <c:pt idx="13">
                  <c:v>諸 塚 村</c:v>
                </c:pt>
                <c:pt idx="14">
                  <c:v>串 間 市</c:v>
                </c:pt>
                <c:pt idx="15">
                  <c:v>椎 葉 村</c:v>
                </c:pt>
                <c:pt idx="16">
                  <c:v>高 原 町</c:v>
                </c:pt>
                <c:pt idx="17">
                  <c:v>日 南 市</c:v>
                </c:pt>
                <c:pt idx="18">
                  <c:v>高 鍋 町</c:v>
                </c:pt>
                <c:pt idx="19">
                  <c:v>延 岡 市</c:v>
                </c:pt>
                <c:pt idx="20">
                  <c:v>県 平 均</c:v>
                </c:pt>
                <c:pt idx="21">
                  <c:v>小 林 市</c:v>
                </c:pt>
                <c:pt idx="22">
                  <c:v>都 城 市</c:v>
                </c:pt>
                <c:pt idx="23">
                  <c:v>美 郷 町</c:v>
                </c:pt>
                <c:pt idx="24">
                  <c:v>宮 崎 市</c:v>
                </c:pt>
                <c:pt idx="25">
                  <c:v>えびの市</c:v>
                </c:pt>
                <c:pt idx="26">
                  <c:v>西米良村</c:v>
                </c:pt>
              </c:strCache>
            </c:strRef>
          </c:cat>
          <c:val>
            <c:numRef>
              <c:f>市町村別世帯数・１世帯当たり人員!$AE$8:$AE$34</c:f>
              <c:numCache>
                <c:formatCode>0.00</c:formatCode>
                <c:ptCount val="27"/>
                <c:pt idx="0">
                  <c:v>2.6568047337278107</c:v>
                </c:pt>
                <c:pt idx="1">
                  <c:v>2.4997307485191169</c:v>
                </c:pt>
                <c:pt idx="2">
                  <c:v>2.4556616643929057</c:v>
                </c:pt>
                <c:pt idx="3">
                  <c:v>2.4542826861932747</c:v>
                </c:pt>
                <c:pt idx="4">
                  <c:v>2.4445624146822387</c:v>
                </c:pt>
                <c:pt idx="5">
                  <c:v>2.4371092045950271</c:v>
                </c:pt>
                <c:pt idx="6">
                  <c:v>2.4072063178677197</c:v>
                </c:pt>
                <c:pt idx="7">
                  <c:v>2.3960470352764571</c:v>
                </c:pt>
                <c:pt idx="8">
                  <c:v>2.3736131533217484</c:v>
                </c:pt>
                <c:pt idx="9">
                  <c:v>2.3463823837818945</c:v>
                </c:pt>
                <c:pt idx="10">
                  <c:v>2.3285714285714287</c:v>
                </c:pt>
                <c:pt idx="11">
                  <c:v>2.3203382663847778</c:v>
                </c:pt>
                <c:pt idx="12">
                  <c:v>2.2895999365608026</c:v>
                </c:pt>
                <c:pt idx="13">
                  <c:v>2.2628951747088188</c:v>
                </c:pt>
                <c:pt idx="14">
                  <c:v>2.2514737598849748</c:v>
                </c:pt>
                <c:pt idx="15">
                  <c:v>2.2453567937438903</c:v>
                </c:pt>
                <c:pt idx="16">
                  <c:v>2.2331875341716785</c:v>
                </c:pt>
                <c:pt idx="17">
                  <c:v>2.2301860465116281</c:v>
                </c:pt>
                <c:pt idx="18">
                  <c:v>2.224508670520231</c:v>
                </c:pt>
                <c:pt idx="19">
                  <c:v>2.2110898736152285</c:v>
                </c:pt>
                <c:pt idx="20">
                  <c:v>2.1985334814921225</c:v>
                </c:pt>
                <c:pt idx="21">
                  <c:v>2.1917672256177192</c:v>
                </c:pt>
                <c:pt idx="22">
                  <c:v>2.1870668787606333</c:v>
                </c:pt>
                <c:pt idx="23">
                  <c:v>2.1792828685258963</c:v>
                </c:pt>
                <c:pt idx="24">
                  <c:v>2.1146154378456643</c:v>
                </c:pt>
                <c:pt idx="25">
                  <c:v>2.1101117820891688</c:v>
                </c:pt>
                <c:pt idx="26">
                  <c:v>1.9827956989247313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DA2B-4338-83A9-C74071CAD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705594320"/>
        <c:axId val="1"/>
      </c:barChart>
      <c:catAx>
        <c:axId val="705594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81894138232720914"/>
              <c:y val="0.968248442379237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705594320"/>
        <c:crosses val="autoZero"/>
        <c:crossBetween val="between"/>
        <c:majorUnit val="1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2</xdr:row>
      <xdr:rowOff>307879</xdr:rowOff>
    </xdr:from>
    <xdr:to>
      <xdr:col>25</xdr:col>
      <xdr:colOff>53889</xdr:colOff>
      <xdr:row>25</xdr:row>
      <xdr:rowOff>148055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4F573258-E4CB-B1A8-2428-C4A3353C0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192425</xdr:colOff>
      <xdr:row>30</xdr:row>
      <xdr:rowOff>161636</xdr:rowOff>
    </xdr:from>
    <xdr:to>
      <xdr:col>24</xdr:col>
      <xdr:colOff>588049</xdr:colOff>
      <xdr:row>49</xdr:row>
      <xdr:rowOff>133710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82A51DBB-9E8A-4707-86A9-84A87EDA7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0.03831</cdr:x>
      <cdr:y>0.95553</cdr:y>
    </cdr:from>
    <cdr:to>
      <cdr:x>0.06447</cdr:x>
      <cdr:y>0.99805</cdr:y>
    </cdr:to>
    <cdr:sp macro="" textlink="">
      <cdr:nvSpPr>
        <cdr:cNvPr id="10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941" y="3252860"/>
          <a:ext cx="190273" cy="171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0.00895</cdr:x>
      <cdr:y>0.98218</cdr:y>
    </cdr:from>
    <cdr:to>
      <cdr:x>0.01167</cdr:x>
      <cdr:y>0.98486</cdr:y>
    </cdr:to>
    <cdr:sp macro="" textlink="">
      <cdr:nvSpPr>
        <cdr:cNvPr id="105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21" y="3361728"/>
          <a:ext cx="19934" cy="91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strike="noStrike">
              <a:solidFill>
                <a:srgbClr val="000000"/>
              </a:solidFill>
              <a:latin typeface="HG平成丸ｺﾞｼｯｸ体W4"/>
            </a:rPr>
            <a:t>昭和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0.00332</cdr:x>
      <cdr:y>0.00715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D9C1FACC-3B00-E20B-3294-5951713801D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304801</xdr:colOff>
      <xdr:row>4</xdr:row>
      <xdr:rowOff>261257</xdr:rowOff>
    </xdr:from>
    <xdr:to>
      <xdr:col>16</xdr:col>
      <xdr:colOff>120324</xdr:colOff>
      <xdr:row>39</xdr:row>
      <xdr:rowOff>265138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59F6210-4A57-43C9-BE56-A0054B366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489857</xdr:colOff>
      <xdr:row>5</xdr:row>
      <xdr:rowOff>10886</xdr:rowOff>
    </xdr:from>
    <xdr:to>
      <xdr:col>22</xdr:col>
      <xdr:colOff>557377</xdr:colOff>
      <xdr:row>39</xdr:row>
      <xdr:rowOff>185058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C5EF62B-021C-475C-9D24-9FED892A4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R79"/>
  <sheetViews>
    <sheetView showGridLines="0" tabSelected="1" view="pageBreakPreview" zoomScaleNormal="85" zoomScaleSheetLayoutView="100" workbookViewId="0"/>
  </sheetViews>
  <sheetFormatPr defaultRowHeight="13.2"/>
  <cols>
    <col min="1" max="1" width="3" customWidth="1"/>
    <col min="2" max="2" width="7.44140625" customWidth="1"/>
    <col min="3" max="4" width="13.109375" customWidth="1"/>
    <col min="5" max="5" width="11.33203125" customWidth="1"/>
    <col min="6" max="6" width="10.6640625" customWidth="1"/>
    <col min="7" max="7" width="3.21875" customWidth="1"/>
    <col min="8" max="8" width="7.44140625" customWidth="1"/>
    <col min="9" max="9" width="11.88671875" bestFit="1" customWidth="1"/>
    <col min="10" max="11" width="9.109375" bestFit="1" customWidth="1"/>
    <col min="12" max="12" width="13.109375" customWidth="1"/>
    <col min="13" max="19" width="5.6640625" customWidth="1"/>
  </cols>
  <sheetData>
    <row r="1" spans="1:18" ht="14.4">
      <c r="A1" s="1" t="s">
        <v>167</v>
      </c>
      <c r="B1" s="1"/>
      <c r="C1" s="1"/>
      <c r="D1" s="1"/>
      <c r="E1" s="124" t="s">
        <v>157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4.4">
      <c r="A2" s="1"/>
      <c r="B2" s="1"/>
      <c r="C2" s="1"/>
      <c r="D2" s="1"/>
      <c r="E2" s="24" t="s">
        <v>166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8.8" customHeight="1">
      <c r="A3" s="140" t="s">
        <v>0</v>
      </c>
      <c r="B3" s="141"/>
      <c r="C3" s="2" t="s">
        <v>103</v>
      </c>
      <c r="D3" s="2" t="s">
        <v>12</v>
      </c>
      <c r="E3" s="2" t="s">
        <v>13</v>
      </c>
      <c r="F3" s="121" t="s">
        <v>104</v>
      </c>
    </row>
    <row r="4" spans="1:18">
      <c r="A4" s="142"/>
      <c r="B4" s="143"/>
      <c r="C4" s="122" t="s">
        <v>1</v>
      </c>
      <c r="D4" s="122" t="s">
        <v>1</v>
      </c>
      <c r="E4" s="122" t="s">
        <v>2</v>
      </c>
      <c r="F4" s="123" t="s">
        <v>3</v>
      </c>
    </row>
    <row r="5" spans="1:18" ht="14.4">
      <c r="A5" s="3" t="s">
        <v>4</v>
      </c>
      <c r="B5" s="22" t="s">
        <v>49</v>
      </c>
      <c r="C5" s="4">
        <v>286216</v>
      </c>
      <c r="D5" s="4">
        <v>755</v>
      </c>
      <c r="E5" s="5">
        <v>0.26</v>
      </c>
      <c r="F5" s="115">
        <v>3.67</v>
      </c>
    </row>
    <row r="6" spans="1:18" ht="14.4">
      <c r="A6" s="3"/>
      <c r="B6" s="22" t="s">
        <v>51</v>
      </c>
      <c r="C6" s="4">
        <v>289583</v>
      </c>
      <c r="D6" s="4">
        <v>3367</v>
      </c>
      <c r="E6" s="6">
        <v>1.176384269223244</v>
      </c>
      <c r="F6" s="115">
        <v>3.62</v>
      </c>
    </row>
    <row r="7" spans="1:18" ht="14.4">
      <c r="A7" s="3"/>
      <c r="B7" s="22" t="s">
        <v>52</v>
      </c>
      <c r="C7" s="4">
        <v>295264</v>
      </c>
      <c r="D7" s="4">
        <v>5681</v>
      </c>
      <c r="E7" s="6">
        <v>1.9617864308333017</v>
      </c>
      <c r="F7" s="115">
        <v>3.55</v>
      </c>
    </row>
    <row r="8" spans="1:18" ht="14.4">
      <c r="A8" s="3"/>
      <c r="B8" s="22" t="s">
        <v>53</v>
      </c>
      <c r="C8" s="4">
        <v>301989</v>
      </c>
      <c r="D8" s="4">
        <v>6725</v>
      </c>
      <c r="E8" s="6">
        <v>2.2776227376178606</v>
      </c>
      <c r="F8" s="115">
        <v>3.49</v>
      </c>
    </row>
    <row r="9" spans="1:18" ht="14.4">
      <c r="A9" s="8"/>
      <c r="B9" s="63" t="s">
        <v>54</v>
      </c>
      <c r="C9" s="9">
        <v>307963</v>
      </c>
      <c r="D9" s="9">
        <v>5974</v>
      </c>
      <c r="E9" s="10">
        <v>1.9782177496531332</v>
      </c>
      <c r="F9" s="116">
        <v>3.46</v>
      </c>
    </row>
    <row r="10" spans="1:18" ht="14.4">
      <c r="A10" s="3" t="s">
        <v>4</v>
      </c>
      <c r="B10" s="22" t="s">
        <v>55</v>
      </c>
      <c r="C10" s="4">
        <v>318478</v>
      </c>
      <c r="D10" s="4">
        <v>10515</v>
      </c>
      <c r="E10" s="6">
        <v>3.4143712069307024</v>
      </c>
      <c r="F10" s="115">
        <v>3.41</v>
      </c>
    </row>
    <row r="11" spans="1:18" ht="14.4">
      <c r="A11" s="3"/>
      <c r="B11" s="22" t="s">
        <v>56</v>
      </c>
      <c r="C11" s="4">
        <v>324364</v>
      </c>
      <c r="D11" s="4">
        <v>5886</v>
      </c>
      <c r="E11" s="6">
        <v>1.848165336381163</v>
      </c>
      <c r="F11" s="115">
        <v>3.38</v>
      </c>
    </row>
    <row r="12" spans="1:18" ht="14.4">
      <c r="A12" s="3"/>
      <c r="B12" s="22" t="s">
        <v>57</v>
      </c>
      <c r="C12" s="4">
        <v>329702</v>
      </c>
      <c r="D12" s="4">
        <v>5338</v>
      </c>
      <c r="E12" s="6">
        <v>1.6456820115672517</v>
      </c>
      <c r="F12" s="115">
        <v>3.37</v>
      </c>
    </row>
    <row r="13" spans="1:18" ht="14.4">
      <c r="A13" s="3"/>
      <c r="B13" s="22" t="s">
        <v>58</v>
      </c>
      <c r="C13" s="4">
        <v>335858</v>
      </c>
      <c r="D13" s="4">
        <v>6156</v>
      </c>
      <c r="E13" s="6">
        <v>1.8671406300234759</v>
      </c>
      <c r="F13" s="115">
        <v>3.35</v>
      </c>
    </row>
    <row r="14" spans="1:18" ht="14.4">
      <c r="A14" s="8"/>
      <c r="B14" s="63" t="s">
        <v>59</v>
      </c>
      <c r="C14" s="9">
        <v>342180</v>
      </c>
      <c r="D14" s="9">
        <v>6322</v>
      </c>
      <c r="E14" s="10">
        <v>1.8823431331098261</v>
      </c>
      <c r="F14" s="116">
        <v>3.32</v>
      </c>
    </row>
    <row r="15" spans="1:18" ht="14.4">
      <c r="A15" s="3" t="s">
        <v>4</v>
      </c>
      <c r="B15" s="22" t="s">
        <v>60</v>
      </c>
      <c r="C15" s="4">
        <v>359013</v>
      </c>
      <c r="D15" s="4">
        <v>16833</v>
      </c>
      <c r="E15" s="6">
        <v>4.9193406978783099</v>
      </c>
      <c r="F15" s="115">
        <v>3.21</v>
      </c>
    </row>
    <row r="16" spans="1:18" ht="14.4">
      <c r="A16" s="3"/>
      <c r="B16" s="22" t="s">
        <v>61</v>
      </c>
      <c r="C16" s="4">
        <v>364360</v>
      </c>
      <c r="D16" s="4">
        <v>5347</v>
      </c>
      <c r="E16" s="6">
        <v>1.489361109486286</v>
      </c>
      <c r="F16" s="115">
        <v>3.18</v>
      </c>
    </row>
    <row r="17" spans="1:6" ht="14.4">
      <c r="A17" s="3"/>
      <c r="B17" s="22" t="s">
        <v>62</v>
      </c>
      <c r="C17" s="4">
        <v>369407</v>
      </c>
      <c r="D17" s="4">
        <v>5047</v>
      </c>
      <c r="E17" s="6">
        <v>1.385168514655835</v>
      </c>
      <c r="F17" s="115">
        <v>3.16</v>
      </c>
    </row>
    <row r="18" spans="1:6" ht="14.4">
      <c r="A18" s="3"/>
      <c r="B18" s="22" t="s">
        <v>63</v>
      </c>
      <c r="C18" s="4">
        <v>373890</v>
      </c>
      <c r="D18" s="4">
        <v>4483</v>
      </c>
      <c r="E18" s="6">
        <v>1.2135666081043404</v>
      </c>
      <c r="F18" s="115">
        <v>3.13</v>
      </c>
    </row>
    <row r="19" spans="1:6" ht="14.4">
      <c r="A19" s="8"/>
      <c r="B19" s="63" t="s">
        <v>64</v>
      </c>
      <c r="C19" s="9">
        <v>377744</v>
      </c>
      <c r="D19" s="9">
        <v>3854</v>
      </c>
      <c r="E19" s="10">
        <v>1.0307844553210836</v>
      </c>
      <c r="F19" s="11">
        <v>3.1</v>
      </c>
    </row>
    <row r="20" spans="1:6" ht="14.4">
      <c r="A20" s="3" t="s">
        <v>4</v>
      </c>
      <c r="B20" s="22" t="s">
        <v>65</v>
      </c>
      <c r="C20" s="4">
        <v>376071</v>
      </c>
      <c r="D20" s="4">
        <v>-1673</v>
      </c>
      <c r="E20" s="6">
        <v>-0.4428925409801347</v>
      </c>
      <c r="F20" s="115">
        <v>3.13</v>
      </c>
    </row>
    <row r="21" spans="1:6" ht="14.4">
      <c r="A21" s="3"/>
      <c r="B21" s="22" t="s">
        <v>66</v>
      </c>
      <c r="C21" s="4">
        <v>379872</v>
      </c>
      <c r="D21" s="4">
        <v>3801</v>
      </c>
      <c r="E21" s="6">
        <v>1.0107134025223961</v>
      </c>
      <c r="F21" s="115">
        <v>3.09</v>
      </c>
    </row>
    <row r="22" spans="1:6" ht="14.4">
      <c r="A22" s="3"/>
      <c r="B22" s="22" t="s">
        <v>67</v>
      </c>
      <c r="C22" s="4">
        <v>383352</v>
      </c>
      <c r="D22" s="4">
        <v>3480</v>
      </c>
      <c r="E22" s="6">
        <v>0.91609805408137468</v>
      </c>
      <c r="F22" s="115">
        <v>3.07</v>
      </c>
    </row>
    <row r="23" spans="1:6" ht="14.4">
      <c r="A23" s="3"/>
      <c r="B23" s="22" t="s">
        <v>68</v>
      </c>
      <c r="C23" s="4">
        <v>386755</v>
      </c>
      <c r="D23" s="4">
        <v>3403</v>
      </c>
      <c r="E23" s="6">
        <v>0.88769590350382932</v>
      </c>
      <c r="F23" s="115">
        <v>3.04</v>
      </c>
    </row>
    <row r="24" spans="1:6" ht="14.4">
      <c r="A24" s="3"/>
      <c r="B24" s="22" t="s">
        <v>50</v>
      </c>
      <c r="C24" s="4">
        <v>390537</v>
      </c>
      <c r="D24" s="4">
        <v>3782</v>
      </c>
      <c r="E24" s="6">
        <v>0.97788005326369409</v>
      </c>
      <c r="F24" s="115">
        <v>3.01</v>
      </c>
    </row>
    <row r="25" spans="1:6" ht="14.4">
      <c r="A25" s="26" t="s">
        <v>4</v>
      </c>
      <c r="B25" s="111" t="s">
        <v>69</v>
      </c>
      <c r="C25" s="27">
        <v>392653</v>
      </c>
      <c r="D25" s="27">
        <v>2116</v>
      </c>
      <c r="E25" s="28">
        <v>0.54181806077273087</v>
      </c>
      <c r="F25" s="29">
        <v>2.9769465660519594</v>
      </c>
    </row>
    <row r="26" spans="1:6" ht="14.4">
      <c r="A26" s="3"/>
      <c r="B26" s="22" t="s">
        <v>70</v>
      </c>
      <c r="C26" s="4">
        <v>397262</v>
      </c>
      <c r="D26" s="4">
        <v>4609</v>
      </c>
      <c r="E26" s="6">
        <v>1.1738099543362714</v>
      </c>
      <c r="F26" s="7">
        <v>2.937995579743343</v>
      </c>
    </row>
    <row r="27" spans="1:6" ht="14.4">
      <c r="A27" s="3"/>
      <c r="B27" s="22" t="s">
        <v>71</v>
      </c>
      <c r="C27" s="4">
        <v>402466</v>
      </c>
      <c r="D27" s="4">
        <v>5204</v>
      </c>
      <c r="E27" s="6">
        <v>1.3099667222135518</v>
      </c>
      <c r="F27" s="7">
        <v>2.9003195300969522</v>
      </c>
    </row>
    <row r="28" spans="1:6" ht="14.4">
      <c r="A28" s="3"/>
      <c r="B28" s="22" t="s">
        <v>72</v>
      </c>
      <c r="C28" s="4">
        <v>408319</v>
      </c>
      <c r="D28" s="4">
        <v>5853</v>
      </c>
      <c r="E28" s="6">
        <v>1.4542843370620127</v>
      </c>
      <c r="F28" s="7">
        <v>2.8638907324910181</v>
      </c>
    </row>
    <row r="29" spans="1:6" ht="14.4">
      <c r="A29" s="8"/>
      <c r="B29" s="63" t="s">
        <v>73</v>
      </c>
      <c r="C29" s="9">
        <v>414885</v>
      </c>
      <c r="D29" s="9">
        <v>6566</v>
      </c>
      <c r="E29" s="10">
        <v>1.6080564460630047</v>
      </c>
      <c r="F29" s="11">
        <v>2.8267471709027805</v>
      </c>
    </row>
    <row r="30" spans="1:6" ht="14.4">
      <c r="A30" s="26" t="s">
        <v>4</v>
      </c>
      <c r="B30" s="111" t="s">
        <v>74</v>
      </c>
      <c r="C30" s="27">
        <v>421222</v>
      </c>
      <c r="D30" s="27">
        <v>6337</v>
      </c>
      <c r="E30" s="28">
        <v>1.5274112103353941</v>
      </c>
      <c r="F30" s="29">
        <v>2.791447265337518</v>
      </c>
    </row>
    <row r="31" spans="1:6" ht="14.4">
      <c r="A31" s="3"/>
      <c r="B31" s="22" t="s">
        <v>75</v>
      </c>
      <c r="C31" s="4">
        <v>427226</v>
      </c>
      <c r="D31" s="4">
        <v>6004</v>
      </c>
      <c r="E31" s="6">
        <v>1.4253766422456566</v>
      </c>
      <c r="F31" s="7">
        <v>2.7559347979757787</v>
      </c>
    </row>
    <row r="32" spans="1:6" ht="14.4">
      <c r="A32" s="3"/>
      <c r="B32" s="22" t="s">
        <v>76</v>
      </c>
      <c r="C32" s="4">
        <v>431823</v>
      </c>
      <c r="D32" s="4">
        <v>4597</v>
      </c>
      <c r="E32" s="6">
        <v>1.0760112914476179</v>
      </c>
      <c r="F32" s="7">
        <v>2.7242504452055587</v>
      </c>
    </row>
    <row r="33" spans="1:6" ht="14.4">
      <c r="A33" s="3"/>
      <c r="B33" s="22" t="s">
        <v>77</v>
      </c>
      <c r="C33" s="4">
        <v>436572</v>
      </c>
      <c r="D33" s="4">
        <v>4749</v>
      </c>
      <c r="E33" s="6">
        <v>1.0997561500892725</v>
      </c>
      <c r="F33" s="7">
        <v>2.6926486352766554</v>
      </c>
    </row>
    <row r="34" spans="1:6" ht="14.4">
      <c r="A34" s="8"/>
      <c r="B34" s="63" t="s">
        <v>78</v>
      </c>
      <c r="C34" s="9">
        <v>441880</v>
      </c>
      <c r="D34" s="9">
        <v>5308</v>
      </c>
      <c r="E34" s="10">
        <v>1.2158361049265642</v>
      </c>
      <c r="F34" s="11">
        <v>2.6591065447632842</v>
      </c>
    </row>
    <row r="35" spans="1:6" ht="14.4">
      <c r="A35" s="3" t="s">
        <v>4</v>
      </c>
      <c r="B35" s="22" t="s">
        <v>79</v>
      </c>
      <c r="C35" s="4">
        <v>439012</v>
      </c>
      <c r="D35" s="4">
        <v>-2868</v>
      </c>
      <c r="E35" s="6">
        <v>-0.64904498958993384</v>
      </c>
      <c r="F35" s="7">
        <v>2.6650911592393829</v>
      </c>
    </row>
    <row r="36" spans="1:6" ht="14.4">
      <c r="A36" s="3"/>
      <c r="B36" s="22" t="s">
        <v>80</v>
      </c>
      <c r="C36" s="4">
        <v>443789</v>
      </c>
      <c r="D36" s="4">
        <v>4777</v>
      </c>
      <c r="E36" s="6">
        <v>1.0881251537543393</v>
      </c>
      <c r="F36" s="7">
        <v>2.6316650480295816</v>
      </c>
    </row>
    <row r="37" spans="1:6" ht="14.4">
      <c r="A37" s="3"/>
      <c r="B37" s="22" t="s">
        <v>81</v>
      </c>
      <c r="C37" s="12">
        <v>448517</v>
      </c>
      <c r="D37" s="12">
        <v>4728</v>
      </c>
      <c r="E37" s="13">
        <v>1.0653711561124768</v>
      </c>
      <c r="F37" s="14">
        <v>2.5991500879565321</v>
      </c>
    </row>
    <row r="38" spans="1:6" ht="14.4">
      <c r="A38" s="3"/>
      <c r="B38" s="22" t="s">
        <v>82</v>
      </c>
      <c r="C38" s="4">
        <v>453349</v>
      </c>
      <c r="D38" s="4">
        <v>4832</v>
      </c>
      <c r="E38" s="6">
        <v>1.0773281726222195</v>
      </c>
      <c r="F38" s="7">
        <v>2.5664311600996141</v>
      </c>
    </row>
    <row r="39" spans="1:6" ht="14.4">
      <c r="A39" s="8"/>
      <c r="B39" s="63" t="s">
        <v>83</v>
      </c>
      <c r="C39" s="9">
        <v>457375</v>
      </c>
      <c r="D39" s="9">
        <v>4026</v>
      </c>
      <c r="E39" s="10">
        <v>0.88805754507013357</v>
      </c>
      <c r="F39" s="11">
        <v>2.5380639518994261</v>
      </c>
    </row>
    <row r="40" spans="1:6" ht="14.4">
      <c r="A40" s="3" t="s">
        <v>4</v>
      </c>
      <c r="B40" s="22" t="s">
        <v>84</v>
      </c>
      <c r="C40" s="4">
        <v>451208</v>
      </c>
      <c r="D40" s="4">
        <v>-6167</v>
      </c>
      <c r="E40" s="6">
        <v>-1.3483465427712491</v>
      </c>
      <c r="F40" s="7">
        <v>2.5554555770287761</v>
      </c>
    </row>
    <row r="41" spans="1:6" ht="14.4">
      <c r="A41" s="3"/>
      <c r="B41" s="22" t="s">
        <v>85</v>
      </c>
      <c r="C41" s="4">
        <v>456156</v>
      </c>
      <c r="D41" s="4">
        <v>4948</v>
      </c>
      <c r="E41" s="6">
        <v>1.0966117622027978</v>
      </c>
      <c r="F41" s="7">
        <v>2.5171651803330439</v>
      </c>
    </row>
    <row r="42" spans="1:6" ht="14.4">
      <c r="A42" s="3"/>
      <c r="B42" s="22" t="s">
        <v>86</v>
      </c>
      <c r="C42" s="4">
        <v>459607</v>
      </c>
      <c r="D42" s="4">
        <v>3451</v>
      </c>
      <c r="E42" s="6">
        <v>0.7565394294934189</v>
      </c>
      <c r="F42" s="7">
        <v>2.4861153115596584</v>
      </c>
    </row>
    <row r="43" spans="1:6" ht="14.4">
      <c r="A43" s="3"/>
      <c r="B43" s="22" t="s">
        <v>87</v>
      </c>
      <c r="C43" s="4">
        <v>463111</v>
      </c>
      <c r="D43" s="4">
        <v>3504</v>
      </c>
      <c r="E43" s="6">
        <v>0.76239047708150665</v>
      </c>
      <c r="F43" s="7">
        <v>2.4535975176577538</v>
      </c>
    </row>
    <row r="44" spans="1:6" ht="14.4">
      <c r="A44" s="8"/>
      <c r="B44" s="63" t="s">
        <v>88</v>
      </c>
      <c r="C44" s="9">
        <v>466699</v>
      </c>
      <c r="D44" s="9">
        <v>3588</v>
      </c>
      <c r="E44" s="10">
        <v>0.77476026265841236</v>
      </c>
      <c r="F44" s="11">
        <v>2.4347341648471499</v>
      </c>
    </row>
    <row r="45" spans="1:6" ht="14.4">
      <c r="A45" s="3" t="s">
        <v>4</v>
      </c>
      <c r="B45" s="112" t="s">
        <v>89</v>
      </c>
      <c r="C45" s="15">
        <v>460505</v>
      </c>
      <c r="D45" s="16">
        <v>-6194</v>
      </c>
      <c r="E45" s="17">
        <v>-1.3271937587181459</v>
      </c>
      <c r="F45" s="18">
        <v>2.4651914745768231</v>
      </c>
    </row>
    <row r="46" spans="1:6" ht="14.4">
      <c r="A46" s="117"/>
      <c r="B46" s="113" t="s">
        <v>90</v>
      </c>
      <c r="C46" s="12">
        <v>464362</v>
      </c>
      <c r="D46" s="4">
        <v>3857</v>
      </c>
      <c r="E46" s="23">
        <v>0.83755876700578702</v>
      </c>
      <c r="F46" s="7">
        <v>2.4354103048914424</v>
      </c>
    </row>
    <row r="47" spans="1:6" ht="14.4">
      <c r="A47" s="117"/>
      <c r="B47" s="113" t="s">
        <v>91</v>
      </c>
      <c r="C47" s="30">
        <v>467185</v>
      </c>
      <c r="D47" s="31">
        <v>2823</v>
      </c>
      <c r="E47" s="23">
        <v>0.60793088151054564</v>
      </c>
      <c r="F47" s="7">
        <v>2.4099853377141818</v>
      </c>
    </row>
    <row r="48" spans="1:6" ht="14.4">
      <c r="A48" s="117"/>
      <c r="B48" s="118" t="s">
        <v>92</v>
      </c>
      <c r="C48" s="32">
        <v>469386</v>
      </c>
      <c r="D48" s="33">
        <v>2201</v>
      </c>
      <c r="E48" s="7">
        <v>0.47111957789740683</v>
      </c>
      <c r="F48" s="7">
        <v>2.3874806662320562</v>
      </c>
    </row>
    <row r="49" spans="1:6" ht="14.4">
      <c r="A49" s="117"/>
      <c r="B49" s="113" t="s">
        <v>93</v>
      </c>
      <c r="C49" s="30">
        <v>471213</v>
      </c>
      <c r="D49" s="31">
        <v>1827</v>
      </c>
      <c r="E49" s="23">
        <v>0.38923189017141546</v>
      </c>
      <c r="F49" s="7">
        <v>2.3657560381398643</v>
      </c>
    </row>
    <row r="50" spans="1:6" ht="14.4">
      <c r="A50" s="119" t="s">
        <v>4</v>
      </c>
      <c r="B50" s="114" t="s">
        <v>94</v>
      </c>
      <c r="C50" s="62">
        <v>462858</v>
      </c>
      <c r="D50" s="16">
        <v>-8355</v>
      </c>
      <c r="E50" s="17">
        <v>-1.7730835100050295</v>
      </c>
      <c r="F50" s="18">
        <v>2.3853298419817741</v>
      </c>
    </row>
    <row r="51" spans="1:6" ht="14.4">
      <c r="A51" s="117"/>
      <c r="B51" s="113" t="s">
        <v>95</v>
      </c>
      <c r="C51" s="30">
        <v>465186</v>
      </c>
      <c r="D51" s="31">
        <v>2328</v>
      </c>
      <c r="E51" s="23">
        <v>0.50296203155179342</v>
      </c>
      <c r="F51" s="7">
        <v>2.3557523227268233</v>
      </c>
    </row>
    <row r="52" spans="1:6" ht="14.4">
      <c r="A52" s="117"/>
      <c r="B52" s="113" t="s">
        <v>96</v>
      </c>
      <c r="C52" s="30">
        <v>467011</v>
      </c>
      <c r="D52" s="31">
        <v>1825</v>
      </c>
      <c r="E52" s="23">
        <v>0.39231619180284882</v>
      </c>
      <c r="F52" s="7">
        <v>2.3298037947714292</v>
      </c>
    </row>
    <row r="53" spans="1:6" ht="14.4">
      <c r="A53" s="117"/>
      <c r="B53" s="113" t="s">
        <v>97</v>
      </c>
      <c r="C53" s="30">
        <v>468593</v>
      </c>
      <c r="D53" s="31">
        <v>1582</v>
      </c>
      <c r="E53" s="23">
        <v>0.33875005085533316</v>
      </c>
      <c r="F53" s="7">
        <v>2.3041893498195662</v>
      </c>
    </row>
    <row r="54" spans="1:6" ht="14.4">
      <c r="A54" s="120"/>
      <c r="B54" s="63" t="s">
        <v>98</v>
      </c>
      <c r="C54" s="34">
        <v>470687</v>
      </c>
      <c r="D54" s="35">
        <v>2094</v>
      </c>
      <c r="E54" s="19">
        <v>0.44686967154865742</v>
      </c>
      <c r="F54" s="11">
        <v>2.2769335035809362</v>
      </c>
    </row>
    <row r="55" spans="1:6" ht="14.4">
      <c r="A55" s="26" t="s">
        <v>4</v>
      </c>
      <c r="B55" s="111" t="s">
        <v>99</v>
      </c>
      <c r="C55" s="27">
        <v>470055</v>
      </c>
      <c r="D55" s="27">
        <v>-632</v>
      </c>
      <c r="E55" s="28">
        <v>-0.13427181970184007</v>
      </c>
      <c r="F55" s="29">
        <v>2.2754273436087264</v>
      </c>
    </row>
    <row r="56" spans="1:6" ht="14.4">
      <c r="A56" s="3"/>
      <c r="B56" s="22" t="s">
        <v>100</v>
      </c>
      <c r="C56" s="4">
        <v>471351</v>
      </c>
      <c r="D56" s="4">
        <v>1296</v>
      </c>
      <c r="E56" s="6">
        <v>0.27571241663209622</v>
      </c>
      <c r="F56" s="7">
        <v>2.2510103935283898</v>
      </c>
    </row>
    <row r="57" spans="1:6" ht="14.4">
      <c r="A57" s="3"/>
      <c r="B57" s="22" t="s">
        <v>101</v>
      </c>
      <c r="C57" s="4">
        <v>473153</v>
      </c>
      <c r="D57" s="4">
        <v>1802</v>
      </c>
      <c r="E57" s="6">
        <v>0.38230533084686358</v>
      </c>
      <c r="F57" s="7">
        <v>2.2223635906355872</v>
      </c>
    </row>
    <row r="58" spans="1:6" ht="14.4">
      <c r="A58" s="3"/>
      <c r="B58" s="22" t="s">
        <v>102</v>
      </c>
      <c r="C58" s="4">
        <v>473366</v>
      </c>
      <c r="D58" s="4">
        <v>213</v>
      </c>
      <c r="E58" s="6">
        <v>0.05</v>
      </c>
      <c r="F58" s="7">
        <v>2.2000000000000002</v>
      </c>
    </row>
    <row r="59" spans="1:6" ht="14.4">
      <c r="A59" s="8"/>
      <c r="B59" s="63"/>
      <c r="C59" s="9"/>
      <c r="D59" s="9"/>
      <c r="E59" s="10"/>
      <c r="F59" s="11"/>
    </row>
    <row r="60" spans="1:6" ht="14.4">
      <c r="A60" s="3"/>
      <c r="B60" s="22"/>
      <c r="C60" s="4"/>
      <c r="D60" s="4"/>
      <c r="E60" s="6"/>
      <c r="F60" s="7"/>
    </row>
    <row r="61" spans="1:6" ht="14.4">
      <c r="A61" s="3"/>
      <c r="B61" s="22"/>
      <c r="C61" s="4"/>
      <c r="D61" s="4"/>
      <c r="E61" s="6"/>
      <c r="F61" s="7"/>
    </row>
    <row r="62" spans="1:6" ht="14.4">
      <c r="A62" s="3"/>
      <c r="B62" s="22"/>
      <c r="C62" s="12"/>
      <c r="D62" s="12"/>
      <c r="E62" s="13"/>
      <c r="F62" s="14"/>
    </row>
    <row r="63" spans="1:6" ht="14.4">
      <c r="A63" s="3"/>
      <c r="B63" s="22"/>
      <c r="C63" s="4"/>
      <c r="D63" s="4"/>
      <c r="E63" s="6"/>
      <c r="F63" s="7"/>
    </row>
    <row r="64" spans="1:6" ht="14.4">
      <c r="A64" s="8"/>
      <c r="B64" s="63"/>
      <c r="C64" s="9"/>
      <c r="D64" s="9"/>
      <c r="E64" s="10"/>
      <c r="F64" s="11"/>
    </row>
    <row r="65" spans="1:6" ht="14.4">
      <c r="A65" s="3"/>
      <c r="B65" s="22"/>
      <c r="C65" s="4"/>
      <c r="D65" s="4"/>
      <c r="E65" s="6"/>
      <c r="F65" s="7"/>
    </row>
    <row r="66" spans="1:6" ht="14.4">
      <c r="A66" s="3"/>
      <c r="B66" s="22"/>
      <c r="C66" s="4"/>
      <c r="D66" s="4"/>
      <c r="E66" s="6"/>
      <c r="F66" s="7"/>
    </row>
    <row r="67" spans="1:6" ht="14.4">
      <c r="A67" s="3"/>
      <c r="B67" s="22"/>
      <c r="C67" s="4"/>
      <c r="D67" s="4"/>
      <c r="E67" s="6"/>
      <c r="F67" s="7"/>
    </row>
    <row r="68" spans="1:6" ht="14.4">
      <c r="A68" s="3"/>
      <c r="B68" s="22"/>
      <c r="C68" s="4"/>
      <c r="D68" s="4"/>
      <c r="E68" s="6"/>
      <c r="F68" s="7"/>
    </row>
    <row r="69" spans="1:6" ht="14.4">
      <c r="A69" s="8"/>
      <c r="B69" s="63"/>
      <c r="C69" s="9"/>
      <c r="D69" s="9"/>
      <c r="E69" s="10"/>
      <c r="F69" s="11"/>
    </row>
    <row r="70" spans="1:6" ht="14.4">
      <c r="A70" s="3"/>
      <c r="B70" s="112"/>
      <c r="C70" s="15"/>
      <c r="D70" s="16"/>
      <c r="E70" s="17"/>
      <c r="F70" s="18"/>
    </row>
    <row r="71" spans="1:6" ht="14.4">
      <c r="A71" s="117"/>
      <c r="B71" s="113"/>
      <c r="C71" s="12"/>
      <c r="D71" s="4"/>
      <c r="E71" s="23"/>
      <c r="F71" s="7"/>
    </row>
    <row r="72" spans="1:6" ht="14.4">
      <c r="A72" s="117"/>
      <c r="B72" s="113"/>
      <c r="C72" s="30"/>
      <c r="D72" s="31"/>
      <c r="E72" s="23"/>
      <c r="F72" s="7"/>
    </row>
    <row r="73" spans="1:6" ht="14.4">
      <c r="A73" s="117"/>
      <c r="B73" s="118"/>
      <c r="C73" s="32"/>
      <c r="D73" s="33"/>
      <c r="E73" s="7"/>
      <c r="F73" s="7"/>
    </row>
    <row r="74" spans="1:6" ht="14.4">
      <c r="A74" s="117"/>
      <c r="B74" s="113"/>
      <c r="C74" s="30"/>
      <c r="D74" s="31"/>
      <c r="E74" s="23"/>
      <c r="F74" s="7"/>
    </row>
    <row r="75" spans="1:6" ht="14.4">
      <c r="A75" s="119"/>
      <c r="B75" s="114"/>
      <c r="C75" s="62"/>
      <c r="D75" s="16"/>
      <c r="E75" s="17"/>
      <c r="F75" s="18"/>
    </row>
    <row r="76" spans="1:6" ht="14.4">
      <c r="A76" s="117"/>
      <c r="B76" s="113"/>
      <c r="C76" s="30"/>
      <c r="D76" s="31"/>
      <c r="E76" s="23"/>
      <c r="F76" s="7"/>
    </row>
    <row r="77" spans="1:6" ht="14.4">
      <c r="A77" s="117"/>
      <c r="B77" s="113"/>
      <c r="C77" s="30"/>
      <c r="D77" s="31"/>
      <c r="E77" s="23"/>
      <c r="F77" s="7"/>
    </row>
    <row r="78" spans="1:6" ht="14.4">
      <c r="A78" s="117"/>
      <c r="B78" s="113"/>
      <c r="C78" s="30"/>
      <c r="D78" s="31"/>
      <c r="E78" s="23"/>
      <c r="F78" s="7"/>
    </row>
    <row r="79" spans="1:6" ht="14.4">
      <c r="A79" s="120"/>
      <c r="B79" s="63"/>
      <c r="C79" s="34"/>
      <c r="D79" s="35"/>
      <c r="E79" s="19"/>
      <c r="F79" s="11"/>
    </row>
  </sheetData>
  <mergeCells count="1">
    <mergeCell ref="A3:B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8" scale="87" fitToWidth="0" fitToHeight="0" orientation="landscape" r:id="rId1"/>
  <headerFooter alignWithMargins="0"/>
  <rowBreaks count="1" manualBreakCount="1">
    <brk id="5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L42"/>
  <sheetViews>
    <sheetView showGridLines="0" zoomScaleNormal="100" zoomScaleSheetLayoutView="80" workbookViewId="0"/>
  </sheetViews>
  <sheetFormatPr defaultRowHeight="13.2"/>
  <cols>
    <col min="1" max="1" width="5" customWidth="1"/>
    <col min="2" max="2" width="10.33203125" customWidth="1"/>
    <col min="3" max="11" width="9.21875" customWidth="1"/>
  </cols>
  <sheetData>
    <row r="1" spans="1:12" ht="19.2">
      <c r="A1" s="138" t="s">
        <v>14</v>
      </c>
      <c r="B1" s="1"/>
      <c r="C1" s="1"/>
      <c r="D1" s="1"/>
      <c r="E1" s="55" t="s">
        <v>158</v>
      </c>
      <c r="F1" s="22"/>
      <c r="G1" s="1"/>
      <c r="H1" s="22"/>
      <c r="I1" s="1"/>
      <c r="J1" s="1"/>
      <c r="K1" s="1"/>
    </row>
    <row r="2" spans="1:12" ht="16.2">
      <c r="A2" s="20"/>
      <c r="B2" s="21"/>
      <c r="C2" s="1"/>
      <c r="D2" s="1"/>
      <c r="E2" s="1"/>
      <c r="F2" s="1"/>
      <c r="G2" s="1"/>
      <c r="H2" s="1"/>
      <c r="I2" s="1"/>
      <c r="J2" s="1"/>
      <c r="K2" s="1"/>
    </row>
    <row r="3" spans="1:12" ht="14.4">
      <c r="A3" s="1"/>
      <c r="B3" s="1"/>
      <c r="C3" s="1"/>
      <c r="D3" s="1"/>
      <c r="E3" s="1"/>
      <c r="F3" s="1"/>
      <c r="G3" s="55" t="s">
        <v>106</v>
      </c>
      <c r="L3" s="125" t="s">
        <v>1</v>
      </c>
    </row>
    <row r="4" spans="1:12" ht="19.5" customHeight="1">
      <c r="A4" s="144"/>
      <c r="B4" s="145"/>
      <c r="C4" s="36" t="s">
        <v>17</v>
      </c>
      <c r="D4" s="36"/>
      <c r="E4" s="37"/>
      <c r="F4" s="38"/>
      <c r="G4" s="39"/>
      <c r="H4" s="65" t="s">
        <v>18</v>
      </c>
      <c r="I4" s="40"/>
      <c r="J4" s="65"/>
      <c r="K4" s="64"/>
      <c r="L4" s="64"/>
    </row>
    <row r="5" spans="1:12" ht="19.5" customHeight="1">
      <c r="A5" s="146" t="s">
        <v>126</v>
      </c>
      <c r="B5" s="146"/>
      <c r="C5" s="41" t="s">
        <v>8</v>
      </c>
      <c r="D5" s="42" t="s">
        <v>9</v>
      </c>
      <c r="E5" s="42" t="s">
        <v>10</v>
      </c>
      <c r="F5" s="42" t="s">
        <v>11</v>
      </c>
      <c r="G5" s="42" t="s">
        <v>16</v>
      </c>
      <c r="H5" s="42" t="s">
        <v>19</v>
      </c>
      <c r="I5" s="43" t="s">
        <v>20</v>
      </c>
      <c r="J5" s="44" t="s">
        <v>37</v>
      </c>
      <c r="K5" s="43" t="s">
        <v>48</v>
      </c>
      <c r="L5" s="43" t="s">
        <v>105</v>
      </c>
    </row>
    <row r="6" spans="1:12" ht="19.5" customHeight="1" thickBot="1">
      <c r="A6" s="154" t="s">
        <v>127</v>
      </c>
      <c r="B6" s="155"/>
      <c r="C6" s="135">
        <v>471213</v>
      </c>
      <c r="D6" s="135">
        <v>462858</v>
      </c>
      <c r="E6" s="135">
        <v>465186</v>
      </c>
      <c r="F6" s="135">
        <v>467011</v>
      </c>
      <c r="G6" s="136">
        <v>468593</v>
      </c>
      <c r="H6" s="136">
        <v>470687</v>
      </c>
      <c r="I6" s="136">
        <v>470055</v>
      </c>
      <c r="J6" s="137">
        <v>471351</v>
      </c>
      <c r="K6" s="136">
        <v>473153</v>
      </c>
      <c r="L6" s="136">
        <v>473366</v>
      </c>
    </row>
    <row r="7" spans="1:12" ht="19.5" customHeight="1" thickTop="1">
      <c r="A7" s="156" t="s">
        <v>128</v>
      </c>
      <c r="B7" s="157"/>
      <c r="C7" s="45">
        <v>176993</v>
      </c>
      <c r="D7" s="45">
        <v>175408</v>
      </c>
      <c r="E7" s="45">
        <v>177059</v>
      </c>
      <c r="F7" s="45">
        <v>178581</v>
      </c>
      <c r="G7" s="45">
        <v>179927</v>
      </c>
      <c r="H7" s="45">
        <v>181569</v>
      </c>
      <c r="I7" s="45">
        <v>184237</v>
      </c>
      <c r="J7" s="46">
        <v>185812</v>
      </c>
      <c r="K7" s="47">
        <v>187295</v>
      </c>
      <c r="L7" s="47">
        <v>187863</v>
      </c>
    </row>
    <row r="8" spans="1:12" ht="19.5" customHeight="1">
      <c r="A8" s="156" t="s">
        <v>129</v>
      </c>
      <c r="B8" s="157"/>
      <c r="C8" s="48">
        <v>71183</v>
      </c>
      <c r="D8" s="48">
        <v>69965</v>
      </c>
      <c r="E8" s="48">
        <v>70234</v>
      </c>
      <c r="F8" s="48">
        <v>70488</v>
      </c>
      <c r="G8" s="47">
        <v>70724</v>
      </c>
      <c r="H8" s="47">
        <v>70965</v>
      </c>
      <c r="I8" s="47">
        <v>71092</v>
      </c>
      <c r="J8" s="49">
        <v>71380</v>
      </c>
      <c r="K8" s="47">
        <v>71890</v>
      </c>
      <c r="L8" s="47">
        <v>72295</v>
      </c>
    </row>
    <row r="9" spans="1:12" ht="19.5" customHeight="1">
      <c r="A9" s="156" t="s">
        <v>130</v>
      </c>
      <c r="B9" s="157"/>
      <c r="C9" s="46">
        <v>53264</v>
      </c>
      <c r="D9" s="46">
        <v>51751</v>
      </c>
      <c r="E9" s="46">
        <v>51862</v>
      </c>
      <c r="F9" s="46">
        <v>51893</v>
      </c>
      <c r="G9" s="46">
        <v>51913</v>
      </c>
      <c r="H9" s="46">
        <v>52009</v>
      </c>
      <c r="I9" s="46">
        <v>51566</v>
      </c>
      <c r="J9" s="46">
        <v>51510</v>
      </c>
      <c r="K9" s="47">
        <v>51393</v>
      </c>
      <c r="L9" s="47">
        <v>51272</v>
      </c>
    </row>
    <row r="10" spans="1:12" ht="19.5" customHeight="1">
      <c r="A10" s="156" t="s">
        <v>131</v>
      </c>
      <c r="B10" s="157"/>
      <c r="C10" s="48">
        <v>23343</v>
      </c>
      <c r="D10" s="48">
        <v>22678</v>
      </c>
      <c r="E10" s="48">
        <v>22614</v>
      </c>
      <c r="F10" s="48">
        <v>22540</v>
      </c>
      <c r="G10" s="47">
        <v>22410</v>
      </c>
      <c r="H10" s="47">
        <v>22340</v>
      </c>
      <c r="I10" s="47">
        <v>22071</v>
      </c>
      <c r="J10" s="49">
        <v>21796</v>
      </c>
      <c r="K10" s="47">
        <v>21738</v>
      </c>
      <c r="L10" s="47">
        <v>21500</v>
      </c>
    </row>
    <row r="11" spans="1:12" ht="19.5" customHeight="1">
      <c r="A11" s="156" t="s">
        <v>132</v>
      </c>
      <c r="B11" s="157"/>
      <c r="C11" s="49">
        <v>19828</v>
      </c>
      <c r="D11" s="49">
        <v>19498</v>
      </c>
      <c r="E11" s="49">
        <v>19616</v>
      </c>
      <c r="F11" s="49">
        <v>19644</v>
      </c>
      <c r="G11" s="49">
        <v>19644</v>
      </c>
      <c r="H11" s="49">
        <v>19699</v>
      </c>
      <c r="I11" s="49">
        <v>19162</v>
      </c>
      <c r="J11" s="49">
        <v>19155</v>
      </c>
      <c r="K11" s="47">
        <v>19198</v>
      </c>
      <c r="L11" s="47">
        <v>19143</v>
      </c>
    </row>
    <row r="12" spans="1:12" ht="19.5" customHeight="1">
      <c r="A12" s="156" t="s">
        <v>133</v>
      </c>
      <c r="B12" s="157"/>
      <c r="C12" s="48">
        <v>25334</v>
      </c>
      <c r="D12" s="48">
        <v>24815</v>
      </c>
      <c r="E12" s="48">
        <v>25032</v>
      </c>
      <c r="F12" s="48">
        <v>25087</v>
      </c>
      <c r="G12" s="47">
        <v>25146</v>
      </c>
      <c r="H12" s="47">
        <v>25255</v>
      </c>
      <c r="I12" s="47">
        <v>25111</v>
      </c>
      <c r="J12" s="49">
        <v>25084</v>
      </c>
      <c r="K12" s="47">
        <v>25165</v>
      </c>
      <c r="L12" s="47">
        <v>25221</v>
      </c>
    </row>
    <row r="13" spans="1:12" ht="19.5" customHeight="1">
      <c r="A13" s="156" t="s">
        <v>134</v>
      </c>
      <c r="B13" s="157"/>
      <c r="C13" s="48">
        <v>8293</v>
      </c>
      <c r="D13" s="48">
        <v>7952</v>
      </c>
      <c r="E13" s="48">
        <v>7921</v>
      </c>
      <c r="F13" s="48">
        <v>7854</v>
      </c>
      <c r="G13" s="47">
        <v>7821</v>
      </c>
      <c r="H13" s="47">
        <v>7715</v>
      </c>
      <c r="I13" s="47">
        <v>7225</v>
      </c>
      <c r="J13" s="49">
        <v>7154</v>
      </c>
      <c r="K13" s="47">
        <v>7075</v>
      </c>
      <c r="L13" s="47">
        <v>6955</v>
      </c>
    </row>
    <row r="14" spans="1:12" ht="19.5" customHeight="1">
      <c r="A14" s="156" t="s">
        <v>135</v>
      </c>
      <c r="B14" s="157"/>
      <c r="C14" s="48">
        <v>12173</v>
      </c>
      <c r="D14" s="48">
        <v>12004</v>
      </c>
      <c r="E14" s="48">
        <v>11998</v>
      </c>
      <c r="F14" s="48">
        <v>12011</v>
      </c>
      <c r="G14" s="47">
        <v>12005</v>
      </c>
      <c r="H14" s="47">
        <v>12030</v>
      </c>
      <c r="I14" s="47">
        <v>11783</v>
      </c>
      <c r="J14" s="49">
        <v>11748</v>
      </c>
      <c r="K14" s="47">
        <v>11845</v>
      </c>
      <c r="L14" s="47">
        <v>11825</v>
      </c>
    </row>
    <row r="15" spans="1:12" ht="19.5" customHeight="1">
      <c r="A15" s="162" t="s">
        <v>136</v>
      </c>
      <c r="B15" s="163"/>
      <c r="C15" s="48">
        <v>8951</v>
      </c>
      <c r="D15" s="48">
        <v>8568</v>
      </c>
      <c r="E15" s="48">
        <v>8589</v>
      </c>
      <c r="F15" s="48">
        <v>8535</v>
      </c>
      <c r="G15" s="47">
        <v>8485</v>
      </c>
      <c r="H15" s="47">
        <v>8413</v>
      </c>
      <c r="I15" s="47">
        <v>8050</v>
      </c>
      <c r="J15" s="49">
        <v>7920</v>
      </c>
      <c r="K15" s="47">
        <v>7937</v>
      </c>
      <c r="L15" s="47">
        <v>7783</v>
      </c>
    </row>
    <row r="16" spans="1:12" ht="19.5" customHeight="1">
      <c r="A16" s="158" t="s">
        <v>137</v>
      </c>
      <c r="B16" s="159"/>
      <c r="C16" s="56">
        <v>399362</v>
      </c>
      <c r="D16" s="56">
        <v>392639</v>
      </c>
      <c r="E16" s="56">
        <v>394925</v>
      </c>
      <c r="F16" s="56">
        <v>396633</v>
      </c>
      <c r="G16" s="56">
        <v>398075</v>
      </c>
      <c r="H16" s="56">
        <v>399995</v>
      </c>
      <c r="I16" s="56">
        <v>400297</v>
      </c>
      <c r="J16" s="57">
        <v>401559</v>
      </c>
      <c r="K16" s="58">
        <v>403536</v>
      </c>
      <c r="L16" s="58">
        <v>403857</v>
      </c>
    </row>
    <row r="17" spans="1:12" ht="19.5" customHeight="1">
      <c r="A17" s="147" t="s">
        <v>22</v>
      </c>
      <c r="B17" s="133" t="s">
        <v>138</v>
      </c>
      <c r="C17" s="48">
        <v>10036</v>
      </c>
      <c r="D17" s="48">
        <v>9967</v>
      </c>
      <c r="E17" s="48">
        <v>10045</v>
      </c>
      <c r="F17" s="48">
        <v>10107</v>
      </c>
      <c r="G17" s="47">
        <v>10205</v>
      </c>
      <c r="H17" s="47">
        <v>10322</v>
      </c>
      <c r="I17" s="47">
        <v>10203</v>
      </c>
      <c r="J17" s="49">
        <v>10260</v>
      </c>
      <c r="K17" s="47">
        <v>10288</v>
      </c>
      <c r="L17" s="47">
        <v>10379</v>
      </c>
    </row>
    <row r="18" spans="1:12" ht="19.5" customHeight="1">
      <c r="A18" s="148"/>
      <c r="B18" s="134" t="s">
        <v>139</v>
      </c>
      <c r="C18" s="59">
        <v>10036</v>
      </c>
      <c r="D18" s="59">
        <v>9967</v>
      </c>
      <c r="E18" s="59">
        <v>10045</v>
      </c>
      <c r="F18" s="59">
        <v>10107</v>
      </c>
      <c r="G18" s="60">
        <v>10205</v>
      </c>
      <c r="H18" s="60">
        <v>10322</v>
      </c>
      <c r="I18" s="60">
        <v>10203</v>
      </c>
      <c r="J18" s="61">
        <v>10260</v>
      </c>
      <c r="K18" s="60">
        <v>10288</v>
      </c>
      <c r="L18" s="60">
        <v>10379</v>
      </c>
    </row>
    <row r="19" spans="1:12" ht="19.5" customHeight="1">
      <c r="A19" s="149" t="s">
        <v>24</v>
      </c>
      <c r="B19" s="133" t="s">
        <v>140</v>
      </c>
      <c r="C19" s="48">
        <v>4047</v>
      </c>
      <c r="D19" s="48">
        <v>3914</v>
      </c>
      <c r="E19" s="48">
        <v>3894</v>
      </c>
      <c r="F19" s="48">
        <v>3871</v>
      </c>
      <c r="G19" s="47">
        <v>3871</v>
      </c>
      <c r="H19" s="47">
        <v>3851</v>
      </c>
      <c r="I19" s="47">
        <v>3763</v>
      </c>
      <c r="J19" s="49">
        <v>3750</v>
      </c>
      <c r="K19" s="47">
        <v>3711</v>
      </c>
      <c r="L19" s="47">
        <v>3658</v>
      </c>
    </row>
    <row r="20" spans="1:12" ht="19.5" customHeight="1">
      <c r="A20" s="150"/>
      <c r="B20" s="134" t="s">
        <v>139</v>
      </c>
      <c r="C20" s="59">
        <v>4047</v>
      </c>
      <c r="D20" s="59">
        <v>3914</v>
      </c>
      <c r="E20" s="59">
        <v>3894</v>
      </c>
      <c r="F20" s="59">
        <v>3871</v>
      </c>
      <c r="G20" s="60">
        <v>3871</v>
      </c>
      <c r="H20" s="60">
        <v>3851</v>
      </c>
      <c r="I20" s="60">
        <v>3763</v>
      </c>
      <c r="J20" s="61">
        <v>3750</v>
      </c>
      <c r="K20" s="60">
        <v>3711</v>
      </c>
      <c r="L20" s="60">
        <v>3658</v>
      </c>
    </row>
    <row r="21" spans="1:12" ht="19.5" customHeight="1">
      <c r="A21" s="151" t="s">
        <v>141</v>
      </c>
      <c r="B21" s="133" t="s">
        <v>142</v>
      </c>
      <c r="C21" s="48">
        <v>7756</v>
      </c>
      <c r="D21" s="48">
        <v>7606</v>
      </c>
      <c r="E21" s="48">
        <v>7607</v>
      </c>
      <c r="F21" s="48">
        <v>7628</v>
      </c>
      <c r="G21" s="47">
        <v>7638</v>
      </c>
      <c r="H21" s="47">
        <v>7665</v>
      </c>
      <c r="I21" s="47">
        <v>7494</v>
      </c>
      <c r="J21" s="49">
        <v>7485</v>
      </c>
      <c r="K21" s="47">
        <v>7484</v>
      </c>
      <c r="L21" s="47">
        <v>7481</v>
      </c>
    </row>
    <row r="22" spans="1:12" ht="19.5" customHeight="1">
      <c r="A22" s="152"/>
      <c r="B22" s="133" t="s">
        <v>143</v>
      </c>
      <c r="C22" s="48">
        <v>2914</v>
      </c>
      <c r="D22" s="48">
        <v>2915</v>
      </c>
      <c r="E22" s="48">
        <v>2928</v>
      </c>
      <c r="F22" s="48">
        <v>2908</v>
      </c>
      <c r="G22" s="47">
        <v>2921</v>
      </c>
      <c r="H22" s="47">
        <v>2915</v>
      </c>
      <c r="I22" s="47">
        <v>2857</v>
      </c>
      <c r="J22" s="49">
        <v>2854</v>
      </c>
      <c r="K22" s="47">
        <v>2870</v>
      </c>
      <c r="L22" s="47">
        <v>2861</v>
      </c>
    </row>
    <row r="23" spans="1:12" ht="19.5" customHeight="1">
      <c r="A23" s="153"/>
      <c r="B23" s="134" t="s">
        <v>139</v>
      </c>
      <c r="C23" s="59">
        <v>10670</v>
      </c>
      <c r="D23" s="59">
        <v>10521</v>
      </c>
      <c r="E23" s="59">
        <v>10535</v>
      </c>
      <c r="F23" s="59">
        <v>10536</v>
      </c>
      <c r="G23" s="60">
        <v>10559</v>
      </c>
      <c r="H23" s="60">
        <v>10580</v>
      </c>
      <c r="I23" s="60">
        <v>10351</v>
      </c>
      <c r="J23" s="61">
        <v>10339</v>
      </c>
      <c r="K23" s="60">
        <v>10354</v>
      </c>
      <c r="L23" s="60">
        <v>10342</v>
      </c>
    </row>
    <row r="24" spans="1:12" ht="19.5" customHeight="1">
      <c r="A24" s="164" t="s">
        <v>144</v>
      </c>
      <c r="B24" s="133" t="s">
        <v>145</v>
      </c>
      <c r="C24" s="48">
        <v>8906</v>
      </c>
      <c r="D24" s="48">
        <v>8678</v>
      </c>
      <c r="E24" s="48">
        <v>8669</v>
      </c>
      <c r="F24" s="48">
        <v>8636</v>
      </c>
      <c r="G24" s="47">
        <v>8642</v>
      </c>
      <c r="H24" s="47">
        <v>8637</v>
      </c>
      <c r="I24" s="47">
        <v>8685</v>
      </c>
      <c r="J24" s="49">
        <v>8671</v>
      </c>
      <c r="K24" s="47">
        <v>8701</v>
      </c>
      <c r="L24" s="47">
        <v>8650</v>
      </c>
    </row>
    <row r="25" spans="1:12" ht="19.5" customHeight="1">
      <c r="A25" s="152"/>
      <c r="B25" s="133" t="s">
        <v>146</v>
      </c>
      <c r="C25" s="48">
        <v>6567</v>
      </c>
      <c r="D25" s="48">
        <v>6376</v>
      </c>
      <c r="E25" s="48">
        <v>6352</v>
      </c>
      <c r="F25" s="48">
        <v>6358</v>
      </c>
      <c r="G25" s="47">
        <v>6443</v>
      </c>
      <c r="H25" s="47">
        <v>6495</v>
      </c>
      <c r="I25" s="47">
        <v>6430</v>
      </c>
      <c r="J25" s="49">
        <v>6541</v>
      </c>
      <c r="K25" s="47">
        <v>6542</v>
      </c>
      <c r="L25" s="47">
        <v>6593</v>
      </c>
    </row>
    <row r="26" spans="1:12" ht="19.5" customHeight="1">
      <c r="A26" s="152"/>
      <c r="B26" s="133" t="s">
        <v>5</v>
      </c>
      <c r="C26" s="48">
        <v>583</v>
      </c>
      <c r="D26" s="48">
        <v>509</v>
      </c>
      <c r="E26" s="48">
        <v>514</v>
      </c>
      <c r="F26" s="48">
        <v>515</v>
      </c>
      <c r="G26" s="47">
        <v>507</v>
      </c>
      <c r="H26" s="47">
        <v>501</v>
      </c>
      <c r="I26" s="47">
        <v>502</v>
      </c>
      <c r="J26" s="49">
        <v>488</v>
      </c>
      <c r="K26" s="47">
        <v>483</v>
      </c>
      <c r="L26" s="47">
        <v>465</v>
      </c>
    </row>
    <row r="27" spans="1:12" ht="19.5" customHeight="1">
      <c r="A27" s="152"/>
      <c r="B27" s="133" t="s">
        <v>147</v>
      </c>
      <c r="C27" s="48">
        <v>1973</v>
      </c>
      <c r="D27" s="48">
        <v>1958</v>
      </c>
      <c r="E27" s="48">
        <v>1966</v>
      </c>
      <c r="F27" s="48">
        <v>1979</v>
      </c>
      <c r="G27" s="47">
        <v>1961</v>
      </c>
      <c r="H27" s="47">
        <v>1947</v>
      </c>
      <c r="I27" s="47">
        <v>1886</v>
      </c>
      <c r="J27" s="49">
        <v>1892</v>
      </c>
      <c r="K27" s="47">
        <v>1879</v>
      </c>
      <c r="L27" s="47">
        <v>1857</v>
      </c>
    </row>
    <row r="28" spans="1:12" ht="19.5" customHeight="1">
      <c r="A28" s="152"/>
      <c r="B28" s="133" t="s">
        <v>148</v>
      </c>
      <c r="C28" s="48">
        <v>6119</v>
      </c>
      <c r="D28" s="48">
        <v>5936</v>
      </c>
      <c r="E28" s="48">
        <v>5988</v>
      </c>
      <c r="F28" s="48">
        <v>6047</v>
      </c>
      <c r="G28" s="47">
        <v>6133</v>
      </c>
      <c r="H28" s="47">
        <v>6242</v>
      </c>
      <c r="I28" s="47">
        <v>6036</v>
      </c>
      <c r="J28" s="49">
        <v>6049</v>
      </c>
      <c r="K28" s="47">
        <v>6019</v>
      </c>
      <c r="L28" s="47">
        <v>6078</v>
      </c>
    </row>
    <row r="29" spans="1:12" ht="19.5" customHeight="1">
      <c r="A29" s="152"/>
      <c r="B29" s="133" t="s">
        <v>149</v>
      </c>
      <c r="C29" s="48">
        <v>4022</v>
      </c>
      <c r="D29" s="48">
        <v>3940</v>
      </c>
      <c r="E29" s="48">
        <v>3954</v>
      </c>
      <c r="F29" s="48">
        <v>3991</v>
      </c>
      <c r="G29" s="47">
        <v>4003</v>
      </c>
      <c r="H29" s="47">
        <v>4019</v>
      </c>
      <c r="I29" s="47">
        <v>3960</v>
      </c>
      <c r="J29" s="49">
        <v>3959</v>
      </c>
      <c r="K29" s="47">
        <v>3979</v>
      </c>
      <c r="L29" s="47">
        <v>3997</v>
      </c>
    </row>
    <row r="30" spans="1:12" ht="19.5" customHeight="1">
      <c r="A30" s="152"/>
      <c r="B30" s="134" t="s">
        <v>139</v>
      </c>
      <c r="C30" s="59">
        <v>28170</v>
      </c>
      <c r="D30" s="59">
        <v>27397</v>
      </c>
      <c r="E30" s="59">
        <v>27443</v>
      </c>
      <c r="F30" s="59">
        <v>27526</v>
      </c>
      <c r="G30" s="60">
        <v>27689</v>
      </c>
      <c r="H30" s="60">
        <v>27841</v>
      </c>
      <c r="I30" s="60">
        <v>27499</v>
      </c>
      <c r="J30" s="61">
        <v>27600</v>
      </c>
      <c r="K30" s="60">
        <v>27603</v>
      </c>
      <c r="L30" s="60">
        <v>27640</v>
      </c>
    </row>
    <row r="31" spans="1:12" ht="19.5" customHeight="1">
      <c r="A31" s="151" t="s">
        <v>150</v>
      </c>
      <c r="B31" s="133" t="s">
        <v>151</v>
      </c>
      <c r="C31" s="48">
        <v>6951</v>
      </c>
      <c r="D31" s="48">
        <v>6824</v>
      </c>
      <c r="E31" s="48">
        <v>6815</v>
      </c>
      <c r="F31" s="48">
        <v>6888</v>
      </c>
      <c r="G31" s="47">
        <v>6869</v>
      </c>
      <c r="H31" s="47">
        <v>6889</v>
      </c>
      <c r="I31" s="47">
        <v>6874</v>
      </c>
      <c r="J31" s="49">
        <v>6883</v>
      </c>
      <c r="K31" s="47">
        <v>6854</v>
      </c>
      <c r="L31" s="47">
        <v>6877</v>
      </c>
    </row>
    <row r="32" spans="1:12" ht="19.5" customHeight="1">
      <c r="A32" s="152"/>
      <c r="B32" s="133" t="s">
        <v>152</v>
      </c>
      <c r="C32" s="48">
        <v>710</v>
      </c>
      <c r="D32" s="48">
        <v>688</v>
      </c>
      <c r="E32" s="48">
        <v>694</v>
      </c>
      <c r="F32" s="48">
        <v>696</v>
      </c>
      <c r="G32" s="47">
        <v>676</v>
      </c>
      <c r="H32" s="47">
        <v>666</v>
      </c>
      <c r="I32" s="47">
        <v>628</v>
      </c>
      <c r="J32" s="49">
        <v>618</v>
      </c>
      <c r="K32" s="47">
        <v>617</v>
      </c>
      <c r="L32" s="47">
        <v>601</v>
      </c>
    </row>
    <row r="33" spans="1:12" ht="19.5" customHeight="1">
      <c r="A33" s="152"/>
      <c r="B33" s="133" t="s">
        <v>153</v>
      </c>
      <c r="C33" s="48">
        <v>1180</v>
      </c>
      <c r="D33" s="48">
        <v>1128</v>
      </c>
      <c r="E33" s="48">
        <v>1121</v>
      </c>
      <c r="F33" s="48">
        <v>1121</v>
      </c>
      <c r="G33" s="47">
        <v>1115</v>
      </c>
      <c r="H33" s="47">
        <v>1105</v>
      </c>
      <c r="I33" s="47">
        <v>1057</v>
      </c>
      <c r="J33" s="49">
        <v>1049</v>
      </c>
      <c r="K33" s="47">
        <v>1040</v>
      </c>
      <c r="L33" s="47">
        <v>1023</v>
      </c>
    </row>
    <row r="34" spans="1:12" ht="19.5" customHeight="1">
      <c r="A34" s="152"/>
      <c r="B34" s="133" t="s">
        <v>154</v>
      </c>
      <c r="C34" s="48">
        <v>2446</v>
      </c>
      <c r="D34" s="48">
        <v>2332</v>
      </c>
      <c r="E34" s="48">
        <v>2297</v>
      </c>
      <c r="F34" s="48">
        <v>2263</v>
      </c>
      <c r="G34" s="47">
        <v>2206</v>
      </c>
      <c r="H34" s="47">
        <v>2172</v>
      </c>
      <c r="I34" s="47">
        <v>2137</v>
      </c>
      <c r="J34" s="49">
        <v>2101</v>
      </c>
      <c r="K34" s="47">
        <v>2059</v>
      </c>
      <c r="L34" s="47">
        <v>2008</v>
      </c>
    </row>
    <row r="35" spans="1:12" ht="19.5" customHeight="1">
      <c r="A35" s="153"/>
      <c r="B35" s="134" t="s">
        <v>139</v>
      </c>
      <c r="C35" s="59">
        <v>11287</v>
      </c>
      <c r="D35" s="59">
        <v>10972</v>
      </c>
      <c r="E35" s="59">
        <v>10927</v>
      </c>
      <c r="F35" s="59">
        <v>10968</v>
      </c>
      <c r="G35" s="60">
        <v>10866</v>
      </c>
      <c r="H35" s="60">
        <v>10832</v>
      </c>
      <c r="I35" s="60">
        <v>10696</v>
      </c>
      <c r="J35" s="61">
        <v>10651</v>
      </c>
      <c r="K35" s="60">
        <v>10570</v>
      </c>
      <c r="L35" s="60">
        <v>10509</v>
      </c>
    </row>
    <row r="36" spans="1:12" ht="19.5" customHeight="1">
      <c r="A36" s="160" t="s">
        <v>155</v>
      </c>
      <c r="B36" s="133" t="s">
        <v>6</v>
      </c>
      <c r="C36" s="48">
        <v>4772</v>
      </c>
      <c r="D36" s="48">
        <v>4678</v>
      </c>
      <c r="E36" s="48">
        <v>4647</v>
      </c>
      <c r="F36" s="48">
        <v>4606</v>
      </c>
      <c r="G36" s="47">
        <v>4576</v>
      </c>
      <c r="H36" s="47">
        <v>4554</v>
      </c>
      <c r="I36" s="47">
        <v>4519</v>
      </c>
      <c r="J36" s="49">
        <v>4508</v>
      </c>
      <c r="K36" s="47">
        <v>4471</v>
      </c>
      <c r="L36" s="47">
        <v>4398</v>
      </c>
    </row>
    <row r="37" spans="1:12" ht="19.5" customHeight="1">
      <c r="A37" s="160"/>
      <c r="B37" s="133" t="s">
        <v>7</v>
      </c>
      <c r="C37" s="48">
        <v>1556</v>
      </c>
      <c r="D37" s="48">
        <v>1493</v>
      </c>
      <c r="E37" s="48">
        <v>1491</v>
      </c>
      <c r="F37" s="48">
        <v>1492</v>
      </c>
      <c r="G37" s="47">
        <v>1488</v>
      </c>
      <c r="H37" s="47">
        <v>1468</v>
      </c>
      <c r="I37" s="47">
        <v>1493</v>
      </c>
      <c r="J37" s="49">
        <v>1462</v>
      </c>
      <c r="K37" s="47">
        <v>1423</v>
      </c>
      <c r="L37" s="47">
        <v>1400</v>
      </c>
    </row>
    <row r="38" spans="1:12" ht="19.5" customHeight="1">
      <c r="A38" s="160"/>
      <c r="B38" s="133" t="s">
        <v>36</v>
      </c>
      <c r="C38" s="48">
        <v>1313</v>
      </c>
      <c r="D38" s="48">
        <v>1277</v>
      </c>
      <c r="E38" s="48">
        <v>1279</v>
      </c>
      <c r="F38" s="48">
        <v>1272</v>
      </c>
      <c r="G38" s="47">
        <v>1264</v>
      </c>
      <c r="H38" s="47">
        <v>1244</v>
      </c>
      <c r="I38" s="47">
        <v>1234</v>
      </c>
      <c r="J38" s="49">
        <v>1222</v>
      </c>
      <c r="K38" s="47">
        <v>1197</v>
      </c>
      <c r="L38" s="47">
        <v>1183</v>
      </c>
    </row>
    <row r="39" spans="1:12" ht="19.5" customHeight="1">
      <c r="A39" s="161"/>
      <c r="B39" s="134" t="s">
        <v>139</v>
      </c>
      <c r="C39" s="59">
        <v>7641</v>
      </c>
      <c r="D39" s="59">
        <v>7448</v>
      </c>
      <c r="E39" s="59">
        <v>7417</v>
      </c>
      <c r="F39" s="59">
        <v>7370</v>
      </c>
      <c r="G39" s="60">
        <v>7328</v>
      </c>
      <c r="H39" s="60">
        <v>7266</v>
      </c>
      <c r="I39" s="60">
        <v>7246</v>
      </c>
      <c r="J39" s="61">
        <v>7192</v>
      </c>
      <c r="K39" s="60">
        <v>7091</v>
      </c>
      <c r="L39" s="60">
        <v>6981</v>
      </c>
    </row>
    <row r="40" spans="1:12" ht="19.5" customHeight="1">
      <c r="A40" s="162" t="s">
        <v>156</v>
      </c>
      <c r="B40" s="163"/>
      <c r="C40" s="51">
        <v>71851</v>
      </c>
      <c r="D40" s="51">
        <v>70219</v>
      </c>
      <c r="E40" s="51">
        <v>70261</v>
      </c>
      <c r="F40" s="51">
        <v>70378</v>
      </c>
      <c r="G40" s="51">
        <v>70518</v>
      </c>
      <c r="H40" s="51">
        <v>70692</v>
      </c>
      <c r="I40" s="51">
        <v>69758</v>
      </c>
      <c r="J40" s="52">
        <v>69792</v>
      </c>
      <c r="K40" s="53">
        <v>69617</v>
      </c>
      <c r="L40" s="53">
        <v>69509</v>
      </c>
    </row>
    <row r="41" spans="1:12" ht="21" customHeight="1">
      <c r="A41" s="54" t="s">
        <v>159</v>
      </c>
      <c r="B41" s="54"/>
      <c r="C41" s="55"/>
      <c r="D41" s="55"/>
      <c r="E41" s="55"/>
      <c r="F41" s="55"/>
      <c r="G41" s="55"/>
      <c r="H41" s="55"/>
      <c r="I41" s="55"/>
      <c r="J41" s="55"/>
      <c r="K41" s="50"/>
    </row>
    <row r="42" spans="1:12" ht="21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0"/>
    </row>
  </sheetData>
  <mergeCells count="20">
    <mergeCell ref="A36:A39"/>
    <mergeCell ref="A40:B40"/>
    <mergeCell ref="A10:B10"/>
    <mergeCell ref="A11:B11"/>
    <mergeCell ref="A12:B12"/>
    <mergeCell ref="A13:B13"/>
    <mergeCell ref="A14:B14"/>
    <mergeCell ref="A15:B15"/>
    <mergeCell ref="A31:A35"/>
    <mergeCell ref="A24:A30"/>
    <mergeCell ref="A4:B4"/>
    <mergeCell ref="A5:B5"/>
    <mergeCell ref="A17:A18"/>
    <mergeCell ref="A19:A20"/>
    <mergeCell ref="A21:A23"/>
    <mergeCell ref="A6:B6"/>
    <mergeCell ref="A7:B7"/>
    <mergeCell ref="A8:B8"/>
    <mergeCell ref="A9:B9"/>
    <mergeCell ref="A16:B1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ABCF-5054-445E-A2D9-EF8EBAC6DC1B}">
  <sheetPr>
    <tabColor indexed="12"/>
    <pageSetUpPr fitToPage="1"/>
  </sheetPr>
  <dimension ref="A1:AE42"/>
  <sheetViews>
    <sheetView showGridLines="0" view="pageBreakPreview" zoomScaleNormal="90" zoomScaleSheetLayoutView="100" workbookViewId="0"/>
  </sheetViews>
  <sheetFormatPr defaultRowHeight="13.2"/>
  <cols>
    <col min="1" max="1" width="6" customWidth="1"/>
    <col min="2" max="2" width="10" customWidth="1"/>
    <col min="3" max="8" width="12.77734375" customWidth="1"/>
    <col min="25" max="25" width="5.5546875" customWidth="1"/>
    <col min="26" max="26" width="12.5546875" customWidth="1"/>
    <col min="27" max="27" width="9.109375" customWidth="1"/>
    <col min="29" max="29" width="5.6640625" customWidth="1"/>
    <col min="30" max="30" width="12.5546875" customWidth="1"/>
    <col min="31" max="31" width="12.33203125" customWidth="1"/>
    <col min="258" max="258" width="6" customWidth="1"/>
    <col min="259" max="265" width="16.5546875" customWidth="1"/>
    <col min="514" max="514" width="6" customWidth="1"/>
    <col min="515" max="521" width="16.5546875" customWidth="1"/>
    <col min="770" max="770" width="6" customWidth="1"/>
    <col min="771" max="777" width="16.5546875" customWidth="1"/>
    <col min="1026" max="1026" width="6" customWidth="1"/>
    <col min="1027" max="1033" width="16.5546875" customWidth="1"/>
    <col min="1282" max="1282" width="6" customWidth="1"/>
    <col min="1283" max="1289" width="16.5546875" customWidth="1"/>
    <col min="1538" max="1538" width="6" customWidth="1"/>
    <col min="1539" max="1545" width="16.5546875" customWidth="1"/>
    <col min="1794" max="1794" width="6" customWidth="1"/>
    <col min="1795" max="1801" width="16.5546875" customWidth="1"/>
    <col min="2050" max="2050" width="6" customWidth="1"/>
    <col min="2051" max="2057" width="16.5546875" customWidth="1"/>
    <col min="2306" max="2306" width="6" customWidth="1"/>
    <col min="2307" max="2313" width="16.5546875" customWidth="1"/>
    <col min="2562" max="2562" width="6" customWidth="1"/>
    <col min="2563" max="2569" width="16.5546875" customWidth="1"/>
    <col min="2818" max="2818" width="6" customWidth="1"/>
    <col min="2819" max="2825" width="16.5546875" customWidth="1"/>
    <col min="3074" max="3074" width="6" customWidth="1"/>
    <col min="3075" max="3081" width="16.5546875" customWidth="1"/>
    <col min="3330" max="3330" width="6" customWidth="1"/>
    <col min="3331" max="3337" width="16.5546875" customWidth="1"/>
    <col min="3586" max="3586" width="6" customWidth="1"/>
    <col min="3587" max="3593" width="16.5546875" customWidth="1"/>
    <col min="3842" max="3842" width="6" customWidth="1"/>
    <col min="3843" max="3849" width="16.5546875" customWidth="1"/>
    <col min="4098" max="4098" width="6" customWidth="1"/>
    <col min="4099" max="4105" width="16.5546875" customWidth="1"/>
    <col min="4354" max="4354" width="6" customWidth="1"/>
    <col min="4355" max="4361" width="16.5546875" customWidth="1"/>
    <col min="4610" max="4610" width="6" customWidth="1"/>
    <col min="4611" max="4617" width="16.5546875" customWidth="1"/>
    <col min="4866" max="4866" width="6" customWidth="1"/>
    <col min="4867" max="4873" width="16.5546875" customWidth="1"/>
    <col min="5122" max="5122" width="6" customWidth="1"/>
    <col min="5123" max="5129" width="16.5546875" customWidth="1"/>
    <col min="5378" max="5378" width="6" customWidth="1"/>
    <col min="5379" max="5385" width="16.5546875" customWidth="1"/>
    <col min="5634" max="5634" width="6" customWidth="1"/>
    <col min="5635" max="5641" width="16.5546875" customWidth="1"/>
    <col min="5890" max="5890" width="6" customWidth="1"/>
    <col min="5891" max="5897" width="16.5546875" customWidth="1"/>
    <col min="6146" max="6146" width="6" customWidth="1"/>
    <col min="6147" max="6153" width="16.5546875" customWidth="1"/>
    <col min="6402" max="6402" width="6" customWidth="1"/>
    <col min="6403" max="6409" width="16.5546875" customWidth="1"/>
    <col min="6658" max="6658" width="6" customWidth="1"/>
    <col min="6659" max="6665" width="16.5546875" customWidth="1"/>
    <col min="6914" max="6914" width="6" customWidth="1"/>
    <col min="6915" max="6921" width="16.5546875" customWidth="1"/>
    <col min="7170" max="7170" width="6" customWidth="1"/>
    <col min="7171" max="7177" width="16.5546875" customWidth="1"/>
    <col min="7426" max="7426" width="6" customWidth="1"/>
    <col min="7427" max="7433" width="16.5546875" customWidth="1"/>
    <col min="7682" max="7682" width="6" customWidth="1"/>
    <col min="7683" max="7689" width="16.5546875" customWidth="1"/>
    <col min="7938" max="7938" width="6" customWidth="1"/>
    <col min="7939" max="7945" width="16.5546875" customWidth="1"/>
    <col min="8194" max="8194" width="6" customWidth="1"/>
    <col min="8195" max="8201" width="16.5546875" customWidth="1"/>
    <col min="8450" max="8450" width="6" customWidth="1"/>
    <col min="8451" max="8457" width="16.5546875" customWidth="1"/>
    <col min="8706" max="8706" width="6" customWidth="1"/>
    <col min="8707" max="8713" width="16.5546875" customWidth="1"/>
    <col min="8962" max="8962" width="6" customWidth="1"/>
    <col min="8963" max="8969" width="16.5546875" customWidth="1"/>
    <col min="9218" max="9218" width="6" customWidth="1"/>
    <col min="9219" max="9225" width="16.5546875" customWidth="1"/>
    <col min="9474" max="9474" width="6" customWidth="1"/>
    <col min="9475" max="9481" width="16.5546875" customWidth="1"/>
    <col min="9730" max="9730" width="6" customWidth="1"/>
    <col min="9731" max="9737" width="16.5546875" customWidth="1"/>
    <col min="9986" max="9986" width="6" customWidth="1"/>
    <col min="9987" max="9993" width="16.5546875" customWidth="1"/>
    <col min="10242" max="10242" width="6" customWidth="1"/>
    <col min="10243" max="10249" width="16.5546875" customWidth="1"/>
    <col min="10498" max="10498" width="6" customWidth="1"/>
    <col min="10499" max="10505" width="16.5546875" customWidth="1"/>
    <col min="10754" max="10754" width="6" customWidth="1"/>
    <col min="10755" max="10761" width="16.5546875" customWidth="1"/>
    <col min="11010" max="11010" width="6" customWidth="1"/>
    <col min="11011" max="11017" width="16.5546875" customWidth="1"/>
    <col min="11266" max="11266" width="6" customWidth="1"/>
    <col min="11267" max="11273" width="16.5546875" customWidth="1"/>
    <col min="11522" max="11522" width="6" customWidth="1"/>
    <col min="11523" max="11529" width="16.5546875" customWidth="1"/>
    <col min="11778" max="11778" width="6" customWidth="1"/>
    <col min="11779" max="11785" width="16.5546875" customWidth="1"/>
    <col min="12034" max="12034" width="6" customWidth="1"/>
    <col min="12035" max="12041" width="16.5546875" customWidth="1"/>
    <col min="12290" max="12290" width="6" customWidth="1"/>
    <col min="12291" max="12297" width="16.5546875" customWidth="1"/>
    <col min="12546" max="12546" width="6" customWidth="1"/>
    <col min="12547" max="12553" width="16.5546875" customWidth="1"/>
    <col min="12802" max="12802" width="6" customWidth="1"/>
    <col min="12803" max="12809" width="16.5546875" customWidth="1"/>
    <col min="13058" max="13058" width="6" customWidth="1"/>
    <col min="13059" max="13065" width="16.5546875" customWidth="1"/>
    <col min="13314" max="13314" width="6" customWidth="1"/>
    <col min="13315" max="13321" width="16.5546875" customWidth="1"/>
    <col min="13570" max="13570" width="6" customWidth="1"/>
    <col min="13571" max="13577" width="16.5546875" customWidth="1"/>
    <col min="13826" max="13826" width="6" customWidth="1"/>
    <col min="13827" max="13833" width="16.5546875" customWidth="1"/>
    <col min="14082" max="14082" width="6" customWidth="1"/>
    <col min="14083" max="14089" width="16.5546875" customWidth="1"/>
    <col min="14338" max="14338" width="6" customWidth="1"/>
    <col min="14339" max="14345" width="16.5546875" customWidth="1"/>
    <col min="14594" max="14594" width="6" customWidth="1"/>
    <col min="14595" max="14601" width="16.5546875" customWidth="1"/>
    <col min="14850" max="14850" width="6" customWidth="1"/>
    <col min="14851" max="14857" width="16.5546875" customWidth="1"/>
    <col min="15106" max="15106" width="6" customWidth="1"/>
    <col min="15107" max="15113" width="16.5546875" customWidth="1"/>
    <col min="15362" max="15362" width="6" customWidth="1"/>
    <col min="15363" max="15369" width="16.5546875" customWidth="1"/>
    <col min="15618" max="15618" width="6" customWidth="1"/>
    <col min="15619" max="15625" width="16.5546875" customWidth="1"/>
    <col min="15874" max="15874" width="6" customWidth="1"/>
    <col min="15875" max="15881" width="16.5546875" customWidth="1"/>
    <col min="16130" max="16130" width="6" customWidth="1"/>
    <col min="16131" max="16137" width="16.5546875" customWidth="1"/>
  </cols>
  <sheetData>
    <row r="1" spans="1:31" ht="15">
      <c r="A1" s="139" t="s">
        <v>168</v>
      </c>
      <c r="B1" s="66"/>
      <c r="C1" s="66"/>
      <c r="D1" s="66"/>
      <c r="E1" s="66"/>
      <c r="F1" s="66"/>
      <c r="G1" s="66"/>
      <c r="H1" s="66"/>
    </row>
    <row r="2" spans="1:31" ht="15" thickBot="1">
      <c r="A2" s="66"/>
      <c r="B2" s="66"/>
      <c r="C2" s="66"/>
      <c r="D2" s="66"/>
      <c r="E2" s="67"/>
      <c r="F2" s="66"/>
      <c r="G2" s="66"/>
      <c r="H2" s="66"/>
    </row>
    <row r="3" spans="1:31" ht="21.75" customHeight="1">
      <c r="A3" s="72"/>
      <c r="B3" s="73"/>
      <c r="C3" s="74" t="s">
        <v>41</v>
      </c>
      <c r="D3" s="170" t="s">
        <v>42</v>
      </c>
      <c r="E3" s="171"/>
      <c r="F3" s="172" t="s">
        <v>163</v>
      </c>
      <c r="G3" s="173"/>
      <c r="H3" s="75" t="s">
        <v>160</v>
      </c>
      <c r="Y3" s="132"/>
      <c r="AC3" s="132"/>
    </row>
    <row r="4" spans="1:31" ht="21.75" customHeight="1">
      <c r="A4" s="76" t="s">
        <v>21</v>
      </c>
      <c r="B4" s="77"/>
      <c r="C4" s="78" t="s">
        <v>38</v>
      </c>
      <c r="D4" s="174" t="s">
        <v>43</v>
      </c>
      <c r="E4" s="175"/>
      <c r="F4" s="79" t="s">
        <v>39</v>
      </c>
      <c r="G4" s="79" t="s">
        <v>40</v>
      </c>
      <c r="H4" s="80" t="s">
        <v>44</v>
      </c>
      <c r="M4" s="165" t="s">
        <v>124</v>
      </c>
      <c r="N4" s="165"/>
      <c r="O4" s="165"/>
      <c r="P4" s="165"/>
      <c r="T4" s="165" t="s">
        <v>169</v>
      </c>
      <c r="U4" s="165"/>
      <c r="V4" s="165"/>
      <c r="W4" s="165"/>
      <c r="Y4" s="165" t="s">
        <v>124</v>
      </c>
      <c r="Z4" s="165"/>
      <c r="AA4" s="165"/>
      <c r="AC4" s="165" t="s">
        <v>125</v>
      </c>
      <c r="AD4" s="165"/>
      <c r="AE4" s="165"/>
    </row>
    <row r="5" spans="1:31" ht="21.75" customHeight="1">
      <c r="A5" s="81"/>
      <c r="B5" s="82"/>
      <c r="C5" s="83" t="s">
        <v>161</v>
      </c>
      <c r="D5" s="83" t="s">
        <v>162</v>
      </c>
      <c r="E5" s="83" t="s">
        <v>161</v>
      </c>
      <c r="F5" s="78" t="s">
        <v>45</v>
      </c>
      <c r="G5" s="78" t="s">
        <v>46</v>
      </c>
      <c r="H5" s="84" t="s">
        <v>47</v>
      </c>
      <c r="M5" s="165" t="s">
        <v>123</v>
      </c>
      <c r="N5" s="165"/>
      <c r="O5" s="165"/>
      <c r="P5" s="165"/>
      <c r="T5" s="165" t="s">
        <v>123</v>
      </c>
      <c r="U5" s="165"/>
      <c r="V5" s="165"/>
      <c r="W5" s="165"/>
      <c r="Y5" s="166" t="s">
        <v>121</v>
      </c>
      <c r="Z5" s="166"/>
      <c r="AA5" s="166"/>
      <c r="AC5" s="166" t="s">
        <v>121</v>
      </c>
      <c r="AD5" s="166"/>
      <c r="AE5" s="166"/>
    </row>
    <row r="6" spans="1:31" ht="24" customHeight="1" thickBot="1">
      <c r="A6" s="154" t="s">
        <v>127</v>
      </c>
      <c r="B6" s="155"/>
      <c r="C6" s="85">
        <v>1040711</v>
      </c>
      <c r="D6" s="86">
        <v>473153</v>
      </c>
      <c r="E6" s="86">
        <v>473366</v>
      </c>
      <c r="F6" s="87">
        <f t="shared" ref="F6:F12" si="0">E6-D6</f>
        <v>213</v>
      </c>
      <c r="G6" s="88">
        <f>F6/D6*100</f>
        <v>4.5017150900448694E-2</v>
      </c>
      <c r="H6" s="89">
        <f>C6/E6</f>
        <v>2.1985334814921225</v>
      </c>
      <c r="Y6" s="167"/>
      <c r="Z6" s="168" t="s">
        <v>118</v>
      </c>
      <c r="AA6" s="169" t="s">
        <v>122</v>
      </c>
      <c r="AC6" s="167"/>
      <c r="AD6" s="168" t="s">
        <v>118</v>
      </c>
      <c r="AE6" s="176" t="s">
        <v>120</v>
      </c>
    </row>
    <row r="7" spans="1:31" ht="24" customHeight="1" thickTop="1">
      <c r="A7" s="156" t="s">
        <v>128</v>
      </c>
      <c r="B7" s="157"/>
      <c r="C7" s="90">
        <v>397258</v>
      </c>
      <c r="D7" s="90">
        <v>187295</v>
      </c>
      <c r="E7" s="90">
        <v>187863</v>
      </c>
      <c r="F7" s="91">
        <f t="shared" si="0"/>
        <v>568</v>
      </c>
      <c r="G7" s="92">
        <f t="shared" ref="G7:G40" si="1">F7/D7*100</f>
        <v>0.30326490296057024</v>
      </c>
      <c r="H7" s="93">
        <f t="shared" ref="H7:H40" si="2">C7/E7</f>
        <v>2.1146154378456643</v>
      </c>
      <c r="R7" s="131"/>
      <c r="Y7" s="167"/>
      <c r="Z7" s="168"/>
      <c r="AA7" s="168"/>
      <c r="AC7" s="167"/>
      <c r="AD7" s="168"/>
      <c r="AE7" s="177"/>
    </row>
    <row r="8" spans="1:31" ht="24" customHeight="1">
      <c r="A8" s="156" t="s">
        <v>129</v>
      </c>
      <c r="B8" s="157"/>
      <c r="C8" s="90">
        <v>158114</v>
      </c>
      <c r="D8" s="90">
        <v>71890</v>
      </c>
      <c r="E8" s="90">
        <v>72295</v>
      </c>
      <c r="F8" s="91">
        <f t="shared" si="0"/>
        <v>405</v>
      </c>
      <c r="G8" s="92">
        <f t="shared" si="1"/>
        <v>0.56336068994296851</v>
      </c>
      <c r="H8" s="93">
        <f t="shared" si="2"/>
        <v>2.1870668787606333</v>
      </c>
      <c r="Y8" s="126">
        <v>1</v>
      </c>
      <c r="Z8" s="127" t="s">
        <v>119</v>
      </c>
      <c r="AA8" s="128">
        <v>0.98022927396577508</v>
      </c>
      <c r="AC8" s="126">
        <v>1</v>
      </c>
      <c r="AD8" s="127" t="s">
        <v>115</v>
      </c>
      <c r="AE8" s="128">
        <v>2.6568047337278107</v>
      </c>
    </row>
    <row r="9" spans="1:31" ht="24" customHeight="1">
      <c r="A9" s="156" t="s">
        <v>130</v>
      </c>
      <c r="B9" s="157"/>
      <c r="C9" s="90">
        <v>113367</v>
      </c>
      <c r="D9" s="90">
        <v>51393</v>
      </c>
      <c r="E9" s="90">
        <v>51272</v>
      </c>
      <c r="F9" s="91">
        <f t="shared" si="0"/>
        <v>-121</v>
      </c>
      <c r="G9" s="92">
        <f t="shared" si="1"/>
        <v>-0.23544062420952269</v>
      </c>
      <c r="H9" s="93">
        <f t="shared" si="2"/>
        <v>2.2110898736152285</v>
      </c>
      <c r="Y9" s="129">
        <v>2</v>
      </c>
      <c r="Z9" s="130" t="s">
        <v>23</v>
      </c>
      <c r="AA9" s="128">
        <v>0.88</v>
      </c>
      <c r="AC9" s="129">
        <v>2</v>
      </c>
      <c r="AD9" s="130" t="s">
        <v>30</v>
      </c>
      <c r="AE9" s="128">
        <v>2.4997307485191169</v>
      </c>
    </row>
    <row r="10" spans="1:31" ht="24" customHeight="1">
      <c r="A10" s="156" t="s">
        <v>131</v>
      </c>
      <c r="B10" s="157"/>
      <c r="C10" s="90">
        <v>47949</v>
      </c>
      <c r="D10" s="90">
        <v>21738</v>
      </c>
      <c r="E10" s="90">
        <v>21500</v>
      </c>
      <c r="F10" s="91">
        <f t="shared" si="0"/>
        <v>-238</v>
      </c>
      <c r="G10" s="92">
        <f t="shared" si="1"/>
        <v>-1.0948569325604931</v>
      </c>
      <c r="H10" s="93">
        <f t="shared" si="2"/>
        <v>2.2301860465116281</v>
      </c>
      <c r="Y10" s="129">
        <v>3</v>
      </c>
      <c r="Z10" s="130" t="s">
        <v>29</v>
      </c>
      <c r="AA10" s="128">
        <v>0.77957811066951999</v>
      </c>
      <c r="AC10" s="129">
        <v>3</v>
      </c>
      <c r="AD10" s="130" t="s">
        <v>6</v>
      </c>
      <c r="AE10" s="128">
        <v>2.4556616643929057</v>
      </c>
    </row>
    <row r="11" spans="1:31" ht="24" customHeight="1">
      <c r="A11" s="156" t="s">
        <v>132</v>
      </c>
      <c r="B11" s="157"/>
      <c r="C11" s="90">
        <v>41957</v>
      </c>
      <c r="D11" s="90">
        <v>19198</v>
      </c>
      <c r="E11" s="90">
        <v>19143</v>
      </c>
      <c r="F11" s="91">
        <f t="shared" si="0"/>
        <v>-55</v>
      </c>
      <c r="G11" s="92">
        <f t="shared" si="1"/>
        <v>-0.28648817585165121</v>
      </c>
      <c r="H11" s="93">
        <f t="shared" si="2"/>
        <v>2.1917672256177192</v>
      </c>
      <c r="Y11" s="129">
        <v>4</v>
      </c>
      <c r="Z11" s="130" t="s">
        <v>107</v>
      </c>
      <c r="AA11" s="128">
        <v>0.56336068994296851</v>
      </c>
      <c r="AC11" s="129">
        <v>4</v>
      </c>
      <c r="AD11" s="130" t="s">
        <v>23</v>
      </c>
      <c r="AE11" s="128">
        <v>2.4542826861932747</v>
      </c>
    </row>
    <row r="12" spans="1:31" ht="24" customHeight="1">
      <c r="A12" s="156" t="s">
        <v>133</v>
      </c>
      <c r="B12" s="157"/>
      <c r="C12" s="90">
        <v>57746</v>
      </c>
      <c r="D12" s="90">
        <v>25165</v>
      </c>
      <c r="E12" s="90">
        <v>25221</v>
      </c>
      <c r="F12" s="91">
        <f t="shared" si="0"/>
        <v>56</v>
      </c>
      <c r="G12" s="92">
        <f t="shared" si="1"/>
        <v>0.22253129346314326</v>
      </c>
      <c r="H12" s="93">
        <f t="shared" si="2"/>
        <v>2.2895999365608026</v>
      </c>
      <c r="Y12" s="126">
        <v>5</v>
      </c>
      <c r="Z12" s="130" t="s">
        <v>32</v>
      </c>
      <c r="AA12" s="128">
        <v>0.45237496858507159</v>
      </c>
      <c r="AC12" s="126">
        <v>5</v>
      </c>
      <c r="AD12" s="130" t="s">
        <v>29</v>
      </c>
      <c r="AE12" s="128">
        <v>2.4445624146822387</v>
      </c>
    </row>
    <row r="13" spans="1:31" ht="24" customHeight="1">
      <c r="A13" s="156" t="s">
        <v>134</v>
      </c>
      <c r="B13" s="157"/>
      <c r="C13" s="90">
        <v>15659</v>
      </c>
      <c r="D13" s="90">
        <v>7075</v>
      </c>
      <c r="E13" s="90">
        <v>6955</v>
      </c>
      <c r="F13" s="91">
        <f>E13-D13</f>
        <v>-120</v>
      </c>
      <c r="G13" s="92">
        <f t="shared" si="1"/>
        <v>-1.6961130742049468</v>
      </c>
      <c r="H13" s="93">
        <f t="shared" si="2"/>
        <v>2.2514737598849748</v>
      </c>
      <c r="Y13" s="129">
        <v>6</v>
      </c>
      <c r="Z13" s="130" t="s">
        <v>33</v>
      </c>
      <c r="AA13" s="128">
        <v>0.33557046979865773</v>
      </c>
      <c r="AC13" s="129">
        <v>6</v>
      </c>
      <c r="AD13" s="130" t="s">
        <v>33</v>
      </c>
      <c r="AE13" s="128">
        <v>2.4371092045950271</v>
      </c>
    </row>
    <row r="14" spans="1:31" ht="24" customHeight="1">
      <c r="A14" s="156" t="s">
        <v>135</v>
      </c>
      <c r="B14" s="157"/>
      <c r="C14" s="90">
        <v>27438</v>
      </c>
      <c r="D14" s="90">
        <v>11845</v>
      </c>
      <c r="E14" s="90">
        <v>11825</v>
      </c>
      <c r="F14" s="91">
        <f>E14-D14</f>
        <v>-20</v>
      </c>
      <c r="G14" s="92">
        <f t="shared" si="1"/>
        <v>-0.16884761502743773</v>
      </c>
      <c r="H14" s="93">
        <f t="shared" si="2"/>
        <v>2.3203382663847778</v>
      </c>
      <c r="Y14" s="129">
        <v>7</v>
      </c>
      <c r="Z14" s="130" t="s">
        <v>108</v>
      </c>
      <c r="AA14" s="128">
        <v>0.30326490296057024</v>
      </c>
      <c r="AC14" s="129">
        <v>7</v>
      </c>
      <c r="AD14" s="130" t="s">
        <v>31</v>
      </c>
      <c r="AE14" s="128">
        <v>2.4072063178677197</v>
      </c>
    </row>
    <row r="15" spans="1:31" ht="24" customHeight="1">
      <c r="A15" s="162" t="s">
        <v>136</v>
      </c>
      <c r="B15" s="163"/>
      <c r="C15" s="90">
        <v>16423</v>
      </c>
      <c r="D15" s="90">
        <v>7937</v>
      </c>
      <c r="E15" s="90">
        <v>7783</v>
      </c>
      <c r="F15" s="91">
        <f>E15-D15</f>
        <v>-154</v>
      </c>
      <c r="G15" s="92">
        <f t="shared" si="1"/>
        <v>-1.9402797026584353</v>
      </c>
      <c r="H15" s="93">
        <f t="shared" si="2"/>
        <v>2.1101117820891688</v>
      </c>
      <c r="Y15" s="129">
        <v>8</v>
      </c>
      <c r="Z15" s="130" t="s">
        <v>109</v>
      </c>
      <c r="AA15" s="128">
        <v>0.22253129346314326</v>
      </c>
      <c r="AC15" s="129">
        <v>8</v>
      </c>
      <c r="AD15" s="130" t="s">
        <v>32</v>
      </c>
      <c r="AE15" s="128">
        <v>2.3960470352764571</v>
      </c>
    </row>
    <row r="16" spans="1:31" ht="24" customHeight="1">
      <c r="A16" s="158" t="s">
        <v>137</v>
      </c>
      <c r="B16" s="159"/>
      <c r="C16" s="94">
        <v>875911</v>
      </c>
      <c r="D16" s="94">
        <v>403536</v>
      </c>
      <c r="E16" s="94">
        <v>403857</v>
      </c>
      <c r="F16" s="95">
        <f>E16-D16</f>
        <v>321</v>
      </c>
      <c r="G16" s="96">
        <f t="shared" si="1"/>
        <v>7.9546806232901154E-2</v>
      </c>
      <c r="H16" s="97">
        <f t="shared" si="2"/>
        <v>2.1688642266941023</v>
      </c>
      <c r="Y16" s="126">
        <v>9</v>
      </c>
      <c r="Z16" s="130" t="s">
        <v>110</v>
      </c>
      <c r="AA16" s="128">
        <v>4.5017150900448694E-2</v>
      </c>
      <c r="AC16" s="126">
        <v>9</v>
      </c>
      <c r="AD16" s="130" t="s">
        <v>26</v>
      </c>
      <c r="AE16" s="128">
        <v>2.3736131533217484</v>
      </c>
    </row>
    <row r="17" spans="1:31" ht="24" customHeight="1">
      <c r="A17" s="147" t="s">
        <v>22</v>
      </c>
      <c r="B17" s="133" t="s">
        <v>138</v>
      </c>
      <c r="C17" s="90">
        <v>25473</v>
      </c>
      <c r="D17" s="90">
        <v>10288</v>
      </c>
      <c r="E17" s="90">
        <v>10379</v>
      </c>
      <c r="F17" s="91">
        <f>E17-D17</f>
        <v>91</v>
      </c>
      <c r="G17" s="92">
        <f t="shared" si="1"/>
        <v>0.88452566096423013</v>
      </c>
      <c r="H17" s="93">
        <f t="shared" si="2"/>
        <v>2.4542826861932747</v>
      </c>
      <c r="Y17" s="129">
        <v>10</v>
      </c>
      <c r="Z17" s="130" t="s">
        <v>26</v>
      </c>
      <c r="AA17" s="128">
        <v>-0.04</v>
      </c>
      <c r="AC17" s="129">
        <v>10</v>
      </c>
      <c r="AD17" s="130" t="s">
        <v>27</v>
      </c>
      <c r="AE17" s="128">
        <v>2.3463823837818945</v>
      </c>
    </row>
    <row r="18" spans="1:31" ht="24" customHeight="1">
      <c r="A18" s="148"/>
      <c r="B18" s="134" t="s">
        <v>139</v>
      </c>
      <c r="C18" s="98">
        <v>25473</v>
      </c>
      <c r="D18" s="98">
        <v>10288</v>
      </c>
      <c r="E18" s="98">
        <v>10379</v>
      </c>
      <c r="F18" s="99">
        <f t="shared" ref="F18:F40" si="3">E18-D18</f>
        <v>91</v>
      </c>
      <c r="G18" s="100">
        <f t="shared" si="1"/>
        <v>0.88452566096423013</v>
      </c>
      <c r="H18" s="101">
        <f t="shared" si="2"/>
        <v>2.4542826861932747</v>
      </c>
      <c r="Y18" s="129">
        <v>11</v>
      </c>
      <c r="Z18" s="130" t="s">
        <v>111</v>
      </c>
      <c r="AA18" s="128">
        <v>-0.16884761502743773</v>
      </c>
      <c r="AC18" s="129">
        <v>11</v>
      </c>
      <c r="AD18" s="130" t="s">
        <v>7</v>
      </c>
      <c r="AE18" s="128">
        <v>2.3285714285714287</v>
      </c>
    </row>
    <row r="19" spans="1:31" ht="24" customHeight="1">
      <c r="A19" s="149" t="s">
        <v>24</v>
      </c>
      <c r="B19" s="133" t="s">
        <v>140</v>
      </c>
      <c r="C19" s="102">
        <v>8169</v>
      </c>
      <c r="D19" s="102">
        <v>3711</v>
      </c>
      <c r="E19" s="102">
        <v>3658</v>
      </c>
      <c r="F19" s="103">
        <f t="shared" si="3"/>
        <v>-53</v>
      </c>
      <c r="G19" s="104">
        <f t="shared" si="1"/>
        <v>-1.4281864726488818</v>
      </c>
      <c r="H19" s="93">
        <f t="shared" si="2"/>
        <v>2.2331875341716785</v>
      </c>
      <c r="Y19" s="129">
        <v>12</v>
      </c>
      <c r="Z19" s="130" t="s">
        <v>112</v>
      </c>
      <c r="AA19" s="128">
        <v>-0.23544062420952269</v>
      </c>
      <c r="AC19" s="129">
        <v>12</v>
      </c>
      <c r="AD19" s="130" t="s">
        <v>111</v>
      </c>
      <c r="AE19" s="128">
        <v>2.3203382663847778</v>
      </c>
    </row>
    <row r="20" spans="1:31" ht="24" customHeight="1">
      <c r="A20" s="150"/>
      <c r="B20" s="134" t="s">
        <v>139</v>
      </c>
      <c r="C20" s="98">
        <v>8169</v>
      </c>
      <c r="D20" s="98">
        <v>3711</v>
      </c>
      <c r="E20" s="98">
        <v>3658</v>
      </c>
      <c r="F20" s="99">
        <f t="shared" si="3"/>
        <v>-53</v>
      </c>
      <c r="G20" s="100">
        <f t="shared" si="1"/>
        <v>-1.4281864726488818</v>
      </c>
      <c r="H20" s="101">
        <f t="shared" si="2"/>
        <v>2.2331875341716785</v>
      </c>
      <c r="Y20" s="126">
        <v>13</v>
      </c>
      <c r="Z20" s="130" t="s">
        <v>113</v>
      </c>
      <c r="AA20" s="128">
        <v>-0.28648817585165121</v>
      </c>
      <c r="AC20" s="126">
        <v>13</v>
      </c>
      <c r="AD20" s="130" t="s">
        <v>109</v>
      </c>
      <c r="AE20" s="128">
        <v>2.2895999365608026</v>
      </c>
    </row>
    <row r="21" spans="1:31" ht="24" customHeight="1">
      <c r="A21" s="151" t="s">
        <v>141</v>
      </c>
      <c r="B21" s="133" t="s">
        <v>142</v>
      </c>
      <c r="C21" s="90">
        <v>17757</v>
      </c>
      <c r="D21" s="90">
        <v>7484</v>
      </c>
      <c r="E21" s="90">
        <v>7481</v>
      </c>
      <c r="F21" s="91">
        <f t="shared" si="3"/>
        <v>-3</v>
      </c>
      <c r="G21" s="92">
        <f t="shared" si="1"/>
        <v>-4.0085515766969539E-2</v>
      </c>
      <c r="H21" s="93">
        <f t="shared" si="2"/>
        <v>2.3736131533217484</v>
      </c>
      <c r="Y21" s="129">
        <v>14</v>
      </c>
      <c r="Z21" s="130" t="s">
        <v>27</v>
      </c>
      <c r="AA21" s="128">
        <v>-0.31</v>
      </c>
      <c r="AC21" s="129">
        <v>14</v>
      </c>
      <c r="AD21" s="130" t="s">
        <v>34</v>
      </c>
      <c r="AE21" s="128">
        <v>2.2628951747088188</v>
      </c>
    </row>
    <row r="22" spans="1:31" ht="24" customHeight="1">
      <c r="A22" s="152"/>
      <c r="B22" s="133" t="s">
        <v>143</v>
      </c>
      <c r="C22" s="90">
        <v>6713</v>
      </c>
      <c r="D22" s="90">
        <v>2870</v>
      </c>
      <c r="E22" s="90">
        <v>2861</v>
      </c>
      <c r="F22" s="91">
        <f t="shared" si="3"/>
        <v>-9</v>
      </c>
      <c r="G22" s="92">
        <f t="shared" si="1"/>
        <v>-0.31358885017421601</v>
      </c>
      <c r="H22" s="93">
        <f t="shared" si="2"/>
        <v>2.3463823837818945</v>
      </c>
      <c r="Y22" s="129">
        <v>15</v>
      </c>
      <c r="Z22" s="130" t="s">
        <v>28</v>
      </c>
      <c r="AA22" s="128">
        <v>-0.5861395241926215</v>
      </c>
      <c r="AC22" s="129">
        <v>15</v>
      </c>
      <c r="AD22" s="130" t="s">
        <v>116</v>
      </c>
      <c r="AE22" s="128">
        <v>2.2514737598849748</v>
      </c>
    </row>
    <row r="23" spans="1:31" ht="24" customHeight="1">
      <c r="A23" s="153"/>
      <c r="B23" s="134" t="s">
        <v>139</v>
      </c>
      <c r="C23" s="98">
        <v>24470</v>
      </c>
      <c r="D23" s="98">
        <v>10354</v>
      </c>
      <c r="E23" s="98">
        <v>10342</v>
      </c>
      <c r="F23" s="99">
        <f t="shared" si="3"/>
        <v>-12</v>
      </c>
      <c r="G23" s="100">
        <f t="shared" si="1"/>
        <v>-0.11589723778249951</v>
      </c>
      <c r="H23" s="101">
        <f t="shared" si="2"/>
        <v>2.3660800618835816</v>
      </c>
      <c r="Y23" s="129">
        <v>16</v>
      </c>
      <c r="Z23" s="130" t="s">
        <v>114</v>
      </c>
      <c r="AA23" s="128">
        <v>-1.0948569325604931</v>
      </c>
      <c r="AC23" s="129">
        <v>16</v>
      </c>
      <c r="AD23" s="130" t="s">
        <v>35</v>
      </c>
      <c r="AE23" s="128">
        <v>2.2453567937438903</v>
      </c>
    </row>
    <row r="24" spans="1:31" ht="24" customHeight="1">
      <c r="A24" s="164" t="s">
        <v>144</v>
      </c>
      <c r="B24" s="133" t="s">
        <v>145</v>
      </c>
      <c r="C24" s="90">
        <v>19242</v>
      </c>
      <c r="D24" s="90">
        <v>8701</v>
      </c>
      <c r="E24" s="90">
        <v>8650</v>
      </c>
      <c r="F24" s="91">
        <f t="shared" si="3"/>
        <v>-51</v>
      </c>
      <c r="G24" s="92">
        <f t="shared" si="1"/>
        <v>-0.5861395241926215</v>
      </c>
      <c r="H24" s="93">
        <f t="shared" si="2"/>
        <v>2.224508670520231</v>
      </c>
      <c r="Y24" s="126">
        <v>17</v>
      </c>
      <c r="Z24" s="130" t="s">
        <v>115</v>
      </c>
      <c r="AA24" s="128">
        <v>-1.1695906432748537</v>
      </c>
      <c r="AC24" s="126">
        <v>17</v>
      </c>
      <c r="AD24" s="130" t="s">
        <v>25</v>
      </c>
      <c r="AE24" s="128">
        <v>2.2331875341716785</v>
      </c>
    </row>
    <row r="25" spans="1:31" ht="24" customHeight="1">
      <c r="A25" s="152"/>
      <c r="B25" s="133" t="s">
        <v>146</v>
      </c>
      <c r="C25" s="90">
        <v>16117</v>
      </c>
      <c r="D25" s="90">
        <v>6542</v>
      </c>
      <c r="E25" s="90">
        <v>6593</v>
      </c>
      <c r="F25" s="91">
        <f t="shared" si="3"/>
        <v>51</v>
      </c>
      <c r="G25" s="92">
        <f>F25/D25*100</f>
        <v>0.77957811066951999</v>
      </c>
      <c r="H25" s="93">
        <f t="shared" si="2"/>
        <v>2.4445624146822387</v>
      </c>
      <c r="Y25" s="129">
        <v>18</v>
      </c>
      <c r="Z25" s="130" t="s">
        <v>30</v>
      </c>
      <c r="AA25" s="128">
        <v>-1.1708355508249069</v>
      </c>
      <c r="AC25" s="129">
        <v>18</v>
      </c>
      <c r="AD25" s="130" t="s">
        <v>114</v>
      </c>
      <c r="AE25" s="128">
        <v>2.2301860465116281</v>
      </c>
    </row>
    <row r="26" spans="1:31" ht="24" customHeight="1">
      <c r="A26" s="152"/>
      <c r="B26" s="133" t="s">
        <v>5</v>
      </c>
      <c r="C26" s="90">
        <v>922</v>
      </c>
      <c r="D26" s="90">
        <v>483</v>
      </c>
      <c r="E26" s="90">
        <v>465</v>
      </c>
      <c r="F26" s="91">
        <f t="shared" si="3"/>
        <v>-18</v>
      </c>
      <c r="G26" s="92">
        <f t="shared" si="1"/>
        <v>-3.7267080745341614</v>
      </c>
      <c r="H26" s="93">
        <f t="shared" si="2"/>
        <v>1.9827956989247313</v>
      </c>
      <c r="Y26" s="129">
        <v>19</v>
      </c>
      <c r="Z26" s="130" t="s">
        <v>25</v>
      </c>
      <c r="AA26" s="128">
        <v>-1.43</v>
      </c>
      <c r="AC26" s="129">
        <v>19</v>
      </c>
      <c r="AD26" s="130" t="s">
        <v>28</v>
      </c>
      <c r="AE26" s="128">
        <v>2.224508670520231</v>
      </c>
    </row>
    <row r="27" spans="1:31" ht="24" customHeight="1">
      <c r="A27" s="152"/>
      <c r="B27" s="133" t="s">
        <v>147</v>
      </c>
      <c r="C27" s="90">
        <v>4642</v>
      </c>
      <c r="D27" s="90">
        <v>1879</v>
      </c>
      <c r="E27" s="90">
        <v>1857</v>
      </c>
      <c r="F27" s="91">
        <f t="shared" si="3"/>
        <v>-22</v>
      </c>
      <c r="G27" s="92">
        <f t="shared" si="1"/>
        <v>-1.1708355508249069</v>
      </c>
      <c r="H27" s="93">
        <f t="shared" si="2"/>
        <v>2.4997307485191169</v>
      </c>
      <c r="Y27" s="129">
        <v>20</v>
      </c>
      <c r="Z27" s="130" t="s">
        <v>7</v>
      </c>
      <c r="AA27" s="128">
        <v>-1.6163035839775124</v>
      </c>
      <c r="AC27" s="129">
        <v>20</v>
      </c>
      <c r="AD27" s="130" t="s">
        <v>112</v>
      </c>
      <c r="AE27" s="128">
        <v>2.2110898736152285</v>
      </c>
    </row>
    <row r="28" spans="1:31" ht="24" customHeight="1">
      <c r="A28" s="152"/>
      <c r="B28" s="133" t="s">
        <v>148</v>
      </c>
      <c r="C28" s="90">
        <v>14631</v>
      </c>
      <c r="D28" s="90">
        <v>6019</v>
      </c>
      <c r="E28" s="90">
        <v>6078</v>
      </c>
      <c r="F28" s="91">
        <f t="shared" si="3"/>
        <v>59</v>
      </c>
      <c r="G28" s="92">
        <f t="shared" si="1"/>
        <v>0.98022927396577508</v>
      </c>
      <c r="H28" s="93">
        <f t="shared" si="2"/>
        <v>2.4072063178677197</v>
      </c>
      <c r="Y28" s="126">
        <v>21</v>
      </c>
      <c r="Z28" s="130" t="s">
        <v>6</v>
      </c>
      <c r="AA28" s="128">
        <v>-1.6327443524938492</v>
      </c>
      <c r="AC28" s="126">
        <v>21</v>
      </c>
      <c r="AD28" s="130" t="s">
        <v>110</v>
      </c>
      <c r="AE28" s="128">
        <v>2.1985334814921225</v>
      </c>
    </row>
    <row r="29" spans="1:31" ht="24" customHeight="1">
      <c r="A29" s="152"/>
      <c r="B29" s="133" t="s">
        <v>149</v>
      </c>
      <c r="C29" s="90">
        <v>9577</v>
      </c>
      <c r="D29" s="90">
        <v>3979</v>
      </c>
      <c r="E29" s="90">
        <v>3997</v>
      </c>
      <c r="F29" s="91">
        <f>E29-D29</f>
        <v>18</v>
      </c>
      <c r="G29" s="92">
        <f t="shared" si="1"/>
        <v>0.45237496858507159</v>
      </c>
      <c r="H29" s="93">
        <f t="shared" si="2"/>
        <v>2.3960470352764571</v>
      </c>
      <c r="Y29" s="129">
        <v>22</v>
      </c>
      <c r="Z29" s="130" t="s">
        <v>35</v>
      </c>
      <c r="AA29" s="128">
        <v>-1.6346153846153848</v>
      </c>
      <c r="AC29" s="129">
        <v>22</v>
      </c>
      <c r="AD29" s="130" t="s">
        <v>113</v>
      </c>
      <c r="AE29" s="128">
        <v>2.1917672256177192</v>
      </c>
    </row>
    <row r="30" spans="1:31" ht="24" customHeight="1">
      <c r="A30" s="152"/>
      <c r="B30" s="134" t="s">
        <v>139</v>
      </c>
      <c r="C30" s="98">
        <v>65131</v>
      </c>
      <c r="D30" s="98">
        <v>27603</v>
      </c>
      <c r="E30" s="98">
        <v>27640</v>
      </c>
      <c r="F30" s="99">
        <f>E30-D30</f>
        <v>37</v>
      </c>
      <c r="G30" s="100">
        <f>F30/D30*100</f>
        <v>0.13404340107959278</v>
      </c>
      <c r="H30" s="101">
        <f>C30/E30</f>
        <v>2.3564037626628074</v>
      </c>
      <c r="Y30" s="129">
        <v>23</v>
      </c>
      <c r="Z30" s="130" t="s">
        <v>116</v>
      </c>
      <c r="AA30" s="128">
        <v>-1.6961130742049468</v>
      </c>
      <c r="AC30" s="129">
        <v>23</v>
      </c>
      <c r="AD30" s="130" t="s">
        <v>107</v>
      </c>
      <c r="AE30" s="128">
        <v>2.1870668787606333</v>
      </c>
    </row>
    <row r="31" spans="1:31" ht="24" customHeight="1">
      <c r="A31" s="151" t="s">
        <v>150</v>
      </c>
      <c r="B31" s="133" t="s">
        <v>151</v>
      </c>
      <c r="C31" s="90">
        <v>16760</v>
      </c>
      <c r="D31" s="90">
        <v>6854</v>
      </c>
      <c r="E31" s="90">
        <v>6877</v>
      </c>
      <c r="F31" s="91">
        <f t="shared" si="3"/>
        <v>23</v>
      </c>
      <c r="G31" s="92">
        <f t="shared" si="1"/>
        <v>0.33557046979865773</v>
      </c>
      <c r="H31" s="93">
        <f t="shared" si="2"/>
        <v>2.4371092045950271</v>
      </c>
      <c r="Y31" s="129">
        <v>24</v>
      </c>
      <c r="Z31" s="130" t="s">
        <v>15</v>
      </c>
      <c r="AA31" s="128">
        <v>-1.9402797026584353</v>
      </c>
      <c r="AC31" s="129">
        <v>24</v>
      </c>
      <c r="AD31" s="130" t="s">
        <v>117</v>
      </c>
      <c r="AE31" s="128">
        <v>2.1792828685258963</v>
      </c>
    </row>
    <row r="32" spans="1:31" ht="24" customHeight="1">
      <c r="A32" s="152"/>
      <c r="B32" s="133" t="s">
        <v>152</v>
      </c>
      <c r="C32" s="90">
        <v>1360</v>
      </c>
      <c r="D32" s="90">
        <v>617</v>
      </c>
      <c r="E32" s="90">
        <v>601</v>
      </c>
      <c r="F32" s="91">
        <f t="shared" si="3"/>
        <v>-16</v>
      </c>
      <c r="G32" s="92">
        <f t="shared" si="1"/>
        <v>-2.5931928687196111</v>
      </c>
      <c r="H32" s="93">
        <f t="shared" si="2"/>
        <v>2.2628951747088188</v>
      </c>
      <c r="Y32" s="126">
        <v>25</v>
      </c>
      <c r="Z32" s="130" t="s">
        <v>117</v>
      </c>
      <c r="AA32" s="128">
        <v>-2.4769305488101021</v>
      </c>
      <c r="AC32" s="126">
        <v>25</v>
      </c>
      <c r="AD32" s="130" t="s">
        <v>108</v>
      </c>
      <c r="AE32" s="128">
        <v>2.1146154378456643</v>
      </c>
    </row>
    <row r="33" spans="1:31" ht="24" customHeight="1">
      <c r="A33" s="152"/>
      <c r="B33" s="133" t="s">
        <v>153</v>
      </c>
      <c r="C33" s="90">
        <v>2297</v>
      </c>
      <c r="D33" s="90">
        <v>1040</v>
      </c>
      <c r="E33" s="90">
        <v>1023</v>
      </c>
      <c r="F33" s="91">
        <f t="shared" si="3"/>
        <v>-17</v>
      </c>
      <c r="G33" s="92">
        <f>F33/D33*100</f>
        <v>-1.6346153846153848</v>
      </c>
      <c r="H33" s="93">
        <f t="shared" si="2"/>
        <v>2.2453567937438903</v>
      </c>
      <c r="Y33" s="129">
        <v>26</v>
      </c>
      <c r="Z33" s="130" t="s">
        <v>34</v>
      </c>
      <c r="AA33" s="128">
        <v>-2.5931928687196111</v>
      </c>
      <c r="AC33" s="129">
        <v>26</v>
      </c>
      <c r="AD33" s="130" t="s">
        <v>15</v>
      </c>
      <c r="AE33" s="128">
        <v>2.1101117820891688</v>
      </c>
    </row>
    <row r="34" spans="1:31" ht="24" customHeight="1">
      <c r="A34" s="152"/>
      <c r="B34" s="133" t="s">
        <v>154</v>
      </c>
      <c r="C34" s="90">
        <v>4376</v>
      </c>
      <c r="D34" s="90">
        <v>2059</v>
      </c>
      <c r="E34" s="90">
        <v>2008</v>
      </c>
      <c r="F34" s="91">
        <f t="shared" si="3"/>
        <v>-51</v>
      </c>
      <c r="G34" s="92">
        <f t="shared" si="1"/>
        <v>-2.4769305488101021</v>
      </c>
      <c r="H34" s="93">
        <f t="shared" si="2"/>
        <v>2.1792828685258963</v>
      </c>
      <c r="Y34" s="129">
        <v>27</v>
      </c>
      <c r="Z34" s="130" t="s">
        <v>5</v>
      </c>
      <c r="AA34" s="128">
        <v>-3.7267080745341614</v>
      </c>
      <c r="AC34" s="129">
        <v>27</v>
      </c>
      <c r="AD34" s="130" t="s">
        <v>5</v>
      </c>
      <c r="AE34" s="128">
        <v>1.9827956989247313</v>
      </c>
    </row>
    <row r="35" spans="1:31" ht="24" customHeight="1">
      <c r="A35" s="153"/>
      <c r="B35" s="134" t="s">
        <v>139</v>
      </c>
      <c r="C35" s="98">
        <v>24793</v>
      </c>
      <c r="D35" s="98">
        <v>10570</v>
      </c>
      <c r="E35" s="98">
        <v>10509</v>
      </c>
      <c r="F35" s="99">
        <f t="shared" si="3"/>
        <v>-61</v>
      </c>
      <c r="G35" s="100">
        <f t="shared" si="1"/>
        <v>-0.57710501419110694</v>
      </c>
      <c r="H35" s="101">
        <f t="shared" si="2"/>
        <v>2.3592159101722334</v>
      </c>
    </row>
    <row r="36" spans="1:31" ht="24" customHeight="1">
      <c r="A36" s="160" t="s">
        <v>155</v>
      </c>
      <c r="B36" s="133" t="s">
        <v>6</v>
      </c>
      <c r="C36" s="90">
        <v>10800</v>
      </c>
      <c r="D36" s="90">
        <v>4471</v>
      </c>
      <c r="E36" s="90">
        <v>4398</v>
      </c>
      <c r="F36" s="91">
        <f t="shared" si="3"/>
        <v>-73</v>
      </c>
      <c r="G36" s="92">
        <f t="shared" si="1"/>
        <v>-1.6327443524938492</v>
      </c>
      <c r="H36" s="93">
        <f t="shared" si="2"/>
        <v>2.4556616643929057</v>
      </c>
    </row>
    <row r="37" spans="1:31" ht="24" customHeight="1">
      <c r="A37" s="160"/>
      <c r="B37" s="133" t="s">
        <v>7</v>
      </c>
      <c r="C37" s="90">
        <v>3260</v>
      </c>
      <c r="D37" s="90">
        <v>1423</v>
      </c>
      <c r="E37" s="90">
        <v>1400</v>
      </c>
      <c r="F37" s="91">
        <f t="shared" si="3"/>
        <v>-23</v>
      </c>
      <c r="G37" s="92">
        <f t="shared" si="1"/>
        <v>-1.6163035839775124</v>
      </c>
      <c r="H37" s="93">
        <f t="shared" si="2"/>
        <v>2.3285714285714287</v>
      </c>
    </row>
    <row r="38" spans="1:31" ht="24" customHeight="1">
      <c r="A38" s="160"/>
      <c r="B38" s="133" t="s">
        <v>36</v>
      </c>
      <c r="C38" s="90">
        <v>3143</v>
      </c>
      <c r="D38" s="90">
        <v>1197</v>
      </c>
      <c r="E38" s="90">
        <v>1183</v>
      </c>
      <c r="F38" s="91">
        <f t="shared" si="3"/>
        <v>-14</v>
      </c>
      <c r="G38" s="92">
        <f t="shared" si="1"/>
        <v>-1.1695906432748537</v>
      </c>
      <c r="H38" s="93">
        <f t="shared" si="2"/>
        <v>2.6568047337278107</v>
      </c>
    </row>
    <row r="39" spans="1:31" ht="24" customHeight="1">
      <c r="A39" s="161"/>
      <c r="B39" s="134" t="s">
        <v>139</v>
      </c>
      <c r="C39" s="98">
        <v>17203</v>
      </c>
      <c r="D39" s="98">
        <v>7091</v>
      </c>
      <c r="E39" s="98">
        <v>6981</v>
      </c>
      <c r="F39" s="99">
        <f t="shared" si="3"/>
        <v>-110</v>
      </c>
      <c r="G39" s="100">
        <f>F39/D39*100</f>
        <v>-1.5512621633055987</v>
      </c>
      <c r="H39" s="101">
        <f t="shared" si="2"/>
        <v>2.4642601346511963</v>
      </c>
    </row>
    <row r="40" spans="1:31" ht="24" customHeight="1" thickBot="1">
      <c r="A40" s="162" t="s">
        <v>156</v>
      </c>
      <c r="B40" s="163"/>
      <c r="C40" s="105">
        <v>165239</v>
      </c>
      <c r="D40" s="105">
        <v>69617</v>
      </c>
      <c r="E40" s="105">
        <v>69509</v>
      </c>
      <c r="F40" s="106">
        <f t="shared" si="3"/>
        <v>-108</v>
      </c>
      <c r="G40" s="107">
        <f t="shared" si="1"/>
        <v>-0.15513452174037951</v>
      </c>
      <c r="H40" s="108">
        <f t="shared" si="2"/>
        <v>2.377231725388079</v>
      </c>
    </row>
    <row r="41" spans="1:31" ht="14.4">
      <c r="A41" s="109" t="s">
        <v>164</v>
      </c>
      <c r="B41" s="25"/>
      <c r="C41" s="25"/>
      <c r="D41" s="25"/>
      <c r="E41" s="25"/>
      <c r="F41" s="25"/>
      <c r="G41" s="25"/>
      <c r="H41" s="25"/>
    </row>
    <row r="42" spans="1:31" ht="14.4">
      <c r="A42" s="110" t="s">
        <v>165</v>
      </c>
      <c r="B42" s="71"/>
      <c r="C42" s="68"/>
      <c r="D42" s="68"/>
      <c r="E42" s="68"/>
      <c r="F42" s="69"/>
      <c r="G42" s="70"/>
      <c r="H42" s="70"/>
    </row>
  </sheetData>
  <mergeCells count="35">
    <mergeCell ref="AD6:AD7"/>
    <mergeCell ref="AE6:AE7"/>
    <mergeCell ref="A8:B8"/>
    <mergeCell ref="A9:B9"/>
    <mergeCell ref="A31:A35"/>
    <mergeCell ref="A14:B14"/>
    <mergeCell ref="A15:B15"/>
    <mergeCell ref="A17:A18"/>
    <mergeCell ref="A19:A20"/>
    <mergeCell ref="A21:A23"/>
    <mergeCell ref="A24:A30"/>
    <mergeCell ref="A10:B10"/>
    <mergeCell ref="A11:B11"/>
    <mergeCell ref="A12:B12"/>
    <mergeCell ref="D3:E3"/>
    <mergeCell ref="F3:G3"/>
    <mergeCell ref="D4:E4"/>
    <mergeCell ref="A6:B6"/>
    <mergeCell ref="A7:B7"/>
    <mergeCell ref="A36:A39"/>
    <mergeCell ref="A40:B40"/>
    <mergeCell ref="T4:W4"/>
    <mergeCell ref="T5:W5"/>
    <mergeCell ref="AC4:AE4"/>
    <mergeCell ref="AC5:AE5"/>
    <mergeCell ref="A16:B16"/>
    <mergeCell ref="Y5:AA5"/>
    <mergeCell ref="Y6:Y7"/>
    <mergeCell ref="Z6:Z7"/>
    <mergeCell ref="AA6:AA7"/>
    <mergeCell ref="AC6:AC7"/>
    <mergeCell ref="M4:P4"/>
    <mergeCell ref="M5:P5"/>
    <mergeCell ref="Y4:AA4"/>
    <mergeCell ref="A13:B13"/>
  </mergeCells>
  <phoneticPr fontId="2"/>
  <printOptions horizontalCentered="1"/>
  <pageMargins left="1.1023622047244095" right="0.70866141732283472" top="0.74803149606299213" bottom="0.74803149606299213" header="0.31496062992125984" footer="0.31496062992125984"/>
  <pageSetup paperSize="8" scale="81" orientation="landscape" r:id="rId1"/>
  <headerFooter alignWithMargins="0"/>
  <rowBreaks count="1" manualBreakCount="1">
    <brk id="4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世帯数の推移</vt:lpstr>
      <vt:lpstr>市町村別世帯数の推移</vt:lpstr>
      <vt:lpstr>市町村別世帯数・１世帯当たり人員</vt:lpstr>
      <vt:lpstr>市町村別世帯数・１世帯当たり人員!Print_Area</vt:lpstr>
      <vt:lpstr>世帯数の推移!Print_Area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2024-03-24T09:22:32Z</cp:lastPrinted>
  <dcterms:created xsi:type="dcterms:W3CDTF">2007-03-22T02:11:07Z</dcterms:created>
  <dcterms:modified xsi:type="dcterms:W3CDTF">2024-03-24T09:22:35Z</dcterms:modified>
</cp:coreProperties>
</file>