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6_通所系事業所規模・サービス提供体制強化加算・特定事業所加算\R05\01サービス提供体制強化加算\HP用書類\"/>
    </mc:Choice>
  </mc:AlternateContent>
  <xr:revisionPtr revIDLastSave="0" documentId="8_{DB0C322C-3CDC-4FBA-9CC1-28796703DC96}" xr6:coauthVersionLast="47" xr6:coauthVersionMax="47" xr10:uidLastSave="{00000000-0000-0000-0000-000000000000}"/>
  <bookViews>
    <workbookView xWindow="-108" yWindow="-108" windowWidth="23256" windowHeight="12576" xr2:uid="{8CEAB312-6857-477F-BB66-E72A7AD16B10}"/>
  </bookViews>
  <sheets>
    <sheet name="別紙64（県様式）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'別紙64（県様式）'!$A$1:$W$49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C34" i="1"/>
  <c r="F34" i="1" s="1"/>
  <c r="G34" i="1" s="1"/>
  <c r="J34" i="1" s="1"/>
  <c r="E32" i="1"/>
  <c r="D32" i="1"/>
  <c r="C32" i="1"/>
  <c r="F32" i="1" s="1"/>
  <c r="G32" i="1" s="1"/>
  <c r="E30" i="1"/>
  <c r="D30" i="1"/>
  <c r="C30" i="1"/>
  <c r="F30" i="1" s="1"/>
  <c r="G30" i="1" s="1"/>
  <c r="J30" i="1" s="1"/>
  <c r="F28" i="1"/>
  <c r="G28" i="1" s="1"/>
  <c r="E28" i="1"/>
  <c r="D28" i="1"/>
  <c r="C28" i="1"/>
  <c r="E26" i="1"/>
  <c r="D26" i="1"/>
  <c r="C26" i="1"/>
  <c r="F26" i="1" s="1"/>
  <c r="G26" i="1" s="1"/>
  <c r="E24" i="1"/>
  <c r="D24" i="1"/>
  <c r="C24" i="1"/>
  <c r="F24" i="1" s="1"/>
  <c r="G24" i="1" s="1"/>
  <c r="N18" i="1"/>
  <c r="O18" i="1" s="1"/>
  <c r="M18" i="1"/>
  <c r="L18" i="1"/>
  <c r="K18" i="1"/>
  <c r="J18" i="1"/>
  <c r="I18" i="1"/>
  <c r="H18" i="1"/>
  <c r="G18" i="1"/>
  <c r="F18" i="1"/>
  <c r="E18" i="1"/>
  <c r="D18" i="1"/>
  <c r="C18" i="1"/>
  <c r="M16" i="1"/>
  <c r="L16" i="1"/>
  <c r="K16" i="1"/>
  <c r="J16" i="1"/>
  <c r="I16" i="1"/>
  <c r="H16" i="1"/>
  <c r="G16" i="1"/>
  <c r="F16" i="1"/>
  <c r="E16" i="1"/>
  <c r="D16" i="1"/>
  <c r="C16" i="1"/>
  <c r="N16" i="1" s="1"/>
  <c r="O16" i="1" s="1"/>
  <c r="M14" i="1"/>
  <c r="L14" i="1"/>
  <c r="K14" i="1"/>
  <c r="J14" i="1"/>
  <c r="I14" i="1"/>
  <c r="H14" i="1"/>
  <c r="G14" i="1"/>
  <c r="F14" i="1"/>
  <c r="E14" i="1"/>
  <c r="D14" i="1"/>
  <c r="C14" i="1"/>
  <c r="N14" i="1" s="1"/>
  <c r="O14" i="1" s="1"/>
  <c r="M12" i="1"/>
  <c r="L12" i="1"/>
  <c r="K12" i="1"/>
  <c r="J12" i="1"/>
  <c r="I12" i="1"/>
  <c r="H12" i="1"/>
  <c r="G12" i="1"/>
  <c r="F12" i="1"/>
  <c r="E12" i="1"/>
  <c r="D12" i="1"/>
  <c r="C12" i="1"/>
  <c r="N12" i="1" s="1"/>
  <c r="O12" i="1" s="1"/>
  <c r="N10" i="1"/>
  <c r="O10" i="1" s="1"/>
  <c r="M10" i="1"/>
  <c r="L10" i="1"/>
  <c r="K10" i="1"/>
  <c r="J10" i="1"/>
  <c r="I10" i="1"/>
  <c r="H10" i="1"/>
  <c r="G10" i="1"/>
  <c r="F10" i="1"/>
  <c r="E10" i="1"/>
  <c r="D10" i="1"/>
  <c r="C10" i="1"/>
  <c r="M8" i="1"/>
  <c r="L8" i="1"/>
  <c r="K8" i="1"/>
  <c r="J8" i="1"/>
  <c r="I8" i="1"/>
  <c r="H8" i="1"/>
  <c r="G8" i="1"/>
  <c r="F8" i="1"/>
  <c r="E8" i="1"/>
  <c r="D8" i="1"/>
  <c r="C8" i="1"/>
  <c r="N8" i="1" s="1"/>
  <c r="O8" i="1" s="1"/>
  <c r="Q10" i="1" l="1"/>
  <c r="Q12" i="1"/>
  <c r="J26" i="1"/>
  <c r="Q14" i="1"/>
  <c r="Q18" i="1"/>
  <c r="J28" i="1"/>
</calcChain>
</file>

<file path=xl/sharedStrings.xml><?xml version="1.0" encoding="utf-8"?>
<sst xmlns="http://schemas.openxmlformats.org/spreadsheetml/2006/main" count="107" uniqueCount="66">
  <si>
    <r>
      <t>(別紙様式64)</t>
    </r>
    <r>
      <rPr>
        <sz val="9"/>
        <rFont val="ＭＳ ゴシック"/>
        <family val="3"/>
        <charset val="128"/>
      </rPr>
      <t>(県様式)</t>
    </r>
    <rPh sb="1" eb="3">
      <t>ベッシ</t>
    </rPh>
    <rPh sb="3" eb="5">
      <t>ヨウシキ</t>
    </rPh>
    <rPh sb="9" eb="10">
      <t>ケン</t>
    </rPh>
    <rPh sb="10" eb="12">
      <t>ヨウシキ</t>
    </rPh>
    <phoneticPr fontId="5"/>
  </si>
  <si>
    <t>サービス提供体制強化加算　算定要件確認表【（介護予防）訪問入浴事業所】</t>
    <phoneticPr fontId="5"/>
  </si>
  <si>
    <r>
      <rPr>
        <sz val="11"/>
        <rFont val="Segoe UI Symbol"/>
        <family val="2"/>
      </rPr>
      <t>○</t>
    </r>
    <r>
      <rPr>
        <b/>
        <u/>
        <sz val="11"/>
        <rFont val="ＭＳ ゴシック"/>
        <family val="3"/>
        <charset val="128"/>
      </rPr>
      <t>前年度</t>
    </r>
    <r>
      <rPr>
        <sz val="11"/>
        <rFont val="ＭＳ ゴシック"/>
        <family val="3"/>
        <charset val="128"/>
      </rPr>
      <t>の実績が６月以上の事業所の場合</t>
    </r>
    <phoneticPr fontId="5"/>
  </si>
  <si>
    <t>←直接入力</t>
    <rPh sb="1" eb="3">
      <t>チョクセツ</t>
    </rPh>
    <rPh sb="3" eb="5">
      <t>ニュウリョク</t>
    </rPh>
    <phoneticPr fontId="5"/>
  </si>
  <si>
    <r>
      <rPr>
        <sz val="10"/>
        <rFont val="ＭＳ Ｐゴシック"/>
        <family val="3"/>
        <charset val="128"/>
      </rPr>
      <t>4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</si>
  <si>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5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</si>
  <si>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6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</si>
  <si>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7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</si>
  <si>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8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</si>
  <si>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9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</si>
  <si>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10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</si>
  <si>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11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</si>
  <si>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12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</si>
  <si>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</si>
  <si>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2</t>
    </r>
    <r>
      <rPr>
        <sz val="10"/>
        <rFont val="DejaVu Sans"/>
        <family val="2"/>
      </rPr>
      <t>月</t>
    </r>
  </si>
  <si>
    <t>合計</t>
  </si>
  <si>
    <t>平均</t>
    <rPh sb="0" eb="2">
      <t>ヘイキン</t>
    </rPh>
    <phoneticPr fontId="5"/>
  </si>
  <si>
    <t>←自動計算</t>
    <rPh sb="1" eb="3">
      <t>ジドウ</t>
    </rPh>
    <rPh sb="3" eb="5">
      <t>ケイサン</t>
    </rPh>
    <phoneticPr fontId="5"/>
  </si>
  <si>
    <t>常勤職員が暦月に勤務すべき時間数（4週の28日で計算）</t>
    <rPh sb="18" eb="19">
      <t>シュウ</t>
    </rPh>
    <rPh sb="22" eb="23">
      <t>ニチ</t>
    </rPh>
    <rPh sb="24" eb="26">
      <t>ケイサン</t>
    </rPh>
    <phoneticPr fontId="5"/>
  </si>
  <si>
    <t>介護職員の総勤務時間数</t>
  </si>
  <si>
    <t>①</t>
  </si>
  <si>
    <t>介護職員の総数
（常勤換算後）</t>
  </si>
  <si>
    <t>介護福祉士の総勤務時間数</t>
  </si>
  <si>
    <t>↑の数字を別紙12－3の①に記入</t>
    <rPh sb="2" eb="4">
      <t>スウジ</t>
    </rPh>
    <rPh sb="5" eb="7">
      <t>ベッシ</t>
    </rPh>
    <rPh sb="14" eb="16">
      <t>キニュウ</t>
    </rPh>
    <phoneticPr fontId="5"/>
  </si>
  <si>
    <t>②</t>
  </si>
  <si>
    <t>①のうち介護福祉士の総数（常勤換算後）</t>
  </si>
  <si>
    <t>②÷①</t>
  </si>
  <si>
    <t>≧60%(加算Ⅰ)、40%以上(加算Ⅱ)、30%以上(加算Ⅲ)</t>
    <phoneticPr fontId="5"/>
  </si>
  <si>
    <r>
      <rPr>
        <sz val="9"/>
        <rFont val="ＭＳ ゴシック"/>
        <family val="3"/>
        <charset val="128"/>
      </rPr>
      <t>勤続年数</t>
    </r>
    <r>
      <rPr>
        <sz val="9"/>
        <rFont val="DejaVu Sans"/>
        <family val="2"/>
      </rPr>
      <t>10</t>
    </r>
    <r>
      <rPr>
        <sz val="9"/>
        <rFont val="Yu Gothic"/>
        <family val="3"/>
        <charset val="128"/>
      </rPr>
      <t>年以上の</t>
    </r>
    <r>
      <rPr>
        <sz val="9"/>
        <rFont val="ＭＳ ゴシック"/>
        <family val="3"/>
        <charset val="128"/>
      </rPr>
      <t>介護福祉士の総勤務時間数</t>
    </r>
    <phoneticPr fontId="5"/>
  </si>
  <si>
    <t>↑の数字を別紙12－3の②に記入</t>
    <rPh sb="2" eb="4">
      <t>スウジ</t>
    </rPh>
    <rPh sb="5" eb="7">
      <t>ベッシ</t>
    </rPh>
    <rPh sb="14" eb="16">
      <t>キニュウ</t>
    </rPh>
    <phoneticPr fontId="5"/>
  </si>
  <si>
    <t>又は</t>
    <rPh sb="0" eb="1">
      <t>マタ</t>
    </rPh>
    <phoneticPr fontId="5"/>
  </si>
  <si>
    <t>③</t>
  </si>
  <si>
    <r>
      <t>①</t>
    </r>
    <r>
      <rPr>
        <sz val="8"/>
        <rFont val="ＭＳ ゴシック"/>
        <family val="3"/>
        <charset val="128"/>
      </rPr>
      <t>のうち勤続年数</t>
    </r>
    <r>
      <rPr>
        <sz val="8"/>
        <rFont val="DejaVu Sans"/>
        <family val="2"/>
      </rPr>
      <t>10</t>
    </r>
    <r>
      <rPr>
        <sz val="8"/>
        <rFont val="ＭＳ Ｐゴシック"/>
        <family val="3"/>
        <charset val="128"/>
      </rPr>
      <t>年以上の</t>
    </r>
    <r>
      <rPr>
        <sz val="8"/>
        <rFont val="ＭＳ ゴシック"/>
        <family val="3"/>
        <charset val="128"/>
      </rPr>
      <t>介護福祉士の総数（常勤換算後）</t>
    </r>
    <rPh sb="4" eb="6">
      <t>キンゾク</t>
    </rPh>
    <rPh sb="6" eb="8">
      <t>ネンスウ</t>
    </rPh>
    <rPh sb="10" eb="13">
      <t>ネンイジョウ</t>
    </rPh>
    <phoneticPr fontId="5"/>
  </si>
  <si>
    <t>③÷①</t>
  </si>
  <si>
    <t>≧25%(加算Ⅰ)</t>
    <phoneticPr fontId="5"/>
  </si>
  <si>
    <r>
      <t>介護福祉士、実務者研修修了者</t>
    </r>
    <r>
      <rPr>
        <u/>
        <sz val="9"/>
        <rFont val="ＭＳ ゴシック"/>
        <family val="3"/>
        <charset val="128"/>
      </rPr>
      <t>等</t>
    </r>
    <r>
      <rPr>
        <sz val="9"/>
        <rFont val="ＭＳ ゴシック"/>
        <family val="3"/>
        <charset val="128"/>
      </rPr>
      <t>の総数の総勤務時間数</t>
    </r>
    <phoneticPr fontId="5"/>
  </si>
  <si>
    <t>↑の数字を別紙12－3の③に記入</t>
    <phoneticPr fontId="5"/>
  </si>
  <si>
    <t>④</t>
    <phoneticPr fontId="5"/>
  </si>
  <si>
    <r>
      <t>①</t>
    </r>
    <r>
      <rPr>
        <sz val="8"/>
        <rFont val="ＭＳ ゴシック"/>
        <family val="3"/>
        <charset val="128"/>
      </rPr>
      <t>のうち介護福祉士、実務者研修修了者</t>
    </r>
    <r>
      <rPr>
        <u/>
        <sz val="8"/>
        <rFont val="ＭＳ ゴシック"/>
        <family val="3"/>
        <charset val="128"/>
      </rPr>
      <t>等</t>
    </r>
    <r>
      <rPr>
        <sz val="8"/>
        <rFont val="ＭＳ ゴシック"/>
        <family val="3"/>
        <charset val="128"/>
      </rPr>
      <t>の総数（常勤換算後）</t>
    </r>
    <rPh sb="10" eb="13">
      <t>ジツムシャ</t>
    </rPh>
    <rPh sb="13" eb="15">
      <t>ケンシュウ</t>
    </rPh>
    <rPh sb="15" eb="18">
      <t>シュウリョウシャ</t>
    </rPh>
    <rPh sb="18" eb="19">
      <t>トウ</t>
    </rPh>
    <phoneticPr fontId="5"/>
  </si>
  <si>
    <t>④÷①</t>
    <phoneticPr fontId="5"/>
  </si>
  <si>
    <t>≧60%(加算Ⅱ)、50%以上(加算Ⅲ)</t>
    <phoneticPr fontId="5"/>
  </si>
  <si>
    <t>従業員の総勤務時間数</t>
    <rPh sb="0" eb="3">
      <t>ジュウギョウイン</t>
    </rPh>
    <phoneticPr fontId="5"/>
  </si>
  <si>
    <t>⑤</t>
    <phoneticPr fontId="5"/>
  </si>
  <si>
    <r>
      <rPr>
        <sz val="9"/>
        <rFont val="ＭＳ ゴシック"/>
        <family val="3"/>
        <charset val="128"/>
      </rPr>
      <t>従業員の総数</t>
    </r>
    <r>
      <rPr>
        <sz val="9"/>
        <rFont val="DejaVu Sans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（常勤換算後）</t>
    </r>
    <rPh sb="0" eb="3">
      <t>ジュウギョウイン</t>
    </rPh>
    <phoneticPr fontId="5"/>
  </si>
  <si>
    <r>
      <rPr>
        <sz val="9"/>
        <rFont val="ＭＳ ゴシック"/>
        <family val="3"/>
        <charset val="128"/>
      </rPr>
      <t>勤続</t>
    </r>
    <r>
      <rPr>
        <sz val="9"/>
        <rFont val="DejaVu Sans"/>
        <family val="2"/>
      </rPr>
      <t>7</t>
    </r>
    <r>
      <rPr>
        <sz val="9"/>
        <rFont val="ＭＳ ゴシック"/>
        <family val="3"/>
        <charset val="128"/>
      </rPr>
      <t>年以上の者の総勤務時間数</t>
    </r>
    <rPh sb="0" eb="2">
      <t>キンゾク</t>
    </rPh>
    <rPh sb="3" eb="6">
      <t>ネンイジョウ</t>
    </rPh>
    <rPh sb="7" eb="8">
      <t>モノ</t>
    </rPh>
    <phoneticPr fontId="5"/>
  </si>
  <si>
    <t>⑥</t>
    <phoneticPr fontId="5"/>
  </si>
  <si>
    <r>
      <rPr>
        <sz val="9"/>
        <rFont val="DejaVu Sans"/>
        <family val="2"/>
      </rPr>
      <t>①</t>
    </r>
    <r>
      <rPr>
        <sz val="9"/>
        <rFont val="ＭＳ ゴシック"/>
        <family val="3"/>
        <charset val="128"/>
      </rPr>
      <t>のうち勤続</t>
    </r>
    <r>
      <rPr>
        <sz val="9"/>
        <rFont val="DejaVu Sans"/>
        <family val="2"/>
      </rPr>
      <t>7</t>
    </r>
    <r>
      <rPr>
        <sz val="9"/>
        <rFont val="ＭＳ ゴシック"/>
        <family val="3"/>
        <charset val="128"/>
      </rPr>
      <t>年以上の者の総数（常勤換算後）</t>
    </r>
    <phoneticPr fontId="5"/>
  </si>
  <si>
    <t>⑥÷⑤</t>
    <phoneticPr fontId="5"/>
  </si>
  <si>
    <t>≧30%(加算Ⅲ)</t>
    <phoneticPr fontId="5"/>
  </si>
  <si>
    <t>○前年度の実績が６月未満の事業所（新規指定事業所を含む。）の場合</t>
  </si>
  <si>
    <t>　　　　月</t>
  </si>
  <si>
    <t>従業員の総数
（常勤換算後）</t>
    <rPh sb="0" eb="3">
      <t>ジュウギョウイン</t>
    </rPh>
    <phoneticPr fontId="5"/>
  </si>
  <si>
    <r>
      <rPr>
        <sz val="9"/>
        <rFont val="Segoe UI Symbol"/>
        <family val="2"/>
      </rPr>
      <t>⑤</t>
    </r>
    <r>
      <rPr>
        <sz val="9"/>
        <rFont val="ＭＳ ゴシック"/>
        <family val="3"/>
        <charset val="128"/>
      </rPr>
      <t>の勤続</t>
    </r>
    <r>
      <rPr>
        <sz val="9"/>
        <rFont val="Segoe UI Symbol"/>
        <family val="2"/>
      </rPr>
      <t>7</t>
    </r>
    <r>
      <rPr>
        <sz val="9"/>
        <rFont val="ＭＳ ゴシック"/>
        <family val="3"/>
        <charset val="128"/>
      </rPr>
      <t>年以上の者の総数（常勤換算後）</t>
    </r>
    <phoneticPr fontId="5"/>
  </si>
  <si>
    <t>注）</t>
  </si>
  <si>
    <t>1　水色が付いているセルは、自動計算されますので、入力しないでください。</t>
    <rPh sb="2" eb="3">
      <t>ミズ</t>
    </rPh>
    <phoneticPr fontId="5"/>
  </si>
  <si>
    <r>
      <rPr>
        <sz val="9"/>
        <rFont val="ＭＳ ゴシック"/>
        <family val="3"/>
        <charset val="128"/>
      </rPr>
      <t>2</t>
    </r>
    <r>
      <rPr>
        <sz val="9"/>
        <rFont val="DejaVu Sans"/>
        <family val="2"/>
      </rPr>
      <t>　前年度の実績が６月以上の事業所の場合は、前年４月から本年２月までの各月（前年度の実績が６月以上１０月以下であれば、その歴月）について、勤務時間を入力し、常勤</t>
    </r>
  </si>
  <si>
    <r>
      <t xml:space="preserve"> </t>
    </r>
    <r>
      <rPr>
        <sz val="9"/>
        <rFont val="ＭＳ Ｐゴシック"/>
        <family val="3"/>
        <charset val="128"/>
      </rPr>
      <t>　</t>
    </r>
    <r>
      <rPr>
        <sz val="9"/>
        <rFont val="ＭＳ ゴシック"/>
        <family val="3"/>
        <charset val="128"/>
      </rPr>
      <t>換算方法による総数を算出してください。</t>
    </r>
    <phoneticPr fontId="5"/>
  </si>
  <si>
    <r>
      <rPr>
        <sz val="9"/>
        <rFont val="ＭＳ ゴシック"/>
        <family val="3"/>
        <charset val="128"/>
      </rPr>
      <t>3</t>
    </r>
    <r>
      <rPr>
        <sz val="9"/>
        <rFont val="DejaVu Sans"/>
        <family val="2"/>
      </rPr>
      <t>　前年度の実績が６月未満の事業所（新規指定事業所を含む。）の場合は、届出月の前３月について、勤務時間を入力し、常勤換算方法による総数を算出してください。</t>
    </r>
  </si>
  <si>
    <t xml:space="preserve"> 例えば、５月から算定したい場合は、１月から３月までの３月について計算し、４月１５日までに提出してください。</t>
  </si>
  <si>
    <t xml:space="preserve"> 　なお、前年度の実績が６月未満の事業所については、届出月以降においても、直近３月間の職員の割合につき、毎月継続的に所定の割合を維持しなければならず、所定の割合を</t>
  </si>
  <si>
    <t xml:space="preserve"> 下回った場合は、直ちに加算停止の届出が必要となりますので、注意してください。</t>
  </si>
  <si>
    <t>4　「実務者研修修了者等」とは、実務者研修修了者又は介護職員基礎研修課程修了者を指します。</t>
    <rPh sb="3" eb="8">
      <t>ジツムシャケンシュウ</t>
    </rPh>
    <rPh sb="8" eb="12">
      <t>シュウリョウシャトウ</t>
    </rPh>
    <phoneticPr fontId="5"/>
  </si>
  <si>
    <t>5　勤続年数とは、各月の前月末日時点における勤続年数をいい、例えば令和３年４月における勤続年数７年以上の者とは、令和３年３月 31 日時点で</t>
    <rPh sb="30" eb="31">
      <t>タト</t>
    </rPh>
    <phoneticPr fontId="5"/>
  </si>
  <si>
    <t>　 勤続年数が７年以上である者を指します。</t>
    <phoneticPr fontId="5"/>
  </si>
  <si>
    <t>6　勤続年数の算定に当たっては、当該事業所における勤務年数に加え、同一法人等の経営する他の介護サービス事業所、病院、社会福祉施設等においてサービスを利用者に</t>
    <phoneticPr fontId="5"/>
  </si>
  <si>
    <t>　直接提供する職員として勤務した年数を含めることができます。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</si>
</sst>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);[Red]\(#,##0.0\)"/>
  </numFmts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HGP創英角ｺﾞｼｯｸUB"/>
      <family val="3"/>
      <charset val="128"/>
    </font>
    <font>
      <sz val="16"/>
      <name val="ＭＳ ゴシック"/>
      <family val="3"/>
      <charset val="128"/>
    </font>
    <font>
      <sz val="16"/>
      <name val="DejaVu Sans"/>
      <family val="2"/>
    </font>
    <font>
      <b/>
      <sz val="16"/>
      <name val="ＭＳ ゴシック"/>
      <family val="3"/>
      <charset val="128"/>
    </font>
    <font>
      <sz val="11"/>
      <name val="DejaVu Sans"/>
      <family val="2"/>
    </font>
    <font>
      <sz val="11"/>
      <name val="Segoe UI Symbol"/>
      <family val="2"/>
    </font>
    <font>
      <b/>
      <u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DejaVu Sans"/>
      <family val="2"/>
    </font>
    <font>
      <sz val="10"/>
      <name val="ＭＳ Ｐゴシック"/>
      <family val="2"/>
      <charset val="128"/>
    </font>
    <font>
      <sz val="9"/>
      <name val="DejaVu Sans"/>
      <family val="2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DejaVu Sans"/>
      <family val="3"/>
      <charset val="128"/>
    </font>
    <font>
      <sz val="9"/>
      <name val="Yu Gothic"/>
      <family val="3"/>
      <charset val="128"/>
    </font>
    <font>
      <sz val="8"/>
      <name val="DejaVu Sans"/>
      <family val="2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ゴシック"/>
      <family val="3"/>
      <charset val="128"/>
    </font>
    <font>
      <u/>
      <sz val="8"/>
      <name val="ＭＳ ゴシック"/>
      <family val="3"/>
      <charset val="128"/>
    </font>
    <font>
      <sz val="9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/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/>
      <bottom style="medium">
        <color indexed="64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8"/>
      </left>
      <right/>
      <top style="thin">
        <color indexed="64"/>
      </top>
      <bottom/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 diagonalUp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8"/>
      </diagonal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" fillId="2" borderId="1" xfId="1" applyFill="1" applyBorder="1">
      <alignment vertical="center"/>
    </xf>
    <xf numFmtId="0" fontId="1" fillId="0" borderId="2" xfId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9" fontId="1" fillId="3" borderId="4" xfId="1" applyNumberFormat="1" applyFill="1" applyBorder="1">
      <alignment vertical="center"/>
    </xf>
    <xf numFmtId="0" fontId="1" fillId="0" borderId="0" xfId="1" applyAlignment="1">
      <alignment horizontal="left" vertical="center"/>
    </xf>
    <xf numFmtId="0" fontId="4" fillId="4" borderId="2" xfId="1" applyFont="1" applyFill="1" applyBorder="1" applyAlignment="1">
      <alignment vertical="center" wrapText="1"/>
    </xf>
    <xf numFmtId="0" fontId="16" fillId="4" borderId="2" xfId="1" applyFont="1" applyFill="1" applyBorder="1" applyAlignment="1">
      <alignment vertical="center" wrapText="1"/>
    </xf>
    <xf numFmtId="176" fontId="1" fillId="2" borderId="2" xfId="1" applyNumberFormat="1" applyFill="1" applyBorder="1" applyProtection="1">
      <alignment vertical="center"/>
      <protection locked="0"/>
    </xf>
    <xf numFmtId="176" fontId="1" fillId="0" borderId="5" xfId="1" applyNumberFormat="1" applyBorder="1">
      <alignment vertical="center"/>
    </xf>
    <xf numFmtId="176" fontId="1" fillId="0" borderId="6" xfId="1" applyNumberFormat="1" applyBorder="1" applyAlignment="1">
      <alignment horizontal="center" vertical="center"/>
    </xf>
    <xf numFmtId="0" fontId="16" fillId="0" borderId="7" xfId="1" applyFont="1" applyBorder="1" applyAlignment="1">
      <alignment vertical="center" wrapText="1"/>
    </xf>
    <xf numFmtId="176" fontId="1" fillId="0" borderId="8" xfId="1" applyNumberFormat="1" applyBorder="1">
      <alignment vertical="center"/>
    </xf>
    <xf numFmtId="176" fontId="1" fillId="0" borderId="9" xfId="1" applyNumberForma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vertical="center" wrapText="1"/>
    </xf>
    <xf numFmtId="177" fontId="1" fillId="3" borderId="12" xfId="1" applyNumberFormat="1" applyFill="1" applyBorder="1">
      <alignment vertical="center"/>
    </xf>
    <xf numFmtId="177" fontId="1" fillId="3" borderId="1" xfId="1" applyNumberFormat="1" applyFill="1" applyBorder="1">
      <alignment vertical="center"/>
    </xf>
    <xf numFmtId="0" fontId="1" fillId="0" borderId="0" xfId="1" applyAlignment="1">
      <alignment horizontal="left" vertical="top"/>
    </xf>
    <xf numFmtId="0" fontId="16" fillId="0" borderId="13" xfId="1" applyFont="1" applyBorder="1" applyAlignment="1">
      <alignment horizontal="left" vertical="center" wrapText="1"/>
    </xf>
    <xf numFmtId="176" fontId="17" fillId="0" borderId="14" xfId="1" applyNumberFormat="1" applyFont="1" applyBorder="1">
      <alignment vertical="center"/>
    </xf>
    <xf numFmtId="9" fontId="18" fillId="0" borderId="0" xfId="1" applyNumberFormat="1" applyFont="1">
      <alignment vertical="center"/>
    </xf>
    <xf numFmtId="0" fontId="1" fillId="0" borderId="0" xfId="1" applyAlignment="1">
      <alignment horizontal="center" vertical="top"/>
    </xf>
    <xf numFmtId="9" fontId="1" fillId="3" borderId="12" xfId="1" applyNumberFormat="1" applyFill="1" applyBorder="1">
      <alignment vertical="center"/>
    </xf>
    <xf numFmtId="0" fontId="19" fillId="0" borderId="13" xfId="1" applyFont="1" applyBorder="1" applyAlignment="1">
      <alignment horizontal="left" vertical="center" wrapText="1"/>
    </xf>
    <xf numFmtId="176" fontId="1" fillId="2" borderId="15" xfId="1" applyNumberFormat="1" applyFill="1" applyBorder="1" applyProtection="1">
      <alignment vertical="center"/>
      <protection locked="0"/>
    </xf>
    <xf numFmtId="0" fontId="21" fillId="0" borderId="11" xfId="1" applyFont="1" applyBorder="1" applyAlignment="1">
      <alignment vertical="center" wrapText="1"/>
    </xf>
    <xf numFmtId="0" fontId="4" fillId="0" borderId="13" xfId="1" applyFont="1" applyBorder="1" applyAlignment="1">
      <alignment horizontal="left" vertical="center" wrapText="1"/>
    </xf>
    <xf numFmtId="177" fontId="17" fillId="0" borderId="0" xfId="1" applyNumberFormat="1" applyFont="1">
      <alignment vertical="center"/>
    </xf>
    <xf numFmtId="0" fontId="4" fillId="0" borderId="7" xfId="1" applyFont="1" applyBorder="1" applyAlignment="1">
      <alignment vertical="center" wrapText="1"/>
    </xf>
    <xf numFmtId="0" fontId="19" fillId="0" borderId="11" xfId="1" applyFont="1" applyBorder="1" applyAlignment="1">
      <alignment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16" xfId="1" applyFont="1" applyBorder="1" applyAlignment="1">
      <alignment vertical="center" wrapText="1"/>
    </xf>
    <xf numFmtId="177" fontId="1" fillId="0" borderId="0" xfId="1" applyNumberFormat="1">
      <alignment vertical="center"/>
    </xf>
    <xf numFmtId="176" fontId="17" fillId="0" borderId="17" xfId="1" applyNumberFormat="1" applyFont="1" applyBorder="1">
      <alignment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9" fontId="1" fillId="0" borderId="0" xfId="1" applyNumberFormat="1">
      <alignment vertical="center"/>
    </xf>
    <xf numFmtId="176" fontId="1" fillId="0" borderId="22" xfId="1" applyNumberFormat="1" applyBorder="1" applyAlignment="1">
      <alignment horizontal="center" vertical="center"/>
    </xf>
    <xf numFmtId="176" fontId="1" fillId="0" borderId="23" xfId="1" applyNumberFormat="1" applyBorder="1" applyAlignment="1">
      <alignment horizontal="center" vertical="center"/>
    </xf>
    <xf numFmtId="176" fontId="1" fillId="0" borderId="0" xfId="1" applyNumberFormat="1" applyProtection="1">
      <alignment vertical="center"/>
      <protection locked="0"/>
    </xf>
    <xf numFmtId="176" fontId="1" fillId="2" borderId="24" xfId="1" applyNumberFormat="1" applyFill="1" applyBorder="1" applyProtection="1">
      <alignment vertical="center"/>
      <protection locked="0"/>
    </xf>
    <xf numFmtId="176" fontId="1" fillId="0" borderId="25" xfId="1" applyNumberFormat="1" applyBorder="1" applyAlignment="1">
      <alignment horizontal="center" vertical="center"/>
    </xf>
    <xf numFmtId="176" fontId="1" fillId="0" borderId="26" xfId="1" applyNumberFormat="1" applyBorder="1" applyAlignment="1">
      <alignment horizontal="center" vertical="center"/>
    </xf>
    <xf numFmtId="177" fontId="1" fillId="3" borderId="27" xfId="1" applyNumberFormat="1" applyFill="1" applyBorder="1" applyAlignment="1">
      <alignment horizontal="center" vertical="center"/>
    </xf>
    <xf numFmtId="177" fontId="1" fillId="3" borderId="28" xfId="1" applyNumberFormat="1" applyFill="1" applyBorder="1" applyAlignment="1">
      <alignment horizontal="center" vertical="center"/>
    </xf>
    <xf numFmtId="176" fontId="17" fillId="0" borderId="29" xfId="1" applyNumberFormat="1" applyFont="1" applyBorder="1">
      <alignment vertical="center"/>
    </xf>
    <xf numFmtId="176" fontId="17" fillId="0" borderId="0" xfId="1" applyNumberFormat="1" applyFont="1">
      <alignment vertical="center"/>
    </xf>
    <xf numFmtId="176" fontId="17" fillId="0" borderId="30" xfId="1" applyNumberFormat="1" applyFont="1" applyBorder="1">
      <alignment vertical="center"/>
    </xf>
    <xf numFmtId="176" fontId="17" fillId="0" borderId="31" xfId="1" applyNumberFormat="1" applyFont="1" applyBorder="1">
      <alignment vertical="center"/>
    </xf>
    <xf numFmtId="177" fontId="17" fillId="0" borderId="30" xfId="1" applyNumberFormat="1" applyFont="1" applyBorder="1">
      <alignment vertical="center"/>
    </xf>
    <xf numFmtId="177" fontId="17" fillId="0" borderId="32" xfId="1" applyNumberFormat="1" applyFont="1" applyBorder="1">
      <alignment vertical="center"/>
    </xf>
    <xf numFmtId="0" fontId="4" fillId="0" borderId="11" xfId="1" applyFont="1" applyBorder="1" applyAlignment="1">
      <alignment vertical="center" wrapText="1"/>
    </xf>
    <xf numFmtId="0" fontId="4" fillId="0" borderId="0" xfId="1" applyFont="1">
      <alignment vertical="center"/>
    </xf>
    <xf numFmtId="0" fontId="16" fillId="0" borderId="0" xfId="1" applyFont="1">
      <alignment vertical="center"/>
    </xf>
    <xf numFmtId="0" fontId="19" fillId="0" borderId="0" xfId="1" applyFont="1">
      <alignment vertical="center"/>
    </xf>
    <xf numFmtId="0" fontId="17" fillId="0" borderId="0" xfId="1" applyFont="1">
      <alignment vertical="center"/>
    </xf>
  </cellXfs>
  <cellStyles count="2">
    <cellStyle name="標準" xfId="0" builtinId="0"/>
    <cellStyle name="標準 4" xfId="1" xr:uid="{DD17F18A-FF2D-4B4D-B029-8E9638535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</xdr:row>
      <xdr:rowOff>205740</xdr:rowOff>
    </xdr:from>
    <xdr:to>
      <xdr:col>16</xdr:col>
      <xdr:colOff>7620</xdr:colOff>
      <xdr:row>9</xdr:row>
      <xdr:rowOff>205740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FB7765C-B75D-46FB-9AA0-2C46AAD11F17}"/>
            </a:ext>
          </a:extLst>
        </xdr:cNvPr>
        <xdr:cNvSpPr>
          <a:spLocks noChangeShapeType="1"/>
        </xdr:cNvSpPr>
      </xdr:nvSpPr>
      <xdr:spPr bwMode="auto">
        <a:xfrm>
          <a:off x="8724900" y="288036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25</xdr:row>
      <xdr:rowOff>205740</xdr:rowOff>
    </xdr:from>
    <xdr:to>
      <xdr:col>9</xdr:col>
      <xdr:colOff>7620</xdr:colOff>
      <xdr:row>25</xdr:row>
      <xdr:rowOff>205740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A13EA4C-D7B6-41AF-BB35-E49FC29A35CA}"/>
            </a:ext>
          </a:extLst>
        </xdr:cNvPr>
        <xdr:cNvSpPr>
          <a:spLocks noChangeShapeType="1"/>
        </xdr:cNvSpPr>
      </xdr:nvSpPr>
      <xdr:spPr bwMode="auto">
        <a:xfrm>
          <a:off x="4861560" y="828294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11</xdr:row>
      <xdr:rowOff>205740</xdr:rowOff>
    </xdr:from>
    <xdr:to>
      <xdr:col>16</xdr:col>
      <xdr:colOff>7620</xdr:colOff>
      <xdr:row>11</xdr:row>
      <xdr:rowOff>205740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25628C0-1859-4271-9C1E-D98055903049}"/>
            </a:ext>
          </a:extLst>
        </xdr:cNvPr>
        <xdr:cNvSpPr>
          <a:spLocks noChangeShapeType="1"/>
        </xdr:cNvSpPr>
      </xdr:nvSpPr>
      <xdr:spPr bwMode="auto">
        <a:xfrm>
          <a:off x="8724900" y="359664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27</xdr:row>
      <xdr:rowOff>205740</xdr:rowOff>
    </xdr:from>
    <xdr:to>
      <xdr:col>9</xdr:col>
      <xdr:colOff>7620</xdr:colOff>
      <xdr:row>27</xdr:row>
      <xdr:rowOff>205740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913F144-5E19-4D73-AC3D-1E6BC98D36CB}"/>
            </a:ext>
          </a:extLst>
        </xdr:cNvPr>
        <xdr:cNvSpPr>
          <a:spLocks noChangeShapeType="1"/>
        </xdr:cNvSpPr>
      </xdr:nvSpPr>
      <xdr:spPr bwMode="auto">
        <a:xfrm>
          <a:off x="4861560" y="899922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13</xdr:row>
      <xdr:rowOff>205740</xdr:rowOff>
    </xdr:from>
    <xdr:to>
      <xdr:col>16</xdr:col>
      <xdr:colOff>7620</xdr:colOff>
      <xdr:row>13</xdr:row>
      <xdr:rowOff>205740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D0032EC-2FEC-4D8F-B019-3EE1AAB624FE}"/>
            </a:ext>
          </a:extLst>
        </xdr:cNvPr>
        <xdr:cNvSpPr>
          <a:spLocks noChangeShapeType="1"/>
        </xdr:cNvSpPr>
      </xdr:nvSpPr>
      <xdr:spPr bwMode="auto">
        <a:xfrm>
          <a:off x="8724900" y="43129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24D31E75-EEA7-43D1-8E00-42B726083162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29</xdr:row>
      <xdr:rowOff>205740</xdr:rowOff>
    </xdr:from>
    <xdr:to>
      <xdr:col>9</xdr:col>
      <xdr:colOff>7620</xdr:colOff>
      <xdr:row>29</xdr:row>
      <xdr:rowOff>205740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B5C7F9E6-C269-4947-AFBB-93533A35A5F3}"/>
            </a:ext>
          </a:extLst>
        </xdr:cNvPr>
        <xdr:cNvSpPr>
          <a:spLocks noChangeShapeType="1"/>
        </xdr:cNvSpPr>
      </xdr:nvSpPr>
      <xdr:spPr bwMode="auto">
        <a:xfrm>
          <a:off x="4861560" y="971550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33</xdr:row>
      <xdr:rowOff>205740</xdr:rowOff>
    </xdr:from>
    <xdr:to>
      <xdr:col>9</xdr:col>
      <xdr:colOff>7620</xdr:colOff>
      <xdr:row>33</xdr:row>
      <xdr:rowOff>205740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F94AC4A5-729B-4976-902D-B6562EB115B4}"/>
            </a:ext>
          </a:extLst>
        </xdr:cNvPr>
        <xdr:cNvSpPr>
          <a:spLocks noChangeShapeType="1"/>
        </xdr:cNvSpPr>
      </xdr:nvSpPr>
      <xdr:spPr bwMode="auto">
        <a:xfrm>
          <a:off x="4861560" y="111480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11</xdr:row>
      <xdr:rowOff>205740</xdr:rowOff>
    </xdr:from>
    <xdr:to>
      <xdr:col>16</xdr:col>
      <xdr:colOff>7620</xdr:colOff>
      <xdr:row>11</xdr:row>
      <xdr:rowOff>205740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9F52D3EE-F9CE-4382-9FF4-0F2F650EDAA7}"/>
            </a:ext>
          </a:extLst>
        </xdr:cNvPr>
        <xdr:cNvSpPr>
          <a:spLocks noChangeShapeType="1"/>
        </xdr:cNvSpPr>
      </xdr:nvSpPr>
      <xdr:spPr bwMode="auto">
        <a:xfrm>
          <a:off x="8724900" y="359664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13</xdr:row>
      <xdr:rowOff>205740</xdr:rowOff>
    </xdr:from>
    <xdr:to>
      <xdr:col>16</xdr:col>
      <xdr:colOff>7620</xdr:colOff>
      <xdr:row>13</xdr:row>
      <xdr:rowOff>205740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6E49E937-ADE0-4160-915F-890CF0A0A77D}"/>
            </a:ext>
          </a:extLst>
        </xdr:cNvPr>
        <xdr:cNvSpPr>
          <a:spLocks noChangeShapeType="1"/>
        </xdr:cNvSpPr>
      </xdr:nvSpPr>
      <xdr:spPr bwMode="auto">
        <a:xfrm>
          <a:off x="8724900" y="43129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13</xdr:row>
      <xdr:rowOff>205740</xdr:rowOff>
    </xdr:from>
    <xdr:to>
      <xdr:col>16</xdr:col>
      <xdr:colOff>7620</xdr:colOff>
      <xdr:row>13</xdr:row>
      <xdr:rowOff>205740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652047BD-C030-4EDF-BFFC-47056CD3816C}"/>
            </a:ext>
          </a:extLst>
        </xdr:cNvPr>
        <xdr:cNvSpPr>
          <a:spLocks noChangeShapeType="1"/>
        </xdr:cNvSpPr>
      </xdr:nvSpPr>
      <xdr:spPr bwMode="auto">
        <a:xfrm>
          <a:off x="8724900" y="43129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13</xdr:row>
      <xdr:rowOff>205740</xdr:rowOff>
    </xdr:from>
    <xdr:to>
      <xdr:col>16</xdr:col>
      <xdr:colOff>7620</xdr:colOff>
      <xdr:row>13</xdr:row>
      <xdr:rowOff>205740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69C89360-E77A-4275-84C7-EA560C6519C4}"/>
            </a:ext>
          </a:extLst>
        </xdr:cNvPr>
        <xdr:cNvSpPr>
          <a:spLocks noChangeShapeType="1"/>
        </xdr:cNvSpPr>
      </xdr:nvSpPr>
      <xdr:spPr bwMode="auto">
        <a:xfrm>
          <a:off x="8724900" y="43129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13</xdr:row>
      <xdr:rowOff>205740</xdr:rowOff>
    </xdr:from>
    <xdr:to>
      <xdr:col>16</xdr:col>
      <xdr:colOff>7620</xdr:colOff>
      <xdr:row>13</xdr:row>
      <xdr:rowOff>205740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ABC23313-165A-4B4D-A1D5-82BCD00893D7}"/>
            </a:ext>
          </a:extLst>
        </xdr:cNvPr>
        <xdr:cNvSpPr>
          <a:spLocks noChangeShapeType="1"/>
        </xdr:cNvSpPr>
      </xdr:nvSpPr>
      <xdr:spPr bwMode="auto">
        <a:xfrm>
          <a:off x="8724900" y="43129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13</xdr:row>
      <xdr:rowOff>205740</xdr:rowOff>
    </xdr:from>
    <xdr:to>
      <xdr:col>16</xdr:col>
      <xdr:colOff>7620</xdr:colOff>
      <xdr:row>13</xdr:row>
      <xdr:rowOff>205740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55B26B2B-399E-4C35-AE79-E705F7CB67D0}"/>
            </a:ext>
          </a:extLst>
        </xdr:cNvPr>
        <xdr:cNvSpPr>
          <a:spLocks noChangeShapeType="1"/>
        </xdr:cNvSpPr>
      </xdr:nvSpPr>
      <xdr:spPr bwMode="auto">
        <a:xfrm>
          <a:off x="8724900" y="43129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BFD52EED-DB58-4AFC-B308-6DCE70000861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6DBC4A66-840F-4655-B1B8-ADAFB1323AA6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3963781D-CFDE-459A-8940-D476ED5826A2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A5F4C607-2907-425E-87AC-137C7EC3201F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99AEA2C7-9ED0-4C85-846C-F0C373836EB4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4BE3EA62-DD78-46E7-B380-70D0024F6EBF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162852A6-D5AD-4F77-AD6D-B1539086FE5E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665E7FDA-2E6F-4998-846A-69F560ACA5CF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5A07672B-CAAA-459C-B62B-33190CB3A154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13E721A1-8BA3-49CF-9001-7A1A1FB0A634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A5780BD1-2D0F-491C-B93B-7AFAB72AFDB8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64000655-6B33-43DA-8683-A23A30DA517B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6F0ADB1-5103-4D90-9277-0C397615A964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17</xdr:row>
      <xdr:rowOff>205740</xdr:rowOff>
    </xdr:from>
    <xdr:to>
      <xdr:col>16</xdr:col>
      <xdr:colOff>7620</xdr:colOff>
      <xdr:row>17</xdr:row>
      <xdr:rowOff>205740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8CF83103-6635-48AC-B0F5-17EE83DA2253}"/>
            </a:ext>
          </a:extLst>
        </xdr:cNvPr>
        <xdr:cNvSpPr>
          <a:spLocks noChangeShapeType="1"/>
        </xdr:cNvSpPr>
      </xdr:nvSpPr>
      <xdr:spPr bwMode="auto">
        <a:xfrm>
          <a:off x="8724900" y="574548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25</xdr:row>
      <xdr:rowOff>205740</xdr:rowOff>
    </xdr:from>
    <xdr:to>
      <xdr:col>9</xdr:col>
      <xdr:colOff>7620</xdr:colOff>
      <xdr:row>25</xdr:row>
      <xdr:rowOff>205740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8906B6E8-79CF-4D82-A5BB-8FCFA7098EED}"/>
            </a:ext>
          </a:extLst>
        </xdr:cNvPr>
        <xdr:cNvSpPr>
          <a:spLocks noChangeShapeType="1"/>
        </xdr:cNvSpPr>
      </xdr:nvSpPr>
      <xdr:spPr bwMode="auto">
        <a:xfrm>
          <a:off x="4861560" y="828294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25</xdr:row>
      <xdr:rowOff>205740</xdr:rowOff>
    </xdr:from>
    <xdr:to>
      <xdr:col>9</xdr:col>
      <xdr:colOff>7620</xdr:colOff>
      <xdr:row>25</xdr:row>
      <xdr:rowOff>205740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7A763D29-2324-4CBA-8F0C-46BF43444F28}"/>
            </a:ext>
          </a:extLst>
        </xdr:cNvPr>
        <xdr:cNvSpPr>
          <a:spLocks noChangeShapeType="1"/>
        </xdr:cNvSpPr>
      </xdr:nvSpPr>
      <xdr:spPr bwMode="auto">
        <a:xfrm>
          <a:off x="4861560" y="828294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27</xdr:row>
      <xdr:rowOff>205740</xdr:rowOff>
    </xdr:from>
    <xdr:to>
      <xdr:col>9</xdr:col>
      <xdr:colOff>7620</xdr:colOff>
      <xdr:row>27</xdr:row>
      <xdr:rowOff>205740</xdr:rowOff>
    </xdr:to>
    <xdr:sp macro="" textlink="">
      <xdr:nvSpPr>
        <xdr:cNvPr id="32" name="Line 1">
          <a:extLst>
            <a:ext uri="{FF2B5EF4-FFF2-40B4-BE49-F238E27FC236}">
              <a16:creationId xmlns:a16="http://schemas.microsoft.com/office/drawing/2014/main" id="{78775471-025E-4028-99CC-636BAA9940D1}"/>
            </a:ext>
          </a:extLst>
        </xdr:cNvPr>
        <xdr:cNvSpPr>
          <a:spLocks noChangeShapeType="1"/>
        </xdr:cNvSpPr>
      </xdr:nvSpPr>
      <xdr:spPr bwMode="auto">
        <a:xfrm>
          <a:off x="4861560" y="899922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27</xdr:row>
      <xdr:rowOff>205740</xdr:rowOff>
    </xdr:from>
    <xdr:to>
      <xdr:col>9</xdr:col>
      <xdr:colOff>7620</xdr:colOff>
      <xdr:row>27</xdr:row>
      <xdr:rowOff>205740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7636C670-EA9D-467A-9286-BADE82E4E561}"/>
            </a:ext>
          </a:extLst>
        </xdr:cNvPr>
        <xdr:cNvSpPr>
          <a:spLocks noChangeShapeType="1"/>
        </xdr:cNvSpPr>
      </xdr:nvSpPr>
      <xdr:spPr bwMode="auto">
        <a:xfrm>
          <a:off x="4861560" y="899922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27</xdr:row>
      <xdr:rowOff>205740</xdr:rowOff>
    </xdr:from>
    <xdr:to>
      <xdr:col>9</xdr:col>
      <xdr:colOff>7620</xdr:colOff>
      <xdr:row>27</xdr:row>
      <xdr:rowOff>205740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B75FF456-BACE-4C52-AB4E-A0E3F6E77BA1}"/>
            </a:ext>
          </a:extLst>
        </xdr:cNvPr>
        <xdr:cNvSpPr>
          <a:spLocks noChangeShapeType="1"/>
        </xdr:cNvSpPr>
      </xdr:nvSpPr>
      <xdr:spPr bwMode="auto">
        <a:xfrm>
          <a:off x="4861560" y="899922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29</xdr:row>
      <xdr:rowOff>205740</xdr:rowOff>
    </xdr:from>
    <xdr:to>
      <xdr:col>9</xdr:col>
      <xdr:colOff>7620</xdr:colOff>
      <xdr:row>29</xdr:row>
      <xdr:rowOff>205740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BA0E3041-DC51-4741-BE5C-DC667C3425C5}"/>
            </a:ext>
          </a:extLst>
        </xdr:cNvPr>
        <xdr:cNvSpPr>
          <a:spLocks noChangeShapeType="1"/>
        </xdr:cNvSpPr>
      </xdr:nvSpPr>
      <xdr:spPr bwMode="auto">
        <a:xfrm>
          <a:off x="4861560" y="971550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29</xdr:row>
      <xdr:rowOff>205740</xdr:rowOff>
    </xdr:from>
    <xdr:to>
      <xdr:col>9</xdr:col>
      <xdr:colOff>7620</xdr:colOff>
      <xdr:row>29</xdr:row>
      <xdr:rowOff>205740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5C75BBF6-DEF8-4B70-B70C-7BB883B2EEA1}"/>
            </a:ext>
          </a:extLst>
        </xdr:cNvPr>
        <xdr:cNvSpPr>
          <a:spLocks noChangeShapeType="1"/>
        </xdr:cNvSpPr>
      </xdr:nvSpPr>
      <xdr:spPr bwMode="auto">
        <a:xfrm>
          <a:off x="4861560" y="971550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29</xdr:row>
      <xdr:rowOff>205740</xdr:rowOff>
    </xdr:from>
    <xdr:to>
      <xdr:col>9</xdr:col>
      <xdr:colOff>7620</xdr:colOff>
      <xdr:row>29</xdr:row>
      <xdr:rowOff>205740</xdr:rowOff>
    </xdr:to>
    <xdr:sp macro="" textlink="">
      <xdr:nvSpPr>
        <xdr:cNvPr id="37" name="Line 1">
          <a:extLst>
            <a:ext uri="{FF2B5EF4-FFF2-40B4-BE49-F238E27FC236}">
              <a16:creationId xmlns:a16="http://schemas.microsoft.com/office/drawing/2014/main" id="{DCF246E2-5DFF-4027-B909-07786BEE8B71}"/>
            </a:ext>
          </a:extLst>
        </xdr:cNvPr>
        <xdr:cNvSpPr>
          <a:spLocks noChangeShapeType="1"/>
        </xdr:cNvSpPr>
      </xdr:nvSpPr>
      <xdr:spPr bwMode="auto">
        <a:xfrm>
          <a:off x="4861560" y="971550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33</xdr:row>
      <xdr:rowOff>205740</xdr:rowOff>
    </xdr:from>
    <xdr:to>
      <xdr:col>9</xdr:col>
      <xdr:colOff>7620</xdr:colOff>
      <xdr:row>33</xdr:row>
      <xdr:rowOff>205740</xdr:rowOff>
    </xdr:to>
    <xdr:sp macro="" textlink="">
      <xdr:nvSpPr>
        <xdr:cNvPr id="38" name="Line 1">
          <a:extLst>
            <a:ext uri="{FF2B5EF4-FFF2-40B4-BE49-F238E27FC236}">
              <a16:creationId xmlns:a16="http://schemas.microsoft.com/office/drawing/2014/main" id="{4AA45431-C2E5-41E3-A259-F088F982EB00}"/>
            </a:ext>
          </a:extLst>
        </xdr:cNvPr>
        <xdr:cNvSpPr>
          <a:spLocks noChangeShapeType="1"/>
        </xdr:cNvSpPr>
      </xdr:nvSpPr>
      <xdr:spPr bwMode="auto">
        <a:xfrm>
          <a:off x="4861560" y="111480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33</xdr:row>
      <xdr:rowOff>205740</xdr:rowOff>
    </xdr:from>
    <xdr:to>
      <xdr:col>9</xdr:col>
      <xdr:colOff>7620</xdr:colOff>
      <xdr:row>33</xdr:row>
      <xdr:rowOff>205740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DB680EEC-D0E0-4FAB-9C94-2F7D89A973B9}"/>
            </a:ext>
          </a:extLst>
        </xdr:cNvPr>
        <xdr:cNvSpPr>
          <a:spLocks noChangeShapeType="1"/>
        </xdr:cNvSpPr>
      </xdr:nvSpPr>
      <xdr:spPr bwMode="auto">
        <a:xfrm>
          <a:off x="4861560" y="111480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33</xdr:row>
      <xdr:rowOff>205740</xdr:rowOff>
    </xdr:from>
    <xdr:to>
      <xdr:col>9</xdr:col>
      <xdr:colOff>7620</xdr:colOff>
      <xdr:row>33</xdr:row>
      <xdr:rowOff>205740</xdr:rowOff>
    </xdr:to>
    <xdr:sp macro="" textlink="">
      <xdr:nvSpPr>
        <xdr:cNvPr id="40" name="Line 1">
          <a:extLst>
            <a:ext uri="{FF2B5EF4-FFF2-40B4-BE49-F238E27FC236}">
              <a16:creationId xmlns:a16="http://schemas.microsoft.com/office/drawing/2014/main" id="{47ECD06A-84C8-4F20-BA30-A0D04C588B11}"/>
            </a:ext>
          </a:extLst>
        </xdr:cNvPr>
        <xdr:cNvSpPr>
          <a:spLocks noChangeShapeType="1"/>
        </xdr:cNvSpPr>
      </xdr:nvSpPr>
      <xdr:spPr bwMode="auto">
        <a:xfrm>
          <a:off x="4861560" y="111480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FB76-27F3-42F1-A9E4-BABE99ABF7F9}">
  <dimension ref="A1:W47"/>
  <sheetViews>
    <sheetView tabSelected="1" view="pageBreakPreview" zoomScale="70" zoomScaleNormal="100" zoomScaleSheetLayoutView="70" workbookViewId="0">
      <selection activeCell="B4" sqref="B4"/>
    </sheetView>
  </sheetViews>
  <sheetFormatPr defaultColWidth="7.69921875" defaultRowHeight="13.2"/>
  <cols>
    <col min="1" max="1" width="3.296875" style="1" customWidth="1"/>
    <col min="2" max="2" width="21.5" style="1" customWidth="1"/>
    <col min="3" max="13" width="6.5" style="1" customWidth="1"/>
    <col min="14" max="14" width="7.796875" style="1" customWidth="1"/>
    <col min="15" max="15" width="10.3984375" style="1" customWidth="1"/>
    <col min="16" max="16" width="6.8984375" style="1" customWidth="1"/>
    <col min="17" max="19" width="6" style="1" customWidth="1"/>
    <col min="20" max="257" width="7.69921875" style="1"/>
    <col min="258" max="258" width="3.296875" style="1" customWidth="1"/>
    <col min="259" max="259" width="21.5" style="1" customWidth="1"/>
    <col min="260" max="270" width="6.5" style="1" customWidth="1"/>
    <col min="271" max="271" width="7.796875" style="1" customWidth="1"/>
    <col min="272" max="272" width="6.8984375" style="1" customWidth="1"/>
    <col min="273" max="275" width="6" style="1" customWidth="1"/>
    <col min="276" max="513" width="7.69921875" style="1"/>
    <col min="514" max="514" width="3.296875" style="1" customWidth="1"/>
    <col min="515" max="515" width="21.5" style="1" customWidth="1"/>
    <col min="516" max="526" width="6.5" style="1" customWidth="1"/>
    <col min="527" max="527" width="7.796875" style="1" customWidth="1"/>
    <col min="528" max="528" width="6.8984375" style="1" customWidth="1"/>
    <col min="529" max="531" width="6" style="1" customWidth="1"/>
    <col min="532" max="769" width="7.69921875" style="1"/>
    <col min="770" max="770" width="3.296875" style="1" customWidth="1"/>
    <col min="771" max="771" width="21.5" style="1" customWidth="1"/>
    <col min="772" max="782" width="6.5" style="1" customWidth="1"/>
    <col min="783" max="783" width="7.796875" style="1" customWidth="1"/>
    <col min="784" max="784" width="6.8984375" style="1" customWidth="1"/>
    <col min="785" max="787" width="6" style="1" customWidth="1"/>
    <col min="788" max="1025" width="7.69921875" style="1"/>
    <col min="1026" max="1026" width="3.296875" style="1" customWidth="1"/>
    <col min="1027" max="1027" width="21.5" style="1" customWidth="1"/>
    <col min="1028" max="1038" width="6.5" style="1" customWidth="1"/>
    <col min="1039" max="1039" width="7.796875" style="1" customWidth="1"/>
    <col min="1040" max="1040" width="6.8984375" style="1" customWidth="1"/>
    <col min="1041" max="1043" width="6" style="1" customWidth="1"/>
    <col min="1044" max="1281" width="7.69921875" style="1"/>
    <col min="1282" max="1282" width="3.296875" style="1" customWidth="1"/>
    <col min="1283" max="1283" width="21.5" style="1" customWidth="1"/>
    <col min="1284" max="1294" width="6.5" style="1" customWidth="1"/>
    <col min="1295" max="1295" width="7.796875" style="1" customWidth="1"/>
    <col min="1296" max="1296" width="6.8984375" style="1" customWidth="1"/>
    <col min="1297" max="1299" width="6" style="1" customWidth="1"/>
    <col min="1300" max="1537" width="7.69921875" style="1"/>
    <col min="1538" max="1538" width="3.296875" style="1" customWidth="1"/>
    <col min="1539" max="1539" width="21.5" style="1" customWidth="1"/>
    <col min="1540" max="1550" width="6.5" style="1" customWidth="1"/>
    <col min="1551" max="1551" width="7.796875" style="1" customWidth="1"/>
    <col min="1552" max="1552" width="6.8984375" style="1" customWidth="1"/>
    <col min="1553" max="1555" width="6" style="1" customWidth="1"/>
    <col min="1556" max="1793" width="7.69921875" style="1"/>
    <col min="1794" max="1794" width="3.296875" style="1" customWidth="1"/>
    <col min="1795" max="1795" width="21.5" style="1" customWidth="1"/>
    <col min="1796" max="1806" width="6.5" style="1" customWidth="1"/>
    <col min="1807" max="1807" width="7.796875" style="1" customWidth="1"/>
    <col min="1808" max="1808" width="6.8984375" style="1" customWidth="1"/>
    <col min="1809" max="1811" width="6" style="1" customWidth="1"/>
    <col min="1812" max="2049" width="7.69921875" style="1"/>
    <col min="2050" max="2050" width="3.296875" style="1" customWidth="1"/>
    <col min="2051" max="2051" width="21.5" style="1" customWidth="1"/>
    <col min="2052" max="2062" width="6.5" style="1" customWidth="1"/>
    <col min="2063" max="2063" width="7.796875" style="1" customWidth="1"/>
    <col min="2064" max="2064" width="6.8984375" style="1" customWidth="1"/>
    <col min="2065" max="2067" width="6" style="1" customWidth="1"/>
    <col min="2068" max="2305" width="7.69921875" style="1"/>
    <col min="2306" max="2306" width="3.296875" style="1" customWidth="1"/>
    <col min="2307" max="2307" width="21.5" style="1" customWidth="1"/>
    <col min="2308" max="2318" width="6.5" style="1" customWidth="1"/>
    <col min="2319" max="2319" width="7.796875" style="1" customWidth="1"/>
    <col min="2320" max="2320" width="6.8984375" style="1" customWidth="1"/>
    <col min="2321" max="2323" width="6" style="1" customWidth="1"/>
    <col min="2324" max="2561" width="7.69921875" style="1"/>
    <col min="2562" max="2562" width="3.296875" style="1" customWidth="1"/>
    <col min="2563" max="2563" width="21.5" style="1" customWidth="1"/>
    <col min="2564" max="2574" width="6.5" style="1" customWidth="1"/>
    <col min="2575" max="2575" width="7.796875" style="1" customWidth="1"/>
    <col min="2576" max="2576" width="6.8984375" style="1" customWidth="1"/>
    <col min="2577" max="2579" width="6" style="1" customWidth="1"/>
    <col min="2580" max="2817" width="7.69921875" style="1"/>
    <col min="2818" max="2818" width="3.296875" style="1" customWidth="1"/>
    <col min="2819" max="2819" width="21.5" style="1" customWidth="1"/>
    <col min="2820" max="2830" width="6.5" style="1" customWidth="1"/>
    <col min="2831" max="2831" width="7.796875" style="1" customWidth="1"/>
    <col min="2832" max="2832" width="6.8984375" style="1" customWidth="1"/>
    <col min="2833" max="2835" width="6" style="1" customWidth="1"/>
    <col min="2836" max="3073" width="7.69921875" style="1"/>
    <col min="3074" max="3074" width="3.296875" style="1" customWidth="1"/>
    <col min="3075" max="3075" width="21.5" style="1" customWidth="1"/>
    <col min="3076" max="3086" width="6.5" style="1" customWidth="1"/>
    <col min="3087" max="3087" width="7.796875" style="1" customWidth="1"/>
    <col min="3088" max="3088" width="6.8984375" style="1" customWidth="1"/>
    <col min="3089" max="3091" width="6" style="1" customWidth="1"/>
    <col min="3092" max="3329" width="7.69921875" style="1"/>
    <col min="3330" max="3330" width="3.296875" style="1" customWidth="1"/>
    <col min="3331" max="3331" width="21.5" style="1" customWidth="1"/>
    <col min="3332" max="3342" width="6.5" style="1" customWidth="1"/>
    <col min="3343" max="3343" width="7.796875" style="1" customWidth="1"/>
    <col min="3344" max="3344" width="6.8984375" style="1" customWidth="1"/>
    <col min="3345" max="3347" width="6" style="1" customWidth="1"/>
    <col min="3348" max="3585" width="7.69921875" style="1"/>
    <col min="3586" max="3586" width="3.296875" style="1" customWidth="1"/>
    <col min="3587" max="3587" width="21.5" style="1" customWidth="1"/>
    <col min="3588" max="3598" width="6.5" style="1" customWidth="1"/>
    <col min="3599" max="3599" width="7.796875" style="1" customWidth="1"/>
    <col min="3600" max="3600" width="6.8984375" style="1" customWidth="1"/>
    <col min="3601" max="3603" width="6" style="1" customWidth="1"/>
    <col min="3604" max="3841" width="7.69921875" style="1"/>
    <col min="3842" max="3842" width="3.296875" style="1" customWidth="1"/>
    <col min="3843" max="3843" width="21.5" style="1" customWidth="1"/>
    <col min="3844" max="3854" width="6.5" style="1" customWidth="1"/>
    <col min="3855" max="3855" width="7.796875" style="1" customWidth="1"/>
    <col min="3856" max="3856" width="6.8984375" style="1" customWidth="1"/>
    <col min="3857" max="3859" width="6" style="1" customWidth="1"/>
    <col min="3860" max="4097" width="7.69921875" style="1"/>
    <col min="4098" max="4098" width="3.296875" style="1" customWidth="1"/>
    <col min="4099" max="4099" width="21.5" style="1" customWidth="1"/>
    <col min="4100" max="4110" width="6.5" style="1" customWidth="1"/>
    <col min="4111" max="4111" width="7.796875" style="1" customWidth="1"/>
    <col min="4112" max="4112" width="6.8984375" style="1" customWidth="1"/>
    <col min="4113" max="4115" width="6" style="1" customWidth="1"/>
    <col min="4116" max="4353" width="7.69921875" style="1"/>
    <col min="4354" max="4354" width="3.296875" style="1" customWidth="1"/>
    <col min="4355" max="4355" width="21.5" style="1" customWidth="1"/>
    <col min="4356" max="4366" width="6.5" style="1" customWidth="1"/>
    <col min="4367" max="4367" width="7.796875" style="1" customWidth="1"/>
    <col min="4368" max="4368" width="6.8984375" style="1" customWidth="1"/>
    <col min="4369" max="4371" width="6" style="1" customWidth="1"/>
    <col min="4372" max="4609" width="7.69921875" style="1"/>
    <col min="4610" max="4610" width="3.296875" style="1" customWidth="1"/>
    <col min="4611" max="4611" width="21.5" style="1" customWidth="1"/>
    <col min="4612" max="4622" width="6.5" style="1" customWidth="1"/>
    <col min="4623" max="4623" width="7.796875" style="1" customWidth="1"/>
    <col min="4624" max="4624" width="6.8984375" style="1" customWidth="1"/>
    <col min="4625" max="4627" width="6" style="1" customWidth="1"/>
    <col min="4628" max="4865" width="7.69921875" style="1"/>
    <col min="4866" max="4866" width="3.296875" style="1" customWidth="1"/>
    <col min="4867" max="4867" width="21.5" style="1" customWidth="1"/>
    <col min="4868" max="4878" width="6.5" style="1" customWidth="1"/>
    <col min="4879" max="4879" width="7.796875" style="1" customWidth="1"/>
    <col min="4880" max="4880" width="6.8984375" style="1" customWidth="1"/>
    <col min="4881" max="4883" width="6" style="1" customWidth="1"/>
    <col min="4884" max="5121" width="7.69921875" style="1"/>
    <col min="5122" max="5122" width="3.296875" style="1" customWidth="1"/>
    <col min="5123" max="5123" width="21.5" style="1" customWidth="1"/>
    <col min="5124" max="5134" width="6.5" style="1" customWidth="1"/>
    <col min="5135" max="5135" width="7.796875" style="1" customWidth="1"/>
    <col min="5136" max="5136" width="6.8984375" style="1" customWidth="1"/>
    <col min="5137" max="5139" width="6" style="1" customWidth="1"/>
    <col min="5140" max="5377" width="7.69921875" style="1"/>
    <col min="5378" max="5378" width="3.296875" style="1" customWidth="1"/>
    <col min="5379" max="5379" width="21.5" style="1" customWidth="1"/>
    <col min="5380" max="5390" width="6.5" style="1" customWidth="1"/>
    <col min="5391" max="5391" width="7.796875" style="1" customWidth="1"/>
    <col min="5392" max="5392" width="6.8984375" style="1" customWidth="1"/>
    <col min="5393" max="5395" width="6" style="1" customWidth="1"/>
    <col min="5396" max="5633" width="7.69921875" style="1"/>
    <col min="5634" max="5634" width="3.296875" style="1" customWidth="1"/>
    <col min="5635" max="5635" width="21.5" style="1" customWidth="1"/>
    <col min="5636" max="5646" width="6.5" style="1" customWidth="1"/>
    <col min="5647" max="5647" width="7.796875" style="1" customWidth="1"/>
    <col min="5648" max="5648" width="6.8984375" style="1" customWidth="1"/>
    <col min="5649" max="5651" width="6" style="1" customWidth="1"/>
    <col min="5652" max="5889" width="7.69921875" style="1"/>
    <col min="5890" max="5890" width="3.296875" style="1" customWidth="1"/>
    <col min="5891" max="5891" width="21.5" style="1" customWidth="1"/>
    <col min="5892" max="5902" width="6.5" style="1" customWidth="1"/>
    <col min="5903" max="5903" width="7.796875" style="1" customWidth="1"/>
    <col min="5904" max="5904" width="6.8984375" style="1" customWidth="1"/>
    <col min="5905" max="5907" width="6" style="1" customWidth="1"/>
    <col min="5908" max="6145" width="7.69921875" style="1"/>
    <col min="6146" max="6146" width="3.296875" style="1" customWidth="1"/>
    <col min="6147" max="6147" width="21.5" style="1" customWidth="1"/>
    <col min="6148" max="6158" width="6.5" style="1" customWidth="1"/>
    <col min="6159" max="6159" width="7.796875" style="1" customWidth="1"/>
    <col min="6160" max="6160" width="6.8984375" style="1" customWidth="1"/>
    <col min="6161" max="6163" width="6" style="1" customWidth="1"/>
    <col min="6164" max="6401" width="7.69921875" style="1"/>
    <col min="6402" max="6402" width="3.296875" style="1" customWidth="1"/>
    <col min="6403" max="6403" width="21.5" style="1" customWidth="1"/>
    <col min="6404" max="6414" width="6.5" style="1" customWidth="1"/>
    <col min="6415" max="6415" width="7.796875" style="1" customWidth="1"/>
    <col min="6416" max="6416" width="6.8984375" style="1" customWidth="1"/>
    <col min="6417" max="6419" width="6" style="1" customWidth="1"/>
    <col min="6420" max="6657" width="7.69921875" style="1"/>
    <col min="6658" max="6658" width="3.296875" style="1" customWidth="1"/>
    <col min="6659" max="6659" width="21.5" style="1" customWidth="1"/>
    <col min="6660" max="6670" width="6.5" style="1" customWidth="1"/>
    <col min="6671" max="6671" width="7.796875" style="1" customWidth="1"/>
    <col min="6672" max="6672" width="6.8984375" style="1" customWidth="1"/>
    <col min="6673" max="6675" width="6" style="1" customWidth="1"/>
    <col min="6676" max="6913" width="7.69921875" style="1"/>
    <col min="6914" max="6914" width="3.296875" style="1" customWidth="1"/>
    <col min="6915" max="6915" width="21.5" style="1" customWidth="1"/>
    <col min="6916" max="6926" width="6.5" style="1" customWidth="1"/>
    <col min="6927" max="6927" width="7.796875" style="1" customWidth="1"/>
    <col min="6928" max="6928" width="6.8984375" style="1" customWidth="1"/>
    <col min="6929" max="6931" width="6" style="1" customWidth="1"/>
    <col min="6932" max="7169" width="7.69921875" style="1"/>
    <col min="7170" max="7170" width="3.296875" style="1" customWidth="1"/>
    <col min="7171" max="7171" width="21.5" style="1" customWidth="1"/>
    <col min="7172" max="7182" width="6.5" style="1" customWidth="1"/>
    <col min="7183" max="7183" width="7.796875" style="1" customWidth="1"/>
    <col min="7184" max="7184" width="6.8984375" style="1" customWidth="1"/>
    <col min="7185" max="7187" width="6" style="1" customWidth="1"/>
    <col min="7188" max="7425" width="7.69921875" style="1"/>
    <col min="7426" max="7426" width="3.296875" style="1" customWidth="1"/>
    <col min="7427" max="7427" width="21.5" style="1" customWidth="1"/>
    <col min="7428" max="7438" width="6.5" style="1" customWidth="1"/>
    <col min="7439" max="7439" width="7.796875" style="1" customWidth="1"/>
    <col min="7440" max="7440" width="6.8984375" style="1" customWidth="1"/>
    <col min="7441" max="7443" width="6" style="1" customWidth="1"/>
    <col min="7444" max="7681" width="7.69921875" style="1"/>
    <col min="7682" max="7682" width="3.296875" style="1" customWidth="1"/>
    <col min="7683" max="7683" width="21.5" style="1" customWidth="1"/>
    <col min="7684" max="7694" width="6.5" style="1" customWidth="1"/>
    <col min="7695" max="7695" width="7.796875" style="1" customWidth="1"/>
    <col min="7696" max="7696" width="6.8984375" style="1" customWidth="1"/>
    <col min="7697" max="7699" width="6" style="1" customWidth="1"/>
    <col min="7700" max="7937" width="7.69921875" style="1"/>
    <col min="7938" max="7938" width="3.296875" style="1" customWidth="1"/>
    <col min="7939" max="7939" width="21.5" style="1" customWidth="1"/>
    <col min="7940" max="7950" width="6.5" style="1" customWidth="1"/>
    <col min="7951" max="7951" width="7.796875" style="1" customWidth="1"/>
    <col min="7952" max="7952" width="6.8984375" style="1" customWidth="1"/>
    <col min="7953" max="7955" width="6" style="1" customWidth="1"/>
    <col min="7956" max="8193" width="7.69921875" style="1"/>
    <col min="8194" max="8194" width="3.296875" style="1" customWidth="1"/>
    <col min="8195" max="8195" width="21.5" style="1" customWidth="1"/>
    <col min="8196" max="8206" width="6.5" style="1" customWidth="1"/>
    <col min="8207" max="8207" width="7.796875" style="1" customWidth="1"/>
    <col min="8208" max="8208" width="6.8984375" style="1" customWidth="1"/>
    <col min="8209" max="8211" width="6" style="1" customWidth="1"/>
    <col min="8212" max="8449" width="7.69921875" style="1"/>
    <col min="8450" max="8450" width="3.296875" style="1" customWidth="1"/>
    <col min="8451" max="8451" width="21.5" style="1" customWidth="1"/>
    <col min="8452" max="8462" width="6.5" style="1" customWidth="1"/>
    <col min="8463" max="8463" width="7.796875" style="1" customWidth="1"/>
    <col min="8464" max="8464" width="6.8984375" style="1" customWidth="1"/>
    <col min="8465" max="8467" width="6" style="1" customWidth="1"/>
    <col min="8468" max="8705" width="7.69921875" style="1"/>
    <col min="8706" max="8706" width="3.296875" style="1" customWidth="1"/>
    <col min="8707" max="8707" width="21.5" style="1" customWidth="1"/>
    <col min="8708" max="8718" width="6.5" style="1" customWidth="1"/>
    <col min="8719" max="8719" width="7.796875" style="1" customWidth="1"/>
    <col min="8720" max="8720" width="6.8984375" style="1" customWidth="1"/>
    <col min="8721" max="8723" width="6" style="1" customWidth="1"/>
    <col min="8724" max="8961" width="7.69921875" style="1"/>
    <col min="8962" max="8962" width="3.296875" style="1" customWidth="1"/>
    <col min="8963" max="8963" width="21.5" style="1" customWidth="1"/>
    <col min="8964" max="8974" width="6.5" style="1" customWidth="1"/>
    <col min="8975" max="8975" width="7.796875" style="1" customWidth="1"/>
    <col min="8976" max="8976" width="6.8984375" style="1" customWidth="1"/>
    <col min="8977" max="8979" width="6" style="1" customWidth="1"/>
    <col min="8980" max="9217" width="7.69921875" style="1"/>
    <col min="9218" max="9218" width="3.296875" style="1" customWidth="1"/>
    <col min="9219" max="9219" width="21.5" style="1" customWidth="1"/>
    <col min="9220" max="9230" width="6.5" style="1" customWidth="1"/>
    <col min="9231" max="9231" width="7.796875" style="1" customWidth="1"/>
    <col min="9232" max="9232" width="6.8984375" style="1" customWidth="1"/>
    <col min="9233" max="9235" width="6" style="1" customWidth="1"/>
    <col min="9236" max="9473" width="7.69921875" style="1"/>
    <col min="9474" max="9474" width="3.296875" style="1" customWidth="1"/>
    <col min="9475" max="9475" width="21.5" style="1" customWidth="1"/>
    <col min="9476" max="9486" width="6.5" style="1" customWidth="1"/>
    <col min="9487" max="9487" width="7.796875" style="1" customWidth="1"/>
    <col min="9488" max="9488" width="6.8984375" style="1" customWidth="1"/>
    <col min="9489" max="9491" width="6" style="1" customWidth="1"/>
    <col min="9492" max="9729" width="7.69921875" style="1"/>
    <col min="9730" max="9730" width="3.296875" style="1" customWidth="1"/>
    <col min="9731" max="9731" width="21.5" style="1" customWidth="1"/>
    <col min="9732" max="9742" width="6.5" style="1" customWidth="1"/>
    <col min="9743" max="9743" width="7.796875" style="1" customWidth="1"/>
    <col min="9744" max="9744" width="6.8984375" style="1" customWidth="1"/>
    <col min="9745" max="9747" width="6" style="1" customWidth="1"/>
    <col min="9748" max="9985" width="7.69921875" style="1"/>
    <col min="9986" max="9986" width="3.296875" style="1" customWidth="1"/>
    <col min="9987" max="9987" width="21.5" style="1" customWidth="1"/>
    <col min="9988" max="9998" width="6.5" style="1" customWidth="1"/>
    <col min="9999" max="9999" width="7.796875" style="1" customWidth="1"/>
    <col min="10000" max="10000" width="6.8984375" style="1" customWidth="1"/>
    <col min="10001" max="10003" width="6" style="1" customWidth="1"/>
    <col min="10004" max="10241" width="7.69921875" style="1"/>
    <col min="10242" max="10242" width="3.296875" style="1" customWidth="1"/>
    <col min="10243" max="10243" width="21.5" style="1" customWidth="1"/>
    <col min="10244" max="10254" width="6.5" style="1" customWidth="1"/>
    <col min="10255" max="10255" width="7.796875" style="1" customWidth="1"/>
    <col min="10256" max="10256" width="6.8984375" style="1" customWidth="1"/>
    <col min="10257" max="10259" width="6" style="1" customWidth="1"/>
    <col min="10260" max="10497" width="7.69921875" style="1"/>
    <col min="10498" max="10498" width="3.296875" style="1" customWidth="1"/>
    <col min="10499" max="10499" width="21.5" style="1" customWidth="1"/>
    <col min="10500" max="10510" width="6.5" style="1" customWidth="1"/>
    <col min="10511" max="10511" width="7.796875" style="1" customWidth="1"/>
    <col min="10512" max="10512" width="6.8984375" style="1" customWidth="1"/>
    <col min="10513" max="10515" width="6" style="1" customWidth="1"/>
    <col min="10516" max="10753" width="7.69921875" style="1"/>
    <col min="10754" max="10754" width="3.296875" style="1" customWidth="1"/>
    <col min="10755" max="10755" width="21.5" style="1" customWidth="1"/>
    <col min="10756" max="10766" width="6.5" style="1" customWidth="1"/>
    <col min="10767" max="10767" width="7.796875" style="1" customWidth="1"/>
    <col min="10768" max="10768" width="6.8984375" style="1" customWidth="1"/>
    <col min="10769" max="10771" width="6" style="1" customWidth="1"/>
    <col min="10772" max="11009" width="7.69921875" style="1"/>
    <col min="11010" max="11010" width="3.296875" style="1" customWidth="1"/>
    <col min="11011" max="11011" width="21.5" style="1" customWidth="1"/>
    <col min="11012" max="11022" width="6.5" style="1" customWidth="1"/>
    <col min="11023" max="11023" width="7.796875" style="1" customWidth="1"/>
    <col min="11024" max="11024" width="6.8984375" style="1" customWidth="1"/>
    <col min="11025" max="11027" width="6" style="1" customWidth="1"/>
    <col min="11028" max="11265" width="7.69921875" style="1"/>
    <col min="11266" max="11266" width="3.296875" style="1" customWidth="1"/>
    <col min="11267" max="11267" width="21.5" style="1" customWidth="1"/>
    <col min="11268" max="11278" width="6.5" style="1" customWidth="1"/>
    <col min="11279" max="11279" width="7.796875" style="1" customWidth="1"/>
    <col min="11280" max="11280" width="6.8984375" style="1" customWidth="1"/>
    <col min="11281" max="11283" width="6" style="1" customWidth="1"/>
    <col min="11284" max="11521" width="7.69921875" style="1"/>
    <col min="11522" max="11522" width="3.296875" style="1" customWidth="1"/>
    <col min="11523" max="11523" width="21.5" style="1" customWidth="1"/>
    <col min="11524" max="11534" width="6.5" style="1" customWidth="1"/>
    <col min="11535" max="11535" width="7.796875" style="1" customWidth="1"/>
    <col min="11536" max="11536" width="6.8984375" style="1" customWidth="1"/>
    <col min="11537" max="11539" width="6" style="1" customWidth="1"/>
    <col min="11540" max="11777" width="7.69921875" style="1"/>
    <col min="11778" max="11778" width="3.296875" style="1" customWidth="1"/>
    <col min="11779" max="11779" width="21.5" style="1" customWidth="1"/>
    <col min="11780" max="11790" width="6.5" style="1" customWidth="1"/>
    <col min="11791" max="11791" width="7.796875" style="1" customWidth="1"/>
    <col min="11792" max="11792" width="6.8984375" style="1" customWidth="1"/>
    <col min="11793" max="11795" width="6" style="1" customWidth="1"/>
    <col min="11796" max="12033" width="7.69921875" style="1"/>
    <col min="12034" max="12034" width="3.296875" style="1" customWidth="1"/>
    <col min="12035" max="12035" width="21.5" style="1" customWidth="1"/>
    <col min="12036" max="12046" width="6.5" style="1" customWidth="1"/>
    <col min="12047" max="12047" width="7.796875" style="1" customWidth="1"/>
    <col min="12048" max="12048" width="6.8984375" style="1" customWidth="1"/>
    <col min="12049" max="12051" width="6" style="1" customWidth="1"/>
    <col min="12052" max="12289" width="7.69921875" style="1"/>
    <col min="12290" max="12290" width="3.296875" style="1" customWidth="1"/>
    <col min="12291" max="12291" width="21.5" style="1" customWidth="1"/>
    <col min="12292" max="12302" width="6.5" style="1" customWidth="1"/>
    <col min="12303" max="12303" width="7.796875" style="1" customWidth="1"/>
    <col min="12304" max="12304" width="6.8984375" style="1" customWidth="1"/>
    <col min="12305" max="12307" width="6" style="1" customWidth="1"/>
    <col min="12308" max="12545" width="7.69921875" style="1"/>
    <col min="12546" max="12546" width="3.296875" style="1" customWidth="1"/>
    <col min="12547" max="12547" width="21.5" style="1" customWidth="1"/>
    <col min="12548" max="12558" width="6.5" style="1" customWidth="1"/>
    <col min="12559" max="12559" width="7.796875" style="1" customWidth="1"/>
    <col min="12560" max="12560" width="6.8984375" style="1" customWidth="1"/>
    <col min="12561" max="12563" width="6" style="1" customWidth="1"/>
    <col min="12564" max="12801" width="7.69921875" style="1"/>
    <col min="12802" max="12802" width="3.296875" style="1" customWidth="1"/>
    <col min="12803" max="12803" width="21.5" style="1" customWidth="1"/>
    <col min="12804" max="12814" width="6.5" style="1" customWidth="1"/>
    <col min="12815" max="12815" width="7.796875" style="1" customWidth="1"/>
    <col min="12816" max="12816" width="6.8984375" style="1" customWidth="1"/>
    <col min="12817" max="12819" width="6" style="1" customWidth="1"/>
    <col min="12820" max="13057" width="7.69921875" style="1"/>
    <col min="13058" max="13058" width="3.296875" style="1" customWidth="1"/>
    <col min="13059" max="13059" width="21.5" style="1" customWidth="1"/>
    <col min="13060" max="13070" width="6.5" style="1" customWidth="1"/>
    <col min="13071" max="13071" width="7.796875" style="1" customWidth="1"/>
    <col min="13072" max="13072" width="6.8984375" style="1" customWidth="1"/>
    <col min="13073" max="13075" width="6" style="1" customWidth="1"/>
    <col min="13076" max="13313" width="7.69921875" style="1"/>
    <col min="13314" max="13314" width="3.296875" style="1" customWidth="1"/>
    <col min="13315" max="13315" width="21.5" style="1" customWidth="1"/>
    <col min="13316" max="13326" width="6.5" style="1" customWidth="1"/>
    <col min="13327" max="13327" width="7.796875" style="1" customWidth="1"/>
    <col min="13328" max="13328" width="6.8984375" style="1" customWidth="1"/>
    <col min="13329" max="13331" width="6" style="1" customWidth="1"/>
    <col min="13332" max="13569" width="7.69921875" style="1"/>
    <col min="13570" max="13570" width="3.296875" style="1" customWidth="1"/>
    <col min="13571" max="13571" width="21.5" style="1" customWidth="1"/>
    <col min="13572" max="13582" width="6.5" style="1" customWidth="1"/>
    <col min="13583" max="13583" width="7.796875" style="1" customWidth="1"/>
    <col min="13584" max="13584" width="6.8984375" style="1" customWidth="1"/>
    <col min="13585" max="13587" width="6" style="1" customWidth="1"/>
    <col min="13588" max="13825" width="7.69921875" style="1"/>
    <col min="13826" max="13826" width="3.296875" style="1" customWidth="1"/>
    <col min="13827" max="13827" width="21.5" style="1" customWidth="1"/>
    <col min="13828" max="13838" width="6.5" style="1" customWidth="1"/>
    <col min="13839" max="13839" width="7.796875" style="1" customWidth="1"/>
    <col min="13840" max="13840" width="6.8984375" style="1" customWidth="1"/>
    <col min="13841" max="13843" width="6" style="1" customWidth="1"/>
    <col min="13844" max="14081" width="7.69921875" style="1"/>
    <col min="14082" max="14082" width="3.296875" style="1" customWidth="1"/>
    <col min="14083" max="14083" width="21.5" style="1" customWidth="1"/>
    <col min="14084" max="14094" width="6.5" style="1" customWidth="1"/>
    <col min="14095" max="14095" width="7.796875" style="1" customWidth="1"/>
    <col min="14096" max="14096" width="6.8984375" style="1" customWidth="1"/>
    <col min="14097" max="14099" width="6" style="1" customWidth="1"/>
    <col min="14100" max="14337" width="7.69921875" style="1"/>
    <col min="14338" max="14338" width="3.296875" style="1" customWidth="1"/>
    <col min="14339" max="14339" width="21.5" style="1" customWidth="1"/>
    <col min="14340" max="14350" width="6.5" style="1" customWidth="1"/>
    <col min="14351" max="14351" width="7.796875" style="1" customWidth="1"/>
    <col min="14352" max="14352" width="6.8984375" style="1" customWidth="1"/>
    <col min="14353" max="14355" width="6" style="1" customWidth="1"/>
    <col min="14356" max="14593" width="7.69921875" style="1"/>
    <col min="14594" max="14594" width="3.296875" style="1" customWidth="1"/>
    <col min="14595" max="14595" width="21.5" style="1" customWidth="1"/>
    <col min="14596" max="14606" width="6.5" style="1" customWidth="1"/>
    <col min="14607" max="14607" width="7.796875" style="1" customWidth="1"/>
    <col min="14608" max="14608" width="6.8984375" style="1" customWidth="1"/>
    <col min="14609" max="14611" width="6" style="1" customWidth="1"/>
    <col min="14612" max="14849" width="7.69921875" style="1"/>
    <col min="14850" max="14850" width="3.296875" style="1" customWidth="1"/>
    <col min="14851" max="14851" width="21.5" style="1" customWidth="1"/>
    <col min="14852" max="14862" width="6.5" style="1" customWidth="1"/>
    <col min="14863" max="14863" width="7.796875" style="1" customWidth="1"/>
    <col min="14864" max="14864" width="6.8984375" style="1" customWidth="1"/>
    <col min="14865" max="14867" width="6" style="1" customWidth="1"/>
    <col min="14868" max="15105" width="7.69921875" style="1"/>
    <col min="15106" max="15106" width="3.296875" style="1" customWidth="1"/>
    <col min="15107" max="15107" width="21.5" style="1" customWidth="1"/>
    <col min="15108" max="15118" width="6.5" style="1" customWidth="1"/>
    <col min="15119" max="15119" width="7.796875" style="1" customWidth="1"/>
    <col min="15120" max="15120" width="6.8984375" style="1" customWidth="1"/>
    <col min="15121" max="15123" width="6" style="1" customWidth="1"/>
    <col min="15124" max="15361" width="7.69921875" style="1"/>
    <col min="15362" max="15362" width="3.296875" style="1" customWidth="1"/>
    <col min="15363" max="15363" width="21.5" style="1" customWidth="1"/>
    <col min="15364" max="15374" width="6.5" style="1" customWidth="1"/>
    <col min="15375" max="15375" width="7.796875" style="1" customWidth="1"/>
    <col min="15376" max="15376" width="6.8984375" style="1" customWidth="1"/>
    <col min="15377" max="15379" width="6" style="1" customWidth="1"/>
    <col min="15380" max="15617" width="7.69921875" style="1"/>
    <col min="15618" max="15618" width="3.296875" style="1" customWidth="1"/>
    <col min="15619" max="15619" width="21.5" style="1" customWidth="1"/>
    <col min="15620" max="15630" width="6.5" style="1" customWidth="1"/>
    <col min="15631" max="15631" width="7.796875" style="1" customWidth="1"/>
    <col min="15632" max="15632" width="6.8984375" style="1" customWidth="1"/>
    <col min="15633" max="15635" width="6" style="1" customWidth="1"/>
    <col min="15636" max="15873" width="7.69921875" style="1"/>
    <col min="15874" max="15874" width="3.296875" style="1" customWidth="1"/>
    <col min="15875" max="15875" width="21.5" style="1" customWidth="1"/>
    <col min="15876" max="15886" width="6.5" style="1" customWidth="1"/>
    <col min="15887" max="15887" width="7.796875" style="1" customWidth="1"/>
    <col min="15888" max="15888" width="6.8984375" style="1" customWidth="1"/>
    <col min="15889" max="15891" width="6" style="1" customWidth="1"/>
    <col min="15892" max="16129" width="7.69921875" style="1"/>
    <col min="16130" max="16130" width="3.296875" style="1" customWidth="1"/>
    <col min="16131" max="16131" width="21.5" style="1" customWidth="1"/>
    <col min="16132" max="16142" width="6.5" style="1" customWidth="1"/>
    <col min="16143" max="16143" width="7.796875" style="1" customWidth="1"/>
    <col min="16144" max="16144" width="6.8984375" style="1" customWidth="1"/>
    <col min="16145" max="16147" width="6" style="1" customWidth="1"/>
    <col min="16148" max="16384" width="7.69921875" style="1"/>
  </cols>
  <sheetData>
    <row r="1" spans="1:18" ht="20.399999999999999" customHeight="1">
      <c r="B1" s="2" t="s">
        <v>0</v>
      </c>
      <c r="C1" s="3"/>
      <c r="D1" s="3"/>
      <c r="E1" s="3"/>
      <c r="F1" s="3"/>
    </row>
    <row r="2" spans="1:18" ht="27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.6" customHeight="1" thickBot="1">
      <c r="B3" s="6"/>
      <c r="C3" s="3"/>
      <c r="D3" s="3"/>
      <c r="E3" s="3"/>
      <c r="F3" s="3"/>
    </row>
    <row r="4" spans="1:18" ht="20.100000000000001" customHeight="1" thickBot="1">
      <c r="A4" s="7" t="s">
        <v>2</v>
      </c>
      <c r="Q4" s="8"/>
      <c r="R4" s="1" t="s">
        <v>3</v>
      </c>
    </row>
    <row r="5" spans="1:18" s="13" customFormat="1" ht="18" customHeight="1" thickBot="1">
      <c r="A5" s="9"/>
      <c r="B5" s="9"/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1" t="s">
        <v>15</v>
      </c>
      <c r="O5" s="12" t="s">
        <v>16</v>
      </c>
      <c r="Q5" s="14"/>
      <c r="R5" s="15" t="s">
        <v>17</v>
      </c>
    </row>
    <row r="6" spans="1:18" ht="28.5" customHeight="1">
      <c r="A6" s="16" t="s">
        <v>18</v>
      </c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20"/>
    </row>
    <row r="7" spans="1:18" ht="28.5" customHeight="1" thickBot="1">
      <c r="A7" s="21" t="s">
        <v>19</v>
      </c>
      <c r="B7" s="2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2"/>
      <c r="O7" s="23"/>
    </row>
    <row r="8" spans="1:18" ht="28.5" customHeight="1" thickBot="1">
      <c r="A8" s="24" t="s">
        <v>20</v>
      </c>
      <c r="B8" s="25" t="s">
        <v>21</v>
      </c>
      <c r="C8" s="26" t="str">
        <f>IF(C7="","",ROUNDDOWN(C7/C6,1))</f>
        <v/>
      </c>
      <c r="D8" s="26" t="str">
        <f t="shared" ref="D8:M8" si="0">IF(D7="","",ROUNDDOWN(D7/D6,1))</f>
        <v/>
      </c>
      <c r="E8" s="26" t="str">
        <f t="shared" si="0"/>
        <v/>
      </c>
      <c r="F8" s="26" t="str">
        <f t="shared" si="0"/>
        <v/>
      </c>
      <c r="G8" s="26" t="str">
        <f t="shared" si="0"/>
        <v/>
      </c>
      <c r="H8" s="26" t="str">
        <f t="shared" si="0"/>
        <v/>
      </c>
      <c r="I8" s="26" t="str">
        <f t="shared" si="0"/>
        <v/>
      </c>
      <c r="J8" s="26" t="str">
        <f t="shared" si="0"/>
        <v/>
      </c>
      <c r="K8" s="26" t="str">
        <f t="shared" si="0"/>
        <v/>
      </c>
      <c r="L8" s="26" t="str">
        <f t="shared" si="0"/>
        <v/>
      </c>
      <c r="M8" s="26" t="str">
        <f t="shared" si="0"/>
        <v/>
      </c>
      <c r="N8" s="26" t="str">
        <f>IF(C8="","",SUM(C8:M8))</f>
        <v/>
      </c>
      <c r="O8" s="27" t="str">
        <f>IFERROR(ROUNDDOWN(N8/11,1),"0")</f>
        <v>0</v>
      </c>
      <c r="P8" s="28"/>
    </row>
    <row r="9" spans="1:18" ht="28.5" customHeight="1" thickBot="1">
      <c r="A9" s="29" t="s">
        <v>22</v>
      </c>
      <c r="B9" s="2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22"/>
      <c r="O9" s="30" t="s">
        <v>23</v>
      </c>
      <c r="Q9" s="31"/>
    </row>
    <row r="10" spans="1:18" ht="28.5" customHeight="1" thickBot="1">
      <c r="A10" s="24" t="s">
        <v>24</v>
      </c>
      <c r="B10" s="25" t="s">
        <v>25</v>
      </c>
      <c r="C10" s="26" t="str">
        <f>IF(C9="","",ROUNDDOWN(C9/C6,1))</f>
        <v/>
      </c>
      <c r="D10" s="26" t="str">
        <f t="shared" ref="D10:M10" si="1">IF(D9="","",ROUNDDOWN(D9/D6,1))</f>
        <v/>
      </c>
      <c r="E10" s="26" t="str">
        <f t="shared" si="1"/>
        <v/>
      </c>
      <c r="F10" s="26" t="str">
        <f t="shared" si="1"/>
        <v/>
      </c>
      <c r="G10" s="26" t="str">
        <f t="shared" si="1"/>
        <v/>
      </c>
      <c r="H10" s="26" t="str">
        <f t="shared" si="1"/>
        <v/>
      </c>
      <c r="I10" s="26" t="str">
        <f t="shared" si="1"/>
        <v/>
      </c>
      <c r="J10" s="26" t="str">
        <f t="shared" si="1"/>
        <v/>
      </c>
      <c r="K10" s="26" t="str">
        <f t="shared" si="1"/>
        <v/>
      </c>
      <c r="L10" s="26" t="str">
        <f t="shared" si="1"/>
        <v/>
      </c>
      <c r="M10" s="26" t="str">
        <f t="shared" si="1"/>
        <v/>
      </c>
      <c r="N10" s="26" t="str">
        <f>IF(C10="","",SUM(C10:M10))</f>
        <v/>
      </c>
      <c r="O10" s="27" t="str">
        <f>IFERROR(ROUNDDOWN(N10/11,1),"0")</f>
        <v>0</v>
      </c>
      <c r="P10" s="32" t="s">
        <v>26</v>
      </c>
      <c r="Q10" s="33" t="str">
        <f>IFERROR(ROUNDDOWN(O10/O8,2),"0")</f>
        <v>0</v>
      </c>
      <c r="R10" s="1" t="s">
        <v>27</v>
      </c>
    </row>
    <row r="11" spans="1:18" ht="28.5" customHeight="1" thickBot="1">
      <c r="A11" s="34" t="s">
        <v>28</v>
      </c>
      <c r="B11" s="29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22"/>
      <c r="O11" s="30" t="s">
        <v>29</v>
      </c>
      <c r="Q11" s="31"/>
      <c r="R11" s="7" t="s">
        <v>30</v>
      </c>
    </row>
    <row r="12" spans="1:18" ht="28.5" customHeight="1" thickBot="1">
      <c r="A12" s="24" t="s">
        <v>31</v>
      </c>
      <c r="B12" s="36" t="s">
        <v>32</v>
      </c>
      <c r="C12" s="26" t="str">
        <f>IF(C11="","",ROUNDDOWN(C11/C6,1))</f>
        <v/>
      </c>
      <c r="D12" s="26" t="str">
        <f t="shared" ref="D12:M12" si="2">IF(D11="","",ROUNDDOWN(D11/D6,1))</f>
        <v/>
      </c>
      <c r="E12" s="26" t="str">
        <f t="shared" si="2"/>
        <v/>
      </c>
      <c r="F12" s="26" t="str">
        <f t="shared" si="2"/>
        <v/>
      </c>
      <c r="G12" s="26" t="str">
        <f t="shared" si="2"/>
        <v/>
      </c>
      <c r="H12" s="26" t="str">
        <f t="shared" si="2"/>
        <v/>
      </c>
      <c r="I12" s="26" t="str">
        <f t="shared" si="2"/>
        <v/>
      </c>
      <c r="J12" s="26" t="str">
        <f t="shared" si="2"/>
        <v/>
      </c>
      <c r="K12" s="26" t="str">
        <f t="shared" si="2"/>
        <v/>
      </c>
      <c r="L12" s="26" t="str">
        <f t="shared" si="2"/>
        <v/>
      </c>
      <c r="M12" s="26" t="str">
        <f t="shared" si="2"/>
        <v/>
      </c>
      <c r="N12" s="26" t="str">
        <f>IF(C12="","",SUM(C12:M12))</f>
        <v/>
      </c>
      <c r="O12" s="27" t="str">
        <f>IFERROR(ROUNDDOWN(N12/11,1),"0")</f>
        <v>0</v>
      </c>
      <c r="P12" s="32" t="s">
        <v>33</v>
      </c>
      <c r="Q12" s="33" t="str">
        <f>IFERROR(ROUNDDOWN(O12/O8,2),"0")</f>
        <v>0</v>
      </c>
      <c r="R12" s="1" t="s">
        <v>34</v>
      </c>
    </row>
    <row r="13" spans="1:18" ht="28.5" customHeight="1" thickBot="1">
      <c r="A13" s="37" t="s">
        <v>35</v>
      </c>
      <c r="B13" s="29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22"/>
      <c r="O13" s="38" t="s">
        <v>36</v>
      </c>
      <c r="Q13" s="31"/>
      <c r="R13" s="1" t="s">
        <v>30</v>
      </c>
    </row>
    <row r="14" spans="1:18" ht="28.5" customHeight="1" thickBot="1">
      <c r="A14" s="24" t="s">
        <v>37</v>
      </c>
      <c r="B14" s="36" t="s">
        <v>38</v>
      </c>
      <c r="C14" s="26" t="str">
        <f>IF(C13="","",ROUNDDOWN(C13/C6,1))</f>
        <v/>
      </c>
      <c r="D14" s="26" t="str">
        <f t="shared" ref="D14:M14" si="3">IF(D13="","",ROUNDDOWN(D13/D6,1))</f>
        <v/>
      </c>
      <c r="E14" s="26" t="str">
        <f t="shared" si="3"/>
        <v/>
      </c>
      <c r="F14" s="26" t="str">
        <f t="shared" si="3"/>
        <v/>
      </c>
      <c r="G14" s="26" t="str">
        <f t="shared" si="3"/>
        <v/>
      </c>
      <c r="H14" s="26" t="str">
        <f t="shared" si="3"/>
        <v/>
      </c>
      <c r="I14" s="26" t="str">
        <f t="shared" si="3"/>
        <v/>
      </c>
      <c r="J14" s="26" t="str">
        <f t="shared" si="3"/>
        <v/>
      </c>
      <c r="K14" s="26" t="str">
        <f t="shared" si="3"/>
        <v/>
      </c>
      <c r="L14" s="26" t="str">
        <f t="shared" si="3"/>
        <v/>
      </c>
      <c r="M14" s="26" t="str">
        <f t="shared" si="3"/>
        <v/>
      </c>
      <c r="N14" s="26" t="str">
        <f>IF(C14="","",SUM(C14:M14))</f>
        <v/>
      </c>
      <c r="O14" s="27" t="str">
        <f>IFERROR(ROUNDDOWN(N14/11,1),"0")</f>
        <v>0</v>
      </c>
      <c r="P14" s="32" t="s">
        <v>39</v>
      </c>
      <c r="Q14" s="33" t="str">
        <f>IFERROR(ROUNDDOWN(O14/O8,2),"0")</f>
        <v>0</v>
      </c>
      <c r="R14" s="1" t="s">
        <v>40</v>
      </c>
    </row>
    <row r="15" spans="1:18" ht="28.5" customHeight="1" thickBot="1">
      <c r="A15" s="39" t="s">
        <v>41</v>
      </c>
      <c r="B15" s="2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2"/>
      <c r="O15" s="38" t="s">
        <v>36</v>
      </c>
    </row>
    <row r="16" spans="1:18" ht="28.5" customHeight="1" thickBot="1">
      <c r="A16" s="24" t="s">
        <v>42</v>
      </c>
      <c r="B16" s="40" t="s">
        <v>43</v>
      </c>
      <c r="C16" s="26" t="str">
        <f>IF(C15="","",ROUNDDOWN(C15/C6,1))</f>
        <v/>
      </c>
      <c r="D16" s="26" t="str">
        <f t="shared" ref="D16:M16" si="4">IF(D15="","",ROUNDDOWN(D15/D6,1))</f>
        <v/>
      </c>
      <c r="E16" s="26" t="str">
        <f t="shared" si="4"/>
        <v/>
      </c>
      <c r="F16" s="26" t="str">
        <f t="shared" si="4"/>
        <v/>
      </c>
      <c r="G16" s="26" t="str">
        <f t="shared" si="4"/>
        <v/>
      </c>
      <c r="H16" s="26" t="str">
        <f t="shared" si="4"/>
        <v/>
      </c>
      <c r="I16" s="26" t="str">
        <f t="shared" si="4"/>
        <v/>
      </c>
      <c r="J16" s="26" t="str">
        <f t="shared" si="4"/>
        <v/>
      </c>
      <c r="K16" s="26" t="str">
        <f t="shared" si="4"/>
        <v/>
      </c>
      <c r="L16" s="26" t="str">
        <f t="shared" si="4"/>
        <v/>
      </c>
      <c r="M16" s="26" t="str">
        <f t="shared" si="4"/>
        <v/>
      </c>
      <c r="N16" s="26" t="str">
        <f>IF(C16="","",SUM(C16:M16))</f>
        <v/>
      </c>
      <c r="O16" s="27" t="str">
        <f>IFERROR(ROUNDDOWN(N16/11,1),"0")</f>
        <v>0</v>
      </c>
      <c r="P16" s="28"/>
    </row>
    <row r="17" spans="1:20" ht="28.5" customHeight="1" thickBot="1">
      <c r="A17" s="34" t="s">
        <v>44</v>
      </c>
      <c r="B17" s="29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2"/>
      <c r="O17" s="30" t="s">
        <v>23</v>
      </c>
      <c r="Q17" s="31"/>
    </row>
    <row r="18" spans="1:20" ht="28.5" customHeight="1" thickBot="1">
      <c r="A18" s="24" t="s">
        <v>45</v>
      </c>
      <c r="B18" s="25" t="s">
        <v>46</v>
      </c>
      <c r="C18" s="26" t="str">
        <f>IF(C17="","",ROUNDDOWN(C17/C6,1))</f>
        <v/>
      </c>
      <c r="D18" s="26" t="str">
        <f t="shared" ref="D18:M18" si="5">IF(D17="","",ROUNDDOWN(D17/D6,1))</f>
        <v/>
      </c>
      <c r="E18" s="26" t="str">
        <f t="shared" si="5"/>
        <v/>
      </c>
      <c r="F18" s="26" t="str">
        <f t="shared" si="5"/>
        <v/>
      </c>
      <c r="G18" s="26" t="str">
        <f t="shared" si="5"/>
        <v/>
      </c>
      <c r="H18" s="26" t="str">
        <f t="shared" si="5"/>
        <v/>
      </c>
      <c r="I18" s="26" t="str">
        <f t="shared" si="5"/>
        <v/>
      </c>
      <c r="J18" s="26" t="str">
        <f t="shared" si="5"/>
        <v/>
      </c>
      <c r="K18" s="26" t="str">
        <f t="shared" si="5"/>
        <v/>
      </c>
      <c r="L18" s="26" t="str">
        <f t="shared" si="5"/>
        <v/>
      </c>
      <c r="M18" s="26" t="str">
        <f t="shared" si="5"/>
        <v/>
      </c>
      <c r="N18" s="26" t="str">
        <f>IF(C18="","",SUM(C18:M18))</f>
        <v/>
      </c>
      <c r="O18" s="27" t="str">
        <f>IFERROR(ROUNDDOWN(N18/11,1),"0")</f>
        <v>0</v>
      </c>
      <c r="P18" s="32" t="s">
        <v>47</v>
      </c>
      <c r="Q18" s="33" t="str">
        <f>IFERROR(ROUNDDOWN(O18/O16,2),"0")</f>
        <v>0</v>
      </c>
      <c r="R18" s="1" t="s">
        <v>48</v>
      </c>
    </row>
    <row r="19" spans="1:20" ht="21" customHeight="1">
      <c r="A19" s="41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4" t="s">
        <v>29</v>
      </c>
      <c r="P19" s="32"/>
      <c r="Q19" s="31"/>
    </row>
    <row r="20" spans="1:20" ht="20.100000000000001" customHeight="1">
      <c r="A20" s="7" t="s">
        <v>49</v>
      </c>
    </row>
    <row r="21" spans="1:20" s="13" customFormat="1" ht="18" customHeight="1">
      <c r="A21" s="45"/>
      <c r="B21" s="46"/>
      <c r="C21" s="47" t="s">
        <v>50</v>
      </c>
      <c r="D21" s="47" t="s">
        <v>50</v>
      </c>
      <c r="E21" s="47" t="s">
        <v>50</v>
      </c>
      <c r="F21" s="11" t="s">
        <v>15</v>
      </c>
      <c r="G21" s="48" t="s">
        <v>16</v>
      </c>
      <c r="H21" s="49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  <row r="22" spans="1:20" ht="28.5" customHeight="1">
      <c r="A22" s="16" t="s">
        <v>18</v>
      </c>
      <c r="B22" s="17"/>
      <c r="C22" s="18"/>
      <c r="D22" s="18"/>
      <c r="E22" s="18"/>
      <c r="F22" s="19"/>
      <c r="G22" s="51"/>
      <c r="H22" s="52"/>
      <c r="J22" s="53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1:20" ht="28.5" customHeight="1" thickBot="1">
      <c r="A23" s="21" t="s">
        <v>19</v>
      </c>
      <c r="B23" s="21"/>
      <c r="C23" s="54"/>
      <c r="D23" s="54"/>
      <c r="E23" s="54"/>
      <c r="F23" s="22"/>
      <c r="G23" s="55"/>
      <c r="H23" s="56"/>
      <c r="J23" s="53"/>
      <c r="K23" s="50"/>
      <c r="L23" s="50"/>
      <c r="M23" s="50"/>
      <c r="N23" s="50"/>
      <c r="O23" s="50"/>
      <c r="P23" s="50"/>
      <c r="Q23" s="50"/>
      <c r="R23" s="50"/>
      <c r="S23" s="50"/>
      <c r="T23" s="50"/>
    </row>
    <row r="24" spans="1:20" ht="28.5" customHeight="1" thickBot="1">
      <c r="A24" s="24" t="s">
        <v>20</v>
      </c>
      <c r="B24" s="25" t="s">
        <v>21</v>
      </c>
      <c r="C24" s="26" t="str">
        <f>IF(C23="","",ROUNDDOWN(C23/C22,1))</f>
        <v/>
      </c>
      <c r="D24" s="26" t="str">
        <f>IF(D23="","",ROUNDDOWN(D23/D22,1))</f>
        <v/>
      </c>
      <c r="E24" s="26" t="str">
        <f>IF(E23="","",ROUNDDOWN(E23/E22,1))</f>
        <v/>
      </c>
      <c r="F24" s="26" t="str">
        <f>IF(C24="","",SUM(C24:E24))</f>
        <v/>
      </c>
      <c r="G24" s="57" t="str">
        <f>IFERROR(ROUNDDOWN(F24/3,1),"0")</f>
        <v>0</v>
      </c>
      <c r="H24" s="58"/>
      <c r="J24" s="43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1:20" ht="28.5" customHeight="1" thickBot="1">
      <c r="A25" s="29" t="s">
        <v>22</v>
      </c>
      <c r="B25" s="29"/>
      <c r="C25" s="35"/>
      <c r="D25" s="35"/>
      <c r="E25" s="35"/>
      <c r="F25" s="22"/>
      <c r="G25" s="59" t="s">
        <v>23</v>
      </c>
      <c r="H25" s="60"/>
      <c r="I25" s="60"/>
      <c r="L25" s="50"/>
      <c r="M25" s="50"/>
      <c r="N25" s="50"/>
      <c r="O25" s="50"/>
      <c r="P25" s="50"/>
      <c r="Q25" s="50"/>
      <c r="R25" s="50"/>
      <c r="S25" s="50"/>
      <c r="T25" s="50"/>
    </row>
    <row r="26" spans="1:20" ht="28.5" customHeight="1" thickBot="1">
      <c r="A26" s="24" t="s">
        <v>24</v>
      </c>
      <c r="B26" s="25" t="s">
        <v>25</v>
      </c>
      <c r="C26" s="26" t="str">
        <f>IF(C25="","",ROUNDDOWN(C25/C22,1))</f>
        <v/>
      </c>
      <c r="D26" s="26" t="str">
        <f>IF(D25="","",ROUNDDOWN(D25/D22,1))</f>
        <v/>
      </c>
      <c r="E26" s="26" t="str">
        <f>IF(E25="","",ROUNDDOWN(E25/E22,1))</f>
        <v/>
      </c>
      <c r="F26" s="26" t="str">
        <f>IF(C26="","",SUM(C26:E26))</f>
        <v/>
      </c>
      <c r="G26" s="57" t="str">
        <f>IFERROR(ROUNDDOWN(F26/3,1),"0")</f>
        <v>0</v>
      </c>
      <c r="H26" s="58"/>
      <c r="I26" s="32" t="s">
        <v>26</v>
      </c>
      <c r="J26" s="33" t="str">
        <f>IFERROR(ROUNDDOWN(G26/G24,2),"0")</f>
        <v>0</v>
      </c>
      <c r="K26" s="1" t="s">
        <v>27</v>
      </c>
      <c r="L26" s="50"/>
      <c r="M26" s="50"/>
      <c r="N26" s="50"/>
      <c r="O26" s="50"/>
      <c r="P26" s="50"/>
      <c r="Q26" s="50"/>
      <c r="R26" s="50"/>
      <c r="S26" s="50"/>
      <c r="T26" s="50"/>
    </row>
    <row r="27" spans="1:20" ht="28.5" customHeight="1" thickBot="1">
      <c r="A27" s="34" t="s">
        <v>28</v>
      </c>
      <c r="B27" s="29"/>
      <c r="C27" s="35"/>
      <c r="D27" s="35"/>
      <c r="E27" s="35"/>
      <c r="F27" s="22"/>
      <c r="G27" s="61" t="s">
        <v>29</v>
      </c>
      <c r="H27" s="62"/>
      <c r="J27" s="31"/>
      <c r="K27" s="7" t="s">
        <v>30</v>
      </c>
      <c r="L27" s="50"/>
      <c r="M27" s="50"/>
      <c r="N27" s="50"/>
      <c r="O27" s="50"/>
      <c r="P27" s="50"/>
      <c r="Q27" s="50"/>
      <c r="R27" s="50"/>
      <c r="S27" s="50"/>
      <c r="T27" s="50"/>
    </row>
    <row r="28" spans="1:20" ht="28.5" customHeight="1" thickBot="1">
      <c r="A28" s="24" t="s">
        <v>31</v>
      </c>
      <c r="B28" s="36" t="s">
        <v>32</v>
      </c>
      <c r="C28" s="26" t="str">
        <f>IF(C27="","",ROUNDDOWN(C27/C22,1))</f>
        <v/>
      </c>
      <c r="D28" s="26" t="str">
        <f>IF(D27="","",ROUNDDOWN(D27/D22,1))</f>
        <v/>
      </c>
      <c r="E28" s="26" t="str">
        <f>IF(E27="","",ROUNDDOWN(E27/E22,1))</f>
        <v/>
      </c>
      <c r="F28" s="26" t="str">
        <f>IF(C28="","",SUM(C28:E28))</f>
        <v/>
      </c>
      <c r="G28" s="57" t="str">
        <f>IFERROR(ROUNDDOWN(F28/3,1),"0")</f>
        <v>0</v>
      </c>
      <c r="H28" s="58"/>
      <c r="I28" s="32" t="s">
        <v>33</v>
      </c>
      <c r="J28" s="33" t="str">
        <f>IFERROR(ROUNDDOWN(G28/G24,2),"0")</f>
        <v>0</v>
      </c>
      <c r="K28" s="1" t="s">
        <v>34</v>
      </c>
      <c r="L28" s="50"/>
      <c r="M28" s="50"/>
      <c r="N28" s="50"/>
      <c r="O28" s="50"/>
      <c r="P28" s="50"/>
      <c r="Q28" s="50"/>
      <c r="R28" s="50"/>
      <c r="S28" s="50"/>
      <c r="T28" s="50"/>
    </row>
    <row r="29" spans="1:20" ht="28.5" customHeight="1" thickBot="1">
      <c r="A29" s="37" t="s">
        <v>35</v>
      </c>
      <c r="B29" s="29"/>
      <c r="C29" s="35"/>
      <c r="D29" s="35"/>
      <c r="E29" s="35"/>
      <c r="F29" s="22"/>
      <c r="G29" s="63" t="s">
        <v>36</v>
      </c>
      <c r="H29" s="64"/>
      <c r="K29" s="1" t="s">
        <v>30</v>
      </c>
      <c r="L29" s="50"/>
      <c r="M29" s="50"/>
      <c r="N29" s="50"/>
      <c r="O29" s="50"/>
      <c r="P29" s="50"/>
      <c r="Q29" s="50"/>
      <c r="R29" s="50"/>
      <c r="S29" s="50"/>
      <c r="T29" s="50"/>
    </row>
    <row r="30" spans="1:20" ht="28.5" customHeight="1" thickBot="1">
      <c r="A30" s="24" t="s">
        <v>37</v>
      </c>
      <c r="B30" s="36" t="s">
        <v>38</v>
      </c>
      <c r="C30" s="26" t="str">
        <f>IF(C29="","",ROUNDDOWN(C29/C22,1))</f>
        <v/>
      </c>
      <c r="D30" s="26" t="str">
        <f>IF(D29="","",ROUNDDOWN(D29/D22,1))</f>
        <v/>
      </c>
      <c r="E30" s="26" t="str">
        <f>IF(E29="","",ROUNDDOWN(E29/E22,1))</f>
        <v/>
      </c>
      <c r="F30" s="26" t="str">
        <f>IF(C30="","",SUM(C30:E30))</f>
        <v/>
      </c>
      <c r="G30" s="57" t="str">
        <f>IFERROR(ROUNDDOWN(F30/3,1),"0")</f>
        <v>0</v>
      </c>
      <c r="H30" s="58"/>
      <c r="I30" s="32" t="s">
        <v>39</v>
      </c>
      <c r="J30" s="33" t="str">
        <f>IFERROR(ROUNDDOWN(G30/G24,2),"0")</f>
        <v>0</v>
      </c>
      <c r="K30" s="1" t="s">
        <v>40</v>
      </c>
      <c r="L30" s="50"/>
      <c r="M30" s="50"/>
      <c r="N30" s="50"/>
      <c r="O30" s="50"/>
      <c r="P30" s="50"/>
      <c r="Q30" s="50"/>
      <c r="R30" s="50"/>
      <c r="S30" s="50"/>
      <c r="T30" s="50"/>
    </row>
    <row r="31" spans="1:20" ht="28.5" customHeight="1" thickBot="1">
      <c r="A31" s="39" t="s">
        <v>41</v>
      </c>
      <c r="B31" s="21"/>
      <c r="C31" s="18"/>
      <c r="D31" s="18"/>
      <c r="E31" s="18"/>
      <c r="F31" s="22"/>
      <c r="G31" s="63" t="s">
        <v>36</v>
      </c>
      <c r="H31" s="64"/>
    </row>
    <row r="32" spans="1:20" ht="28.5" customHeight="1" thickBot="1">
      <c r="A32" s="24" t="s">
        <v>42</v>
      </c>
      <c r="B32" s="65" t="s">
        <v>51</v>
      </c>
      <c r="C32" s="26" t="str">
        <f>IF(C31="","",ROUNDDOWN(C31/C22,1))</f>
        <v/>
      </c>
      <c r="D32" s="26" t="str">
        <f>IF(D31="","",ROUNDDOWN(D31/D22,1))</f>
        <v/>
      </c>
      <c r="E32" s="26" t="str">
        <f>IF(E31="","",ROUNDDOWN(E31/E22,1))</f>
        <v/>
      </c>
      <c r="F32" s="26" t="str">
        <f>IF(C32="","",SUM(C32:E32))</f>
        <v/>
      </c>
      <c r="G32" s="57" t="str">
        <f>IFERROR(ROUNDDOWN(F32/3,1),"0")</f>
        <v>0</v>
      </c>
      <c r="H32" s="58"/>
      <c r="I32" s="28"/>
    </row>
    <row r="33" spans="1:23" ht="28.5" customHeight="1" thickBot="1">
      <c r="A33" s="34" t="s">
        <v>44</v>
      </c>
      <c r="B33" s="29"/>
      <c r="C33" s="18"/>
      <c r="D33" s="18"/>
      <c r="E33" s="18"/>
      <c r="F33" s="22"/>
      <c r="G33" s="61" t="s">
        <v>23</v>
      </c>
      <c r="H33" s="62"/>
      <c r="J33" s="31"/>
    </row>
    <row r="34" spans="1:23" ht="28.5" customHeight="1" thickBot="1">
      <c r="A34" s="24" t="s">
        <v>45</v>
      </c>
      <c r="B34" s="25" t="s">
        <v>52</v>
      </c>
      <c r="C34" s="26" t="str">
        <f>IF(C33="","",ROUNDDOWN(C33/C22,1))</f>
        <v/>
      </c>
      <c r="D34" s="26" t="str">
        <f>IF(D33="","",ROUNDDOWN(D33/D22,1))</f>
        <v/>
      </c>
      <c r="E34" s="26" t="str">
        <f>IF(E33="","",ROUNDDOWN(E33/E22,1))</f>
        <v/>
      </c>
      <c r="F34" s="26" t="str">
        <f>IF(C34="","",SUM(C34:E34))</f>
        <v/>
      </c>
      <c r="G34" s="57" t="str">
        <f>IFERROR(ROUNDDOWN(F34/3,1),"0")</f>
        <v>0</v>
      </c>
      <c r="H34" s="58"/>
      <c r="I34" s="32" t="s">
        <v>47</v>
      </c>
      <c r="J34" s="33" t="str">
        <f>IFERROR(ROUNDDOWN(G34/G32,2),"0")</f>
        <v>0</v>
      </c>
      <c r="K34" s="1" t="s">
        <v>48</v>
      </c>
    </row>
    <row r="35" spans="1:23">
      <c r="A35" s="66"/>
      <c r="B35" s="66"/>
      <c r="C35" s="66"/>
      <c r="G35" s="44" t="s">
        <v>29</v>
      </c>
      <c r="H35" s="44"/>
    </row>
    <row r="36" spans="1:23">
      <c r="A36" s="67" t="s">
        <v>53</v>
      </c>
      <c r="B36" s="66" t="s">
        <v>54</v>
      </c>
      <c r="C36" s="66"/>
    </row>
    <row r="37" spans="1:23">
      <c r="A37" s="66"/>
      <c r="B37" s="66" t="s">
        <v>55</v>
      </c>
      <c r="C37" s="66"/>
    </row>
    <row r="38" spans="1:23">
      <c r="A38" s="66"/>
      <c r="B38" s="67" t="s">
        <v>56</v>
      </c>
      <c r="C38" s="66"/>
    </row>
    <row r="39" spans="1:23">
      <c r="A39" s="66"/>
      <c r="B39" s="66" t="s">
        <v>57</v>
      </c>
      <c r="C39" s="66"/>
    </row>
    <row r="40" spans="1:23">
      <c r="A40" s="66"/>
      <c r="B40" s="67" t="s">
        <v>58</v>
      </c>
      <c r="C40" s="66"/>
    </row>
    <row r="41" spans="1:23">
      <c r="A41" s="66"/>
      <c r="B41" s="67" t="s">
        <v>59</v>
      </c>
      <c r="C41" s="66"/>
    </row>
    <row r="42" spans="1:23">
      <c r="A42" s="66"/>
      <c r="B42" s="67" t="s">
        <v>60</v>
      </c>
      <c r="C42" s="66"/>
    </row>
    <row r="43" spans="1:23">
      <c r="B43" s="66" t="s">
        <v>61</v>
      </c>
    </row>
    <row r="44" spans="1:23" ht="14.4" customHeight="1">
      <c r="B44" s="66" t="s">
        <v>62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1:23">
      <c r="B45" s="69" t="s">
        <v>63</v>
      </c>
    </row>
    <row r="46" spans="1:23">
      <c r="B46" s="66" t="s">
        <v>64</v>
      </c>
    </row>
    <row r="47" spans="1:23">
      <c r="B47" s="66" t="s">
        <v>65</v>
      </c>
    </row>
  </sheetData>
  <sheetProtection selectLockedCells="1" selectUnlockedCells="1"/>
  <mergeCells count="26">
    <mergeCell ref="A33:B33"/>
    <mergeCell ref="G34:H34"/>
    <mergeCell ref="A27:B27"/>
    <mergeCell ref="G28:H28"/>
    <mergeCell ref="A29:B29"/>
    <mergeCell ref="G30:H30"/>
    <mergeCell ref="A31:B31"/>
    <mergeCell ref="G32:H32"/>
    <mergeCell ref="A22:B22"/>
    <mergeCell ref="G22:H23"/>
    <mergeCell ref="A23:B23"/>
    <mergeCell ref="G24:H24"/>
    <mergeCell ref="A25:B25"/>
    <mergeCell ref="G26:H26"/>
    <mergeCell ref="A11:B11"/>
    <mergeCell ref="A13:B13"/>
    <mergeCell ref="A15:B15"/>
    <mergeCell ref="A17:B17"/>
    <mergeCell ref="A21:B21"/>
    <mergeCell ref="G21:H21"/>
    <mergeCell ref="A2:R2"/>
    <mergeCell ref="A5:B5"/>
    <mergeCell ref="A6:B6"/>
    <mergeCell ref="O6:O7"/>
    <mergeCell ref="A7:B7"/>
    <mergeCell ref="A9:B9"/>
  </mergeCells>
  <phoneticPr fontId="2"/>
  <pageMargins left="0.5" right="0.19652777777777777" top="0.47986111111111113" bottom="0.59027777777777779" header="0.51180555555555551" footer="0.51180555555555551"/>
  <pageSetup paperSize="9" scale="75" firstPageNumber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別紙64（県様式）</vt:lpstr>
      <vt:lpstr>'別紙64（県様式）'!Print_Area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鳥越 光</dc:creator>
  <cp:lastModifiedBy>鳥越 光</cp:lastModifiedBy>
  <dcterms:created xsi:type="dcterms:W3CDTF">2024-03-21T09:04:12Z</dcterms:created>
  <dcterms:modified xsi:type="dcterms:W3CDTF">2024-03-21T09:04:32Z</dcterms:modified>
</cp:coreProperties>
</file>