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K:\1610U_KINYU\200 経営支援 担当\50  プロ人材\06補助金事業\【Ｒ７～】副業兼業人材活用促進事業補助金\★様式\"/>
    </mc:Choice>
  </mc:AlternateContent>
  <xr:revisionPtr revIDLastSave="0" documentId="13_ncr:1_{8517F958-651D-4E99-9428-C90E6116F08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実績書" sheetId="2" r:id="rId1"/>
    <sheet name="記載例" sheetId="3" r:id="rId2"/>
  </sheets>
  <definedNames>
    <definedName name="_xlnm.Print_Area" localSheetId="1">記載例!$A$1:$Q$54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3" l="1"/>
  <c r="M41" i="3"/>
  <c r="M46" i="3" s="1"/>
  <c r="M33" i="3"/>
  <c r="M29" i="3"/>
  <c r="M34" i="3" s="1"/>
  <c r="M22" i="3"/>
  <c r="M21" i="3"/>
  <c r="M17" i="3"/>
  <c r="M18" i="3" s="1"/>
  <c r="M23" i="3" s="1"/>
  <c r="J11" i="3"/>
  <c r="J9" i="3"/>
  <c r="M45" i="2"/>
  <c r="M46" i="2"/>
  <c r="M34" i="2"/>
  <c r="M22" i="2"/>
  <c r="M21" i="2"/>
  <c r="M18" i="2"/>
  <c r="M17" i="2"/>
  <c r="M41" i="2"/>
  <c r="M42" i="2" s="1"/>
  <c r="M33" i="2"/>
  <c r="M29" i="2"/>
  <c r="M30" i="2" s="1"/>
  <c r="M35" i="2" s="1"/>
  <c r="J11" i="2"/>
  <c r="J9" i="2"/>
  <c r="N52" i="3" l="1"/>
  <c r="M30" i="3"/>
  <c r="M35" i="3" s="1"/>
  <c r="N53" i="3" s="1"/>
  <c r="N54" i="3" s="1"/>
  <c r="M42" i="3"/>
  <c r="M47" i="3" s="1"/>
  <c r="M47" i="2"/>
  <c r="M23" i="2"/>
  <c r="N52" i="2"/>
  <c r="N53" i="2" l="1"/>
  <c r="N5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　</author>
  </authors>
  <commentList>
    <comment ref="L6" authorId="0" shapeId="0" xr:uid="{4F1874AC-64AF-4E2E-B375-63207E3B5AF3}">
      <text>
        <r>
          <rPr>
            <b/>
            <sz val="9"/>
            <color indexed="81"/>
            <rFont val="MS P ゴシック"/>
            <family val="3"/>
            <charset val="128"/>
          </rPr>
          <t>補助金は、補助金の交付が決定した後に支払った経費が対象となります。
交付決定前に就業を開始した場合は、支給の対象となりませんのでご注意ください。</t>
        </r>
      </text>
    </comment>
  </commentList>
</comments>
</file>

<file path=xl/sharedStrings.xml><?xml version="1.0" encoding="utf-8"?>
<sst xmlns="http://schemas.openxmlformats.org/spreadsheetml/2006/main" count="306" uniqueCount="61">
  <si>
    <t>補助事業者名</t>
    <rPh sb="0" eb="2">
      <t>ホジョ</t>
    </rPh>
    <rPh sb="2" eb="5">
      <t>ジギョウシャ</t>
    </rPh>
    <rPh sb="5" eb="6">
      <t>メイ</t>
    </rPh>
    <phoneticPr fontId="2"/>
  </si>
  <si>
    <t>従事者氏名</t>
    <rPh sb="0" eb="3">
      <t>ジュウジシャ</t>
    </rPh>
    <rPh sb="3" eb="5">
      <t>シメイ</t>
    </rPh>
    <phoneticPr fontId="2"/>
  </si>
  <si>
    <t>回数</t>
    <rPh sb="0" eb="2">
      <t>カイスウ</t>
    </rPh>
    <phoneticPr fontId="2"/>
  </si>
  <si>
    <t>従事日時</t>
    <rPh sb="0" eb="2">
      <t>ジュウジ</t>
    </rPh>
    <rPh sb="2" eb="4">
      <t>ニチジ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</si>
  <si>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</si>
  <si>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</si>
  <si>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従事場所住所</t>
    <rPh sb="0" eb="2">
      <t>ジュウジ</t>
    </rPh>
    <rPh sb="2" eb="4">
      <t>バショ</t>
    </rPh>
    <rPh sb="4" eb="6">
      <t>ジュウショ</t>
    </rPh>
    <phoneticPr fontId="2"/>
  </si>
  <si>
    <t>円</t>
    <rPh sb="0" eb="1">
      <t>エン</t>
    </rPh>
    <phoneticPr fontId="2"/>
  </si>
  <si>
    <t>運賃</t>
    <rPh sb="0" eb="2">
      <t>ウンチン</t>
    </rPh>
    <phoneticPr fontId="2"/>
  </si>
  <si>
    <t>下車地</t>
    <rPh sb="0" eb="2">
      <t>ゲシャ</t>
    </rPh>
    <rPh sb="2" eb="3">
      <t>チ</t>
    </rPh>
    <phoneticPr fontId="2"/>
  </si>
  <si>
    <t>乗車地</t>
    <rPh sb="0" eb="2">
      <t>ジョウシャ</t>
    </rPh>
    <rPh sb="2" eb="3">
      <t>チ</t>
    </rPh>
    <phoneticPr fontId="2"/>
  </si>
  <si>
    <t>交通機関名</t>
    <rPh sb="0" eb="2">
      <t>コウツウ</t>
    </rPh>
    <rPh sb="2" eb="4">
      <t>キカン</t>
    </rPh>
    <rPh sb="4" eb="5">
      <t>メイ</t>
    </rPh>
    <phoneticPr fontId="2"/>
  </si>
  <si>
    <t>→</t>
  </si>
  <si>
    <t>宿泊施設名</t>
    <rPh sb="0" eb="2">
      <t>シュクハク</t>
    </rPh>
    <rPh sb="2" eb="4">
      <t>シセツ</t>
    </rPh>
    <rPh sb="4" eb="5">
      <t>メイ</t>
    </rPh>
    <phoneticPr fontId="2"/>
  </si>
  <si>
    <t>泊</t>
    <rPh sb="0" eb="1">
      <t>ハク</t>
    </rPh>
    <phoneticPr fontId="2"/>
  </si>
  <si>
    <t>従事業務内容</t>
    <rPh sb="0" eb="2">
      <t>ジュウジ</t>
    </rPh>
    <rPh sb="2" eb="4">
      <t>ギョウム</t>
    </rPh>
    <rPh sb="4" eb="6">
      <t>ナイヨウ</t>
    </rPh>
    <phoneticPr fontId="2"/>
  </si>
  <si>
    <t>契約期間</t>
    <rPh sb="0" eb="2">
      <t>ケイヤク</t>
    </rPh>
    <rPh sb="2" eb="4">
      <t>キカン</t>
    </rPh>
    <phoneticPr fontId="2"/>
  </si>
  <si>
    <t>年</t>
    <rPh sb="0" eb="1">
      <t>ネン</t>
    </rPh>
    <phoneticPr fontId="2"/>
  </si>
  <si>
    <t>から</t>
    <phoneticPr fontId="2"/>
  </si>
  <si>
    <t>まで</t>
    <phoneticPr fontId="2"/>
  </si>
  <si>
    <t>※必要に応じて適宜行を追加してください。</t>
    <rPh sb="1" eb="3">
      <t>ヒツヨウ</t>
    </rPh>
    <rPh sb="4" eb="5">
      <t>オウ</t>
    </rPh>
    <rPh sb="7" eb="9">
      <t>テキギ</t>
    </rPh>
    <rPh sb="9" eb="10">
      <t>ギョウ</t>
    </rPh>
    <rPh sb="11" eb="13">
      <t>ツイカ</t>
    </rPh>
    <phoneticPr fontId="2"/>
  </si>
  <si>
    <t>⇔</t>
    <phoneticPr fontId="2"/>
  </si>
  <si>
    <t>円</t>
    <rPh sb="0" eb="1">
      <t>エン</t>
    </rPh>
    <phoneticPr fontId="2"/>
  </si>
  <si>
    <t>～</t>
    <phoneticPr fontId="2"/>
  </si>
  <si>
    <t>円</t>
    <rPh sb="0" eb="1">
      <t>エン</t>
    </rPh>
    <phoneticPr fontId="2"/>
  </si>
  <si>
    <t>様式第１号別紙２</t>
    <rPh sb="0" eb="2">
      <t>ヨウシキ</t>
    </rPh>
    <rPh sb="2" eb="3">
      <t>ダイ</t>
    </rPh>
    <rPh sb="4" eb="5">
      <t>ゴウ</t>
    </rPh>
    <rPh sb="5" eb="7">
      <t>ベッシ</t>
    </rPh>
    <phoneticPr fontId="2"/>
  </si>
  <si>
    <t>紹介手数料(a)</t>
    <rPh sb="0" eb="2">
      <t>ショウカイ</t>
    </rPh>
    <rPh sb="2" eb="5">
      <t>テスウリョウ</t>
    </rPh>
    <phoneticPr fontId="2"/>
  </si>
  <si>
    <t>報酬(b)</t>
    <rPh sb="0" eb="2">
      <t>ホウシュウ</t>
    </rPh>
    <phoneticPr fontId="2"/>
  </si>
  <si>
    <t>円</t>
    <rPh sb="0" eb="1">
      <t>エン</t>
    </rPh>
    <phoneticPr fontId="2"/>
  </si>
  <si>
    <t>交通費計(c)</t>
    <rPh sb="0" eb="3">
      <t>コウツウヒ</t>
    </rPh>
    <rPh sb="3" eb="4">
      <t>ケイ</t>
    </rPh>
    <phoneticPr fontId="2"/>
  </si>
  <si>
    <t>泊数(e)</t>
    <rPh sb="0" eb="1">
      <t>ハク</t>
    </rPh>
    <rPh sb="1" eb="2">
      <t>スウ</t>
    </rPh>
    <phoneticPr fontId="2"/>
  </si>
  <si>
    <t>補助対象経費　　　　　合計(A)+(B)+(C)+(D)</t>
    <rPh sb="0" eb="2">
      <t>ホジョ</t>
    </rPh>
    <rPh sb="2" eb="4">
      <t>タイショウ</t>
    </rPh>
    <rPh sb="4" eb="6">
      <t>ケイヒ</t>
    </rPh>
    <rPh sb="11" eb="13">
      <t>ゴウケイ</t>
    </rPh>
    <phoneticPr fontId="2"/>
  </si>
  <si>
    <t>補助対象経費　計(C)+(D)</t>
    <rPh sb="0" eb="2">
      <t>ホジョ</t>
    </rPh>
    <rPh sb="2" eb="4">
      <t>タイショウ</t>
    </rPh>
    <rPh sb="4" eb="6">
      <t>ケイヒ</t>
    </rPh>
    <rPh sb="7" eb="8">
      <t>ケイ</t>
    </rPh>
    <phoneticPr fontId="2"/>
  </si>
  <si>
    <t>補助事業に要した経費　合計(a)+(b)+(c)+(d)</t>
    <rPh sb="0" eb="2">
      <t>ホジョ</t>
    </rPh>
    <rPh sb="2" eb="4">
      <t>ジギョウ</t>
    </rPh>
    <rPh sb="5" eb="6">
      <t>ヨウ</t>
    </rPh>
    <rPh sb="8" eb="10">
      <t>ケイヒ</t>
    </rPh>
    <rPh sb="11" eb="13">
      <t>ゴウケイ</t>
    </rPh>
    <phoneticPr fontId="2"/>
  </si>
  <si>
    <t>補助事業に要した経費　計(c)+(d)</t>
    <rPh sb="0" eb="2">
      <t>ホジョ</t>
    </rPh>
    <rPh sb="2" eb="4">
      <t>ジギョウ</t>
    </rPh>
    <rPh sb="5" eb="6">
      <t>ヨウ</t>
    </rPh>
    <rPh sb="8" eb="10">
      <t>ケイヒ</t>
    </rPh>
    <rPh sb="11" eb="12">
      <t>ケイ</t>
    </rPh>
    <phoneticPr fontId="2"/>
  </si>
  <si>
    <t>補助金交付額　　　　　 ※千円未満切り捨て</t>
    <rPh sb="0" eb="3">
      <t>ホジョキン</t>
    </rPh>
    <rPh sb="3" eb="5">
      <t>コウフ</t>
    </rPh>
    <rPh sb="5" eb="6">
      <t>ガク</t>
    </rPh>
    <rPh sb="13" eb="15">
      <t>センエン</t>
    </rPh>
    <rPh sb="15" eb="17">
      <t>ミマン</t>
    </rPh>
    <rPh sb="17" eb="18">
      <t>キ</t>
    </rPh>
    <rPh sb="19" eb="20">
      <t>ス</t>
    </rPh>
    <phoneticPr fontId="2"/>
  </si>
  <si>
    <t>※１　補助対象経費には税抜額を記載してください。</t>
    <rPh sb="3" eb="5">
      <t>ホジョ</t>
    </rPh>
    <rPh sb="5" eb="7">
      <t>タイショウ</t>
    </rPh>
    <rPh sb="7" eb="9">
      <t>ケイヒ</t>
    </rPh>
    <rPh sb="11" eb="13">
      <t>ゼイヌ</t>
    </rPh>
    <rPh sb="13" eb="14">
      <t>ガク</t>
    </rPh>
    <rPh sb="15" eb="17">
      <t>キサイ</t>
    </rPh>
    <phoneticPr fontId="2"/>
  </si>
  <si>
    <r>
      <t>補助対象経費（紹介手数料）</t>
    </r>
    <r>
      <rPr>
        <vertAlign val="superscript"/>
        <sz val="11"/>
        <color theme="1"/>
        <rFont val="ＭＳ 明朝"/>
        <family val="1"/>
        <charset val="128"/>
      </rPr>
      <t>※１　</t>
    </r>
    <r>
      <rPr>
        <sz val="11"/>
        <color theme="1"/>
        <rFont val="ＭＳ 明朝"/>
        <family val="1"/>
        <charset val="128"/>
      </rPr>
      <t>(A)=(a)÷1.1</t>
    </r>
    <rPh sb="0" eb="2">
      <t>ホジョ</t>
    </rPh>
    <rPh sb="2" eb="4">
      <t>タイショウ</t>
    </rPh>
    <rPh sb="4" eb="6">
      <t>ケイヒ</t>
    </rPh>
    <rPh sb="7" eb="9">
      <t>ショウカイ</t>
    </rPh>
    <rPh sb="9" eb="12">
      <t>テスウリョウ</t>
    </rPh>
    <phoneticPr fontId="2"/>
  </si>
  <si>
    <r>
      <t>補助対象経費（報酬）</t>
    </r>
    <r>
      <rPr>
        <vertAlign val="superscript"/>
        <sz val="11"/>
        <color theme="1"/>
        <rFont val="ＭＳ 明朝"/>
        <family val="1"/>
        <charset val="128"/>
      </rPr>
      <t>※１</t>
    </r>
    <r>
      <rPr>
        <sz val="11"/>
        <color theme="1"/>
        <rFont val="ＭＳ 明朝"/>
        <family val="1"/>
        <charset val="128"/>
      </rPr>
      <t>　(B)=(b)÷1.1</t>
    </r>
    <rPh sb="0" eb="2">
      <t>ホジョ</t>
    </rPh>
    <rPh sb="2" eb="4">
      <t>タイショウ</t>
    </rPh>
    <rPh sb="4" eb="6">
      <t>ケイヒ</t>
    </rPh>
    <rPh sb="7" eb="9">
      <t>ホウシュウ</t>
    </rPh>
    <phoneticPr fontId="2"/>
  </si>
  <si>
    <r>
      <t>補助対象経費(交通費)</t>
    </r>
    <r>
      <rPr>
        <vertAlign val="superscript"/>
        <sz val="11"/>
        <color theme="1"/>
        <rFont val="ＭＳ 明朝"/>
        <family val="1"/>
        <charset val="128"/>
      </rPr>
      <t>※１</t>
    </r>
    <r>
      <rPr>
        <sz val="11"/>
        <color theme="1"/>
        <rFont val="ＭＳ 明朝"/>
        <family val="1"/>
        <charset val="128"/>
      </rPr>
      <t xml:space="preserve"> (C)=(c)÷1.1</t>
    </r>
    <rPh sb="0" eb="6">
      <t>ホジョタイショウケイヒ</t>
    </rPh>
    <rPh sb="7" eb="10">
      <t>コウツウヒ</t>
    </rPh>
    <phoneticPr fontId="2"/>
  </si>
  <si>
    <r>
      <t>宿泊費計(d)</t>
    </r>
    <r>
      <rPr>
        <vertAlign val="superscript"/>
        <sz val="11"/>
        <color theme="1"/>
        <rFont val="ＭＳ 明朝"/>
        <family val="1"/>
        <charset val="128"/>
      </rPr>
      <t>※２</t>
    </r>
    <rPh sb="0" eb="2">
      <t>シュクハク</t>
    </rPh>
    <rPh sb="2" eb="3">
      <t>ヒ</t>
    </rPh>
    <rPh sb="3" eb="4">
      <t>ケイ</t>
    </rPh>
    <phoneticPr fontId="2"/>
  </si>
  <si>
    <r>
      <t>補助対象経費(宿泊費)</t>
    </r>
    <r>
      <rPr>
        <vertAlign val="superscript"/>
        <sz val="11"/>
        <color theme="1"/>
        <rFont val="ＭＳ 明朝"/>
        <family val="1"/>
        <charset val="128"/>
      </rPr>
      <t>※１</t>
    </r>
    <r>
      <rPr>
        <sz val="11"/>
        <color theme="1"/>
        <rFont val="ＭＳ 明朝"/>
        <family val="1"/>
        <charset val="128"/>
      </rPr>
      <t xml:space="preserve"> (D)=(d)÷1.1</t>
    </r>
    <rPh sb="0" eb="2">
      <t>ホジョ</t>
    </rPh>
    <rPh sb="2" eb="4">
      <t>タイショウ</t>
    </rPh>
    <rPh sb="4" eb="6">
      <t>ケイヒ</t>
    </rPh>
    <rPh sb="7" eb="10">
      <t>シュクハクヒ</t>
    </rPh>
    <phoneticPr fontId="2"/>
  </si>
  <si>
    <t>※２　１泊当たりの宿泊費（税込）が上限額（9,800円）を超える場合は、9,800円×泊数を宿泊費としてください。</t>
    <rPh sb="4" eb="5">
      <t>ハク</t>
    </rPh>
    <rPh sb="5" eb="6">
      <t>ア</t>
    </rPh>
    <rPh sb="9" eb="12">
      <t>シュクハクヒ</t>
    </rPh>
    <rPh sb="13" eb="15">
      <t>ゼイコ</t>
    </rPh>
    <rPh sb="17" eb="20">
      <t>ジョウゲンガク</t>
    </rPh>
    <rPh sb="26" eb="27">
      <t>エン</t>
    </rPh>
    <rPh sb="29" eb="30">
      <t>コ</t>
    </rPh>
    <rPh sb="32" eb="34">
      <t>バアイ</t>
    </rPh>
    <rPh sb="41" eb="42">
      <t>エン</t>
    </rPh>
    <rPh sb="43" eb="44">
      <t>ハク</t>
    </rPh>
    <rPh sb="44" eb="45">
      <t>スウ</t>
    </rPh>
    <rPh sb="46" eb="49">
      <t>シュクハクヒ</t>
    </rPh>
    <phoneticPr fontId="2"/>
  </si>
  <si>
    <t>就業期間</t>
    <rPh sb="0" eb="2">
      <t>シュウギョウ</t>
    </rPh>
    <rPh sb="2" eb="4">
      <t>キカン</t>
    </rPh>
    <phoneticPr fontId="2"/>
  </si>
  <si>
    <t>事業実績書の詳細</t>
    <rPh sb="2" eb="4">
      <t>ジッセキ</t>
    </rPh>
    <rPh sb="6" eb="8">
      <t>ショウサイ</t>
    </rPh>
    <phoneticPr fontId="2"/>
  </si>
  <si>
    <t>株式会社○○</t>
    <rPh sb="0" eb="4">
      <t>カブシキガイシャ</t>
    </rPh>
    <phoneticPr fontId="2"/>
  </si>
  <si>
    <t>令和○</t>
    <rPh sb="0" eb="2">
      <t>レイワ</t>
    </rPh>
    <phoneticPr fontId="2"/>
  </si>
  <si>
    <t>○</t>
    <phoneticPr fontId="2"/>
  </si>
  <si>
    <t>○</t>
  </si>
  <si>
    <t>令和○</t>
  </si>
  <si>
    <t>宮崎　太郎</t>
    <rPh sb="0" eb="2">
      <t>ミヤザキ</t>
    </rPh>
    <rPh sb="3" eb="5">
      <t>タロウ</t>
    </rPh>
    <phoneticPr fontId="2"/>
  </si>
  <si>
    <t>20,21</t>
    <phoneticPr fontId="2"/>
  </si>
  <si>
    <t>ミーティング
現地調査</t>
    <rPh sb="7" eb="9">
      <t>ゲンチ</t>
    </rPh>
    <rPh sb="9" eb="11">
      <t>チョウサ</t>
    </rPh>
    <phoneticPr fontId="2"/>
  </si>
  <si>
    <t>飛行機　ANA○○</t>
    <rPh sb="0" eb="3">
      <t>ヒコウキ</t>
    </rPh>
    <phoneticPr fontId="2"/>
  </si>
  <si>
    <t>東京</t>
    <rPh sb="0" eb="2">
      <t>トウキョウ</t>
    </rPh>
    <phoneticPr fontId="2"/>
  </si>
  <si>
    <t>宮崎</t>
    <rPh sb="0" eb="2">
      <t>ミヤザキ</t>
    </rPh>
    <phoneticPr fontId="2"/>
  </si>
  <si>
    <t>JR</t>
    <phoneticPr fontId="2"/>
  </si>
  <si>
    <t>宮崎空港駅</t>
    <rPh sb="0" eb="2">
      <t>ミヤザキ</t>
    </rPh>
    <rPh sb="2" eb="4">
      <t>クウコウ</t>
    </rPh>
    <rPh sb="4" eb="5">
      <t>エキ</t>
    </rPh>
    <phoneticPr fontId="2"/>
  </si>
  <si>
    <t>宮崎駅</t>
    <rPh sb="0" eb="2">
      <t>ミヤザキ</t>
    </rPh>
    <rPh sb="2" eb="3">
      <t>エキ</t>
    </rPh>
    <phoneticPr fontId="2"/>
  </si>
  <si>
    <t>宮崎県宮崎市○○町○○</t>
    <rPh sb="0" eb="3">
      <t>ミヤザキケン</t>
    </rPh>
    <rPh sb="3" eb="5">
      <t>ミヤザキ</t>
    </rPh>
    <rPh sb="5" eb="6">
      <t>シ</t>
    </rPh>
    <rPh sb="8" eb="9">
      <t>チョウ</t>
    </rPh>
    <phoneticPr fontId="2"/>
  </si>
  <si>
    <t>○○ホテル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</si>
</sst>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:mm;@"/>
    <numFmt numFmtId="177" formatCode="#,##0_ "/>
  </numFmts>
  <fonts count="1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Century"/>
      <family val="1"/>
    </font>
    <font>
      <sz val="11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vertAlign val="superscript"/>
      <sz val="11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11"/>
      <color rgb="FF0070C0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dashed">
        <color auto="1"/>
      </right>
      <top style="medium">
        <color auto="1"/>
      </top>
      <bottom style="thin">
        <color auto="1"/>
      </bottom>
      <diagonal/>
    </border>
    <border>
      <left style="dashed">
        <color auto="1"/>
      </left>
      <right/>
      <top style="medium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03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4" xfId="0" applyFont="1" applyBorder="1" applyProtection="1">
      <alignment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34" xfId="0" applyFont="1" applyBorder="1" applyAlignment="1" applyProtection="1">
      <alignment horizontal="center" vertical="center"/>
      <protection locked="0"/>
    </xf>
    <xf numFmtId="177" fontId="1" fillId="0" borderId="0" xfId="0" applyNumberFormat="1" applyFont="1" applyProtection="1">
      <alignment vertical="center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vertical="center" shrinkToFit="1"/>
      <protection locked="0"/>
    </xf>
    <xf numFmtId="0" fontId="1" fillId="0" borderId="39" xfId="0" applyFont="1" applyBorder="1" applyAlignment="1" applyProtection="1">
      <alignment horizontal="center" vertical="center"/>
      <protection locked="0"/>
    </xf>
    <xf numFmtId="0" fontId="1" fillId="0" borderId="9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1" xfId="0" applyFont="1" applyBorder="1">
      <alignment vertical="center"/>
    </xf>
    <xf numFmtId="177" fontId="1" fillId="0" borderId="4" xfId="0" applyNumberFormat="1" applyFont="1" applyBorder="1">
      <alignment vertical="center"/>
    </xf>
    <xf numFmtId="0" fontId="4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77" fontId="1" fillId="0" borderId="0" xfId="0" applyNumberFormat="1" applyFont="1" applyAlignment="1">
      <alignment horizontal="right" vertical="center"/>
    </xf>
    <xf numFmtId="0" fontId="1" fillId="0" borderId="30" xfId="0" applyFont="1" applyBorder="1" applyAlignment="1" applyProtection="1">
      <alignment horizontal="center" vertical="center"/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1" fillId="0" borderId="44" xfId="0" applyFont="1" applyBorder="1" applyProtection="1">
      <alignment vertical="center"/>
      <protection locked="0"/>
    </xf>
    <xf numFmtId="0" fontId="1" fillId="0" borderId="47" xfId="0" applyFont="1" applyBorder="1" applyProtection="1">
      <alignment vertical="center"/>
      <protection locked="0"/>
    </xf>
    <xf numFmtId="0" fontId="1" fillId="0" borderId="49" xfId="0" applyFont="1" applyBorder="1" applyProtection="1">
      <alignment vertical="center"/>
      <protection locked="0"/>
    </xf>
    <xf numFmtId="0" fontId="1" fillId="0" borderId="30" xfId="0" applyFont="1" applyBorder="1" applyProtection="1">
      <alignment vertical="center"/>
      <protection locked="0"/>
    </xf>
    <xf numFmtId="0" fontId="1" fillId="0" borderId="37" xfId="0" applyFont="1" applyBorder="1" applyProtection="1">
      <alignment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Protection="1">
      <alignment vertical="center"/>
      <protection locked="0"/>
    </xf>
    <xf numFmtId="0" fontId="1" fillId="0" borderId="39" xfId="0" applyFont="1" applyBorder="1" applyProtection="1">
      <alignment vertical="center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Protection="1">
      <alignment vertical="center"/>
      <protection locked="0"/>
    </xf>
    <xf numFmtId="0" fontId="4" fillId="0" borderId="44" xfId="0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Protection="1">
      <alignment vertical="center"/>
      <protection locked="0"/>
    </xf>
    <xf numFmtId="0" fontId="4" fillId="0" borderId="11" xfId="0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Protection="1">
      <alignment vertical="center"/>
      <protection locked="0"/>
    </xf>
    <xf numFmtId="0" fontId="4" fillId="0" borderId="30" xfId="0" applyFont="1" applyBorder="1" applyAlignment="1" applyProtection="1">
      <alignment horizontal="right" vertical="center"/>
      <protection locked="0"/>
    </xf>
    <xf numFmtId="0" fontId="4" fillId="0" borderId="9" xfId="0" applyFont="1" applyBorder="1">
      <alignment vertical="center"/>
    </xf>
    <xf numFmtId="0" fontId="4" fillId="0" borderId="0" xfId="0" applyFont="1">
      <alignment vertical="center"/>
    </xf>
    <xf numFmtId="0" fontId="4" fillId="0" borderId="11" xfId="0" applyFont="1" applyBorder="1">
      <alignment vertical="center"/>
    </xf>
    <xf numFmtId="0" fontId="4" fillId="0" borderId="4" xfId="0" applyFont="1" applyBorder="1" applyProtection="1">
      <alignment vertical="center"/>
      <protection locked="0"/>
    </xf>
    <xf numFmtId="0" fontId="1" fillId="0" borderId="45" xfId="0" applyFont="1" applyBorder="1" applyAlignment="1" applyProtection="1">
      <alignment horizontal="center" vertical="center"/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1" fillId="0" borderId="46" xfId="0" applyFont="1" applyBorder="1" applyAlignment="1" applyProtection="1">
      <alignment horizontal="center" vertical="center"/>
      <protection locked="0"/>
    </xf>
    <xf numFmtId="0" fontId="1" fillId="0" borderId="5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38" xfId="0" applyFont="1" applyBorder="1" applyAlignment="1" applyProtection="1">
      <alignment horizontal="center" vertical="center"/>
      <protection locked="0"/>
    </xf>
    <xf numFmtId="0" fontId="1" fillId="0" borderId="48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horizontal="center" vertical="center"/>
      <protection locked="0"/>
    </xf>
    <xf numFmtId="0" fontId="1" fillId="0" borderId="30" xfId="0" applyFont="1" applyBorder="1" applyAlignment="1" applyProtection="1">
      <alignment horizontal="center" vertical="center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1" fillId="0" borderId="39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52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36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7" xfId="0" applyFont="1" applyBorder="1" applyAlignment="1" applyProtection="1">
      <alignment horizontal="right" vertical="center"/>
      <protection locked="0"/>
    </xf>
    <xf numFmtId="0" fontId="1" fillId="0" borderId="18" xfId="0" applyFont="1" applyBorder="1" applyAlignment="1" applyProtection="1">
      <alignment horizontal="right" vertical="center"/>
      <protection locked="0"/>
    </xf>
    <xf numFmtId="0" fontId="1" fillId="0" borderId="29" xfId="0" applyFont="1" applyBorder="1" applyAlignment="1" applyProtection="1">
      <alignment horizontal="right" vertical="center"/>
      <protection locked="0"/>
    </xf>
    <xf numFmtId="0" fontId="1" fillId="0" borderId="30" xfId="0" applyFont="1" applyBorder="1" applyAlignment="1" applyProtection="1">
      <alignment horizontal="right" vertical="center"/>
      <protection locked="0"/>
    </xf>
    <xf numFmtId="0" fontId="1" fillId="0" borderId="44" xfId="0" applyFont="1" applyBorder="1" applyAlignment="1" applyProtection="1">
      <alignment horizontal="right" vertical="center"/>
      <protection locked="0"/>
    </xf>
    <xf numFmtId="0" fontId="1" fillId="0" borderId="40" xfId="0" applyFont="1" applyBorder="1" applyAlignment="1" applyProtection="1">
      <alignment horizontal="right" vertical="center"/>
      <protection locked="0"/>
    </xf>
    <xf numFmtId="0" fontId="1" fillId="0" borderId="32" xfId="0" applyFont="1" applyBorder="1" applyAlignment="1" applyProtection="1">
      <alignment horizontal="right" vertical="center"/>
      <protection locked="0"/>
    </xf>
    <xf numFmtId="177" fontId="1" fillId="2" borderId="10" xfId="0" applyNumberFormat="1" applyFont="1" applyFill="1" applyBorder="1">
      <alignment vertical="center"/>
    </xf>
    <xf numFmtId="177" fontId="1" fillId="2" borderId="11" xfId="0" applyNumberFormat="1" applyFont="1" applyFill="1" applyBorder="1">
      <alignment vertical="center"/>
    </xf>
    <xf numFmtId="0" fontId="1" fillId="0" borderId="40" xfId="0" applyFont="1" applyBorder="1" applyAlignment="1" applyProtection="1">
      <alignment horizontal="center" vertical="center"/>
      <protection locked="0"/>
    </xf>
    <xf numFmtId="0" fontId="1" fillId="0" borderId="32" xfId="0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 applyProtection="1">
      <alignment horizontal="center" vertical="center"/>
      <protection locked="0"/>
    </xf>
    <xf numFmtId="177" fontId="1" fillId="2" borderId="40" xfId="0" applyNumberFormat="1" applyFont="1" applyFill="1" applyBorder="1" applyAlignment="1">
      <alignment horizontal="right" vertical="center"/>
    </xf>
    <xf numFmtId="177" fontId="1" fillId="2" borderId="32" xfId="0" applyNumberFormat="1" applyFont="1" applyFill="1" applyBorder="1" applyAlignment="1">
      <alignment horizontal="right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177" fontId="1" fillId="0" borderId="3" xfId="0" applyNumberFormat="1" applyFont="1" applyBorder="1" applyAlignment="1" applyProtection="1">
      <alignment horizontal="right" vertical="center"/>
      <protection locked="0"/>
    </xf>
    <xf numFmtId="177" fontId="1" fillId="0" borderId="4" xfId="0" applyNumberFormat="1" applyFont="1" applyBorder="1" applyAlignment="1" applyProtection="1">
      <alignment horizontal="right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0" borderId="29" xfId="0" applyFont="1" applyBorder="1" applyAlignment="1" applyProtection="1">
      <alignment horizontal="left" vertical="top" wrapText="1"/>
      <protection locked="0"/>
    </xf>
    <xf numFmtId="0" fontId="1" fillId="0" borderId="30" xfId="0" applyFont="1" applyBorder="1" applyAlignment="1" applyProtection="1">
      <alignment horizontal="left" vertical="top" wrapText="1"/>
      <protection locked="0"/>
    </xf>
    <xf numFmtId="0" fontId="1" fillId="0" borderId="31" xfId="0" applyFont="1" applyBorder="1" applyAlignment="1" applyProtection="1">
      <alignment horizontal="left" vertical="top" wrapText="1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42" xfId="0" applyFont="1" applyBorder="1" applyAlignment="1" applyProtection="1">
      <alignment horizontal="center" vertical="center"/>
      <protection locked="0"/>
    </xf>
    <xf numFmtId="177" fontId="1" fillId="2" borderId="6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1" fillId="0" borderId="36" xfId="0" applyFont="1" applyBorder="1" applyAlignment="1" applyProtection="1">
      <alignment horizontal="center" vertical="center"/>
      <protection locked="0"/>
    </xf>
    <xf numFmtId="0" fontId="1" fillId="0" borderId="35" xfId="0" applyFont="1" applyBorder="1" applyAlignment="1" applyProtection="1">
      <alignment horizontal="center" vertical="center"/>
      <protection locked="0"/>
    </xf>
    <xf numFmtId="177" fontId="1" fillId="2" borderId="43" xfId="0" applyNumberFormat="1" applyFont="1" applyFill="1" applyBorder="1" applyAlignment="1">
      <alignment horizontal="right" vertical="center"/>
    </xf>
    <xf numFmtId="0" fontId="1" fillId="2" borderId="44" xfId="0" applyFont="1" applyFill="1" applyBorder="1" applyAlignment="1">
      <alignment horizontal="right" vertical="center"/>
    </xf>
    <xf numFmtId="0" fontId="1" fillId="0" borderId="6" xfId="0" applyFont="1" applyBorder="1" applyAlignment="1" applyProtection="1">
      <alignment horizontal="center" vertical="center" shrinkToFit="1"/>
      <protection locked="0"/>
    </xf>
    <xf numFmtId="0" fontId="1" fillId="0" borderId="4" xfId="0" applyFont="1" applyBorder="1" applyAlignment="1" applyProtection="1">
      <alignment horizontal="center" vertical="center" shrinkToFit="1"/>
      <protection locked="0"/>
    </xf>
    <xf numFmtId="177" fontId="1" fillId="2" borderId="6" xfId="0" applyNumberFormat="1" applyFont="1" applyFill="1" applyBorder="1" applyAlignment="1">
      <alignment horizontal="center" vertical="center"/>
    </xf>
    <xf numFmtId="177" fontId="1" fillId="2" borderId="4" xfId="0" applyNumberFormat="1" applyFont="1" applyFill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 shrinkToFit="1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177" fontId="1" fillId="0" borderId="6" xfId="0" applyNumberFormat="1" applyFont="1" applyBorder="1">
      <alignment vertical="center"/>
    </xf>
    <xf numFmtId="177" fontId="1" fillId="0" borderId="4" xfId="0" applyNumberFormat="1" applyFont="1" applyBorder="1">
      <alignment vertical="center"/>
    </xf>
    <xf numFmtId="177" fontId="1" fillId="2" borderId="4" xfId="0" applyNumberFormat="1" applyFont="1" applyFill="1" applyBorder="1" applyAlignment="1">
      <alignment horizontal="right" vertical="center"/>
    </xf>
    <xf numFmtId="0" fontId="1" fillId="0" borderId="10" xfId="0" applyFont="1" applyBorder="1" applyAlignment="1" applyProtection="1">
      <alignment horizontal="center" vertical="center" shrinkToFit="1"/>
      <protection locked="0"/>
    </xf>
    <xf numFmtId="0" fontId="1" fillId="0" borderId="11" xfId="0" applyFont="1" applyBorder="1" applyAlignment="1" applyProtection="1">
      <alignment horizontal="center" vertical="center" shrinkToFit="1"/>
      <protection locked="0"/>
    </xf>
    <xf numFmtId="0" fontId="1" fillId="0" borderId="38" xfId="0" applyFont="1" applyBorder="1" applyAlignment="1" applyProtection="1">
      <alignment horizontal="center" vertical="center" shrinkToFit="1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76" fontId="1" fillId="0" borderId="11" xfId="0" applyNumberFormat="1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9" fillId="0" borderId="40" xfId="0" applyFont="1" applyBorder="1" applyAlignment="1" applyProtection="1">
      <alignment horizontal="right" vertical="center"/>
      <protection locked="0"/>
    </xf>
    <xf numFmtId="0" fontId="9" fillId="0" borderId="32" xfId="0" applyFont="1" applyBorder="1" applyAlignment="1" applyProtection="1">
      <alignment horizontal="right" vertical="center"/>
      <protection locked="0"/>
    </xf>
    <xf numFmtId="0" fontId="4" fillId="0" borderId="17" xfId="0" applyFont="1" applyBorder="1" applyAlignment="1" applyProtection="1">
      <alignment horizontal="right" vertical="center"/>
      <protection locked="0"/>
    </xf>
    <xf numFmtId="0" fontId="4" fillId="0" borderId="18" xfId="0" applyFont="1" applyBorder="1" applyAlignment="1" applyProtection="1">
      <alignment horizontal="right" vertical="center"/>
      <protection locked="0"/>
    </xf>
    <xf numFmtId="0" fontId="9" fillId="0" borderId="29" xfId="0" applyFont="1" applyBorder="1" applyAlignment="1" applyProtection="1">
      <alignment horizontal="right" vertical="center"/>
      <protection locked="0"/>
    </xf>
    <xf numFmtId="0" fontId="9" fillId="0" borderId="30" xfId="0" applyFont="1" applyBorder="1" applyAlignment="1" applyProtection="1">
      <alignment horizontal="right" vertical="center"/>
      <protection locked="0"/>
    </xf>
    <xf numFmtId="0" fontId="4" fillId="0" borderId="44" xfId="0" applyFont="1" applyBorder="1" applyAlignment="1" applyProtection="1">
      <alignment horizontal="righ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177" fontId="4" fillId="0" borderId="3" xfId="0" applyNumberFormat="1" applyFont="1" applyBorder="1" applyAlignment="1" applyProtection="1">
      <alignment horizontal="right" vertical="center"/>
      <protection locked="0"/>
    </xf>
    <xf numFmtId="177" fontId="4" fillId="0" borderId="4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176" fontId="4" fillId="0" borderId="11" xfId="0" applyNumberFormat="1" applyFont="1" applyBorder="1" applyAlignment="1">
      <alignment horizontal="center" vertical="center"/>
    </xf>
    <xf numFmtId="177" fontId="9" fillId="2" borderId="40" xfId="0" applyNumberFormat="1" applyFont="1" applyFill="1" applyBorder="1" applyAlignment="1">
      <alignment horizontal="right" vertical="center"/>
    </xf>
    <xf numFmtId="177" fontId="9" fillId="2" borderId="32" xfId="0" applyNumberFormat="1" applyFont="1" applyFill="1" applyBorder="1" applyAlignment="1">
      <alignment horizontal="right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177" fontId="4" fillId="0" borderId="6" xfId="0" applyNumberFormat="1" applyFont="1" applyBorder="1">
      <alignment vertical="center"/>
    </xf>
    <xf numFmtId="177" fontId="4" fillId="0" borderId="4" xfId="0" applyNumberFormat="1" applyFont="1" applyBorder="1">
      <alignment vertical="center"/>
    </xf>
    <xf numFmtId="177" fontId="9" fillId="2" borderId="6" xfId="0" applyNumberFormat="1" applyFont="1" applyFill="1" applyBorder="1" applyAlignment="1">
      <alignment horizontal="right" vertical="center"/>
    </xf>
    <xf numFmtId="177" fontId="9" fillId="2" borderId="4" xfId="0" applyNumberFormat="1" applyFont="1" applyFill="1" applyBorder="1" applyAlignment="1">
      <alignment horizontal="right" vertical="center"/>
    </xf>
    <xf numFmtId="177" fontId="9" fillId="2" borderId="10" xfId="0" applyNumberFormat="1" applyFont="1" applyFill="1" applyBorder="1">
      <alignment vertical="center"/>
    </xf>
    <xf numFmtId="177" fontId="9" fillId="2" borderId="11" xfId="0" applyNumberFormat="1" applyFont="1" applyFill="1" applyBorder="1">
      <alignment vertical="center"/>
    </xf>
    <xf numFmtId="0" fontId="4" fillId="0" borderId="7" xfId="0" applyFont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4" fillId="0" borderId="12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13" xfId="0" applyFont="1" applyBorder="1" applyAlignment="1" applyProtection="1">
      <alignment horizontal="left" vertical="top" wrapText="1"/>
      <protection locked="0"/>
    </xf>
    <xf numFmtId="0" fontId="4" fillId="0" borderId="29" xfId="0" applyFont="1" applyBorder="1" applyAlignment="1" applyProtection="1">
      <alignment horizontal="left" vertical="top" wrapText="1"/>
      <protection locked="0"/>
    </xf>
    <xf numFmtId="0" fontId="4" fillId="0" borderId="30" xfId="0" applyFont="1" applyBorder="1" applyAlignment="1" applyProtection="1">
      <alignment horizontal="left" vertical="top" wrapText="1"/>
      <protection locked="0"/>
    </xf>
    <xf numFmtId="0" fontId="4" fillId="0" borderId="31" xfId="0" applyFont="1" applyBorder="1" applyAlignment="1" applyProtection="1">
      <alignment horizontal="left" vertical="top" wrapText="1"/>
      <protection locked="0"/>
    </xf>
    <xf numFmtId="177" fontId="9" fillId="2" borderId="6" xfId="0" applyNumberFormat="1" applyFont="1" applyFill="1" applyBorder="1" applyAlignment="1">
      <alignment horizontal="center" vertical="center"/>
    </xf>
    <xf numFmtId="177" fontId="9" fillId="2" borderId="4" xfId="0" applyNumberFormat="1" applyFont="1" applyFill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6"/>
  <sheetViews>
    <sheetView showZeros="0" tabSelected="1" view="pageBreakPreview" zoomScaleNormal="100" zoomScaleSheetLayoutView="100" workbookViewId="0">
      <selection activeCell="AB16" sqref="AB16"/>
    </sheetView>
  </sheetViews>
  <sheetFormatPr defaultColWidth="9" defaultRowHeight="13.2"/>
  <cols>
    <col min="1" max="1" width="5.6640625" style="1" customWidth="1"/>
    <col min="2" max="6" width="3.6640625" style="1" customWidth="1"/>
    <col min="7" max="7" width="21.5546875" style="1" customWidth="1"/>
    <col min="8" max="8" width="15.109375" style="1" customWidth="1"/>
    <col min="9" max="9" width="11.109375" style="1" customWidth="1"/>
    <col min="10" max="11" width="7.6640625" style="1" customWidth="1"/>
    <col min="12" max="12" width="3.6640625" style="1" customWidth="1"/>
    <col min="13" max="14" width="7.6640625" style="1" customWidth="1"/>
    <col min="15" max="15" width="8.77734375" style="1" customWidth="1"/>
    <col min="16" max="16" width="5.6640625" style="1" customWidth="1"/>
    <col min="17" max="17" width="3.6640625" style="1" customWidth="1"/>
    <col min="18" max="54" width="5.6640625" style="1" customWidth="1"/>
    <col min="55" max="16384" width="9" style="1"/>
  </cols>
  <sheetData>
    <row r="1" spans="1:17" ht="16.05" customHeight="1">
      <c r="A1" s="1" t="s">
        <v>25</v>
      </c>
      <c r="P1" s="2"/>
      <c r="Q1" s="2"/>
    </row>
    <row r="2" spans="1:17" ht="32.549999999999997" customHeight="1">
      <c r="A2" s="141" t="s">
        <v>44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</row>
    <row r="3" spans="1:17" ht="11.55" customHeight="1" thickBo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16.05" customHeight="1">
      <c r="A4" s="56" t="s">
        <v>0</v>
      </c>
      <c r="B4" s="57"/>
      <c r="C4" s="57"/>
      <c r="D4" s="58"/>
      <c r="E4" s="57"/>
      <c r="F4" s="57"/>
      <c r="G4" s="66"/>
      <c r="H4" s="56" t="s">
        <v>16</v>
      </c>
      <c r="I4" s="58"/>
      <c r="J4" s="32"/>
      <c r="K4" s="32" t="s">
        <v>17</v>
      </c>
      <c r="L4" s="33"/>
      <c r="M4" s="32" t="s">
        <v>4</v>
      </c>
      <c r="N4" s="33"/>
      <c r="O4" s="32" t="s">
        <v>5</v>
      </c>
      <c r="P4" s="33" t="s">
        <v>18</v>
      </c>
      <c r="Q4" s="34"/>
    </row>
    <row r="5" spans="1:17" ht="16.05" customHeight="1">
      <c r="A5" s="59"/>
      <c r="B5" s="60"/>
      <c r="C5" s="60"/>
      <c r="D5" s="61"/>
      <c r="E5" s="60"/>
      <c r="F5" s="60"/>
      <c r="G5" s="67"/>
      <c r="H5" s="59"/>
      <c r="I5" s="61"/>
      <c r="J5" s="38"/>
      <c r="K5" s="38" t="s">
        <v>17</v>
      </c>
      <c r="L5" s="39"/>
      <c r="M5" s="38" t="s">
        <v>4</v>
      </c>
      <c r="N5" s="39"/>
      <c r="O5" s="38" t="s">
        <v>5</v>
      </c>
      <c r="P5" s="39" t="s">
        <v>19</v>
      </c>
      <c r="Q5" s="40"/>
    </row>
    <row r="6" spans="1:17" ht="16.05" customHeight="1">
      <c r="A6" s="62" t="s">
        <v>1</v>
      </c>
      <c r="B6" s="63"/>
      <c r="C6" s="63"/>
      <c r="D6" s="63"/>
      <c r="E6" s="68"/>
      <c r="F6" s="69"/>
      <c r="G6" s="70"/>
      <c r="H6" s="62" t="s">
        <v>43</v>
      </c>
      <c r="I6" s="100"/>
      <c r="J6" s="7"/>
      <c r="K6" s="7" t="s">
        <v>17</v>
      </c>
      <c r="M6" s="7" t="s">
        <v>4</v>
      </c>
      <c r="O6" s="7" t="s">
        <v>5</v>
      </c>
      <c r="P6" s="1" t="s">
        <v>18</v>
      </c>
      <c r="Q6" s="35"/>
    </row>
    <row r="7" spans="1:17" ht="16.05" customHeight="1" thickBot="1">
      <c r="A7" s="64"/>
      <c r="B7" s="65"/>
      <c r="C7" s="65"/>
      <c r="D7" s="65"/>
      <c r="E7" s="71"/>
      <c r="F7" s="65"/>
      <c r="G7" s="72"/>
      <c r="H7" s="64"/>
      <c r="I7" s="101"/>
      <c r="J7" s="31"/>
      <c r="K7" s="31" t="s">
        <v>17</v>
      </c>
      <c r="L7" s="36"/>
      <c r="M7" s="31" t="s">
        <v>4</v>
      </c>
      <c r="N7" s="36"/>
      <c r="O7" s="31" t="s">
        <v>5</v>
      </c>
      <c r="P7" s="36" t="s">
        <v>19</v>
      </c>
      <c r="Q7" s="37"/>
    </row>
    <row r="8" spans="1:17" ht="16.05" customHeight="1">
      <c r="A8" s="146" t="s">
        <v>26</v>
      </c>
      <c r="B8" s="147"/>
      <c r="C8" s="147"/>
      <c r="D8" s="147"/>
      <c r="E8" s="147"/>
      <c r="F8" s="147"/>
      <c r="G8" s="147"/>
      <c r="H8" s="147"/>
      <c r="I8" s="148"/>
      <c r="J8" s="79"/>
      <c r="K8" s="80"/>
      <c r="L8" s="80"/>
      <c r="M8" s="80"/>
      <c r="N8" s="80"/>
      <c r="O8" s="80"/>
      <c r="P8" s="80"/>
      <c r="Q8" s="27" t="s">
        <v>28</v>
      </c>
    </row>
    <row r="9" spans="1:17" ht="16.05" customHeight="1" thickBot="1">
      <c r="A9" s="73" t="s">
        <v>37</v>
      </c>
      <c r="B9" s="74"/>
      <c r="C9" s="74"/>
      <c r="D9" s="74"/>
      <c r="E9" s="74"/>
      <c r="F9" s="74"/>
      <c r="G9" s="74"/>
      <c r="H9" s="74"/>
      <c r="I9" s="75"/>
      <c r="J9" s="81">
        <f>ROUNDDOWN((J8)*100/110,0)</f>
        <v>0</v>
      </c>
      <c r="K9" s="82"/>
      <c r="L9" s="82"/>
      <c r="M9" s="82"/>
      <c r="N9" s="82"/>
      <c r="O9" s="82"/>
      <c r="P9" s="82"/>
      <c r="Q9" s="15" t="s">
        <v>28</v>
      </c>
    </row>
    <row r="10" spans="1:17" ht="16.05" customHeight="1">
      <c r="A10" s="76" t="s">
        <v>27</v>
      </c>
      <c r="B10" s="77"/>
      <c r="C10" s="77"/>
      <c r="D10" s="77"/>
      <c r="E10" s="77"/>
      <c r="F10" s="77"/>
      <c r="G10" s="77"/>
      <c r="H10" s="77"/>
      <c r="I10" s="78"/>
      <c r="J10" s="83"/>
      <c r="K10" s="83"/>
      <c r="L10" s="83"/>
      <c r="M10" s="83"/>
      <c r="N10" s="83"/>
      <c r="O10" s="83"/>
      <c r="P10" s="83"/>
      <c r="Q10" s="27" t="s">
        <v>28</v>
      </c>
    </row>
    <row r="11" spans="1:17" ht="16.05" customHeight="1" thickBot="1">
      <c r="A11" s="73" t="s">
        <v>38</v>
      </c>
      <c r="B11" s="74"/>
      <c r="C11" s="74"/>
      <c r="D11" s="74"/>
      <c r="E11" s="74"/>
      <c r="F11" s="74"/>
      <c r="G11" s="74"/>
      <c r="H11" s="74"/>
      <c r="I11" s="75"/>
      <c r="J11" s="84">
        <f>ROUNDDOWN((J10)*100/110,0)</f>
        <v>0</v>
      </c>
      <c r="K11" s="85"/>
      <c r="L11" s="85"/>
      <c r="M11" s="85"/>
      <c r="N11" s="85"/>
      <c r="O11" s="85"/>
      <c r="P11" s="85"/>
      <c r="Q11" s="15" t="s">
        <v>28</v>
      </c>
    </row>
    <row r="12" spans="1:17" ht="16.05" customHeight="1">
      <c r="A12" s="3" t="s">
        <v>2</v>
      </c>
      <c r="B12" s="114" t="s">
        <v>3</v>
      </c>
      <c r="C12" s="115"/>
      <c r="D12" s="115"/>
      <c r="E12" s="115"/>
      <c r="F12" s="116"/>
      <c r="G12" s="4" t="s">
        <v>15</v>
      </c>
      <c r="H12" s="114" t="s">
        <v>11</v>
      </c>
      <c r="I12" s="117"/>
      <c r="J12" s="118" t="s">
        <v>10</v>
      </c>
      <c r="K12" s="117"/>
      <c r="L12" s="5"/>
      <c r="M12" s="118" t="s">
        <v>9</v>
      </c>
      <c r="N12" s="117"/>
      <c r="O12" s="118" t="s">
        <v>8</v>
      </c>
      <c r="P12" s="115"/>
      <c r="Q12" s="6"/>
    </row>
    <row r="13" spans="1:17" ht="16.05" customHeight="1">
      <c r="A13" s="138">
        <v>1</v>
      </c>
      <c r="B13" s="20"/>
      <c r="C13" s="21" t="s">
        <v>4</v>
      </c>
      <c r="D13" s="22"/>
      <c r="E13" s="21" t="s">
        <v>5</v>
      </c>
      <c r="F13" s="22"/>
      <c r="G13" s="102"/>
      <c r="H13" s="97"/>
      <c r="I13" s="94"/>
      <c r="J13" s="93"/>
      <c r="K13" s="94"/>
      <c r="L13" s="8" t="s">
        <v>21</v>
      </c>
      <c r="M13" s="93"/>
      <c r="N13" s="94"/>
      <c r="O13" s="95"/>
      <c r="P13" s="96"/>
      <c r="Q13" s="9" t="s">
        <v>7</v>
      </c>
    </row>
    <row r="14" spans="1:17" ht="16.05" customHeight="1">
      <c r="A14" s="139"/>
      <c r="B14" s="143"/>
      <c r="C14" s="144"/>
      <c r="D14" s="23" t="s">
        <v>23</v>
      </c>
      <c r="E14" s="145"/>
      <c r="F14" s="145"/>
      <c r="G14" s="103"/>
      <c r="H14" s="97"/>
      <c r="I14" s="94"/>
      <c r="J14" s="93"/>
      <c r="K14" s="94"/>
      <c r="L14" s="8" t="s">
        <v>21</v>
      </c>
      <c r="M14" s="93"/>
      <c r="N14" s="94"/>
      <c r="O14" s="95"/>
      <c r="P14" s="96"/>
      <c r="Q14" s="9" t="s">
        <v>7</v>
      </c>
    </row>
    <row r="15" spans="1:17" ht="16.05" customHeight="1">
      <c r="A15" s="139"/>
      <c r="B15" s="97" t="s">
        <v>6</v>
      </c>
      <c r="C15" s="98"/>
      <c r="D15" s="98"/>
      <c r="E15" s="98"/>
      <c r="F15" s="99"/>
      <c r="G15" s="103"/>
      <c r="H15" s="97"/>
      <c r="I15" s="94"/>
      <c r="J15" s="93"/>
      <c r="K15" s="94"/>
      <c r="L15" s="8" t="s">
        <v>12</v>
      </c>
      <c r="M15" s="93"/>
      <c r="N15" s="94"/>
      <c r="O15" s="95"/>
      <c r="P15" s="96"/>
      <c r="Q15" s="9" t="s">
        <v>7</v>
      </c>
    </row>
    <row r="16" spans="1:17" ht="16.05" customHeight="1">
      <c r="A16" s="139"/>
      <c r="B16" s="105"/>
      <c r="C16" s="106"/>
      <c r="D16" s="106"/>
      <c r="E16" s="106"/>
      <c r="F16" s="107"/>
      <c r="G16" s="103"/>
      <c r="H16" s="97"/>
      <c r="I16" s="94"/>
      <c r="J16" s="93"/>
      <c r="K16" s="94"/>
      <c r="L16" s="8" t="s">
        <v>12</v>
      </c>
      <c r="M16" s="93"/>
      <c r="N16" s="94"/>
      <c r="O16" s="95"/>
      <c r="P16" s="96"/>
      <c r="Q16" s="9" t="s">
        <v>7</v>
      </c>
    </row>
    <row r="17" spans="1:18" ht="16.05" customHeight="1">
      <c r="A17" s="139"/>
      <c r="B17" s="108"/>
      <c r="C17" s="109"/>
      <c r="D17" s="109"/>
      <c r="E17" s="109"/>
      <c r="F17" s="110"/>
      <c r="G17" s="103"/>
      <c r="H17" s="97" t="s">
        <v>29</v>
      </c>
      <c r="I17" s="98"/>
      <c r="J17" s="98"/>
      <c r="K17" s="98"/>
      <c r="L17" s="99"/>
      <c r="M17" s="128">
        <f>SUM(O13:P16)</f>
        <v>0</v>
      </c>
      <c r="N17" s="129"/>
      <c r="O17" s="129"/>
      <c r="P17" s="129"/>
      <c r="Q17" s="9" t="s">
        <v>7</v>
      </c>
    </row>
    <row r="18" spans="1:18" ht="16.05" customHeight="1">
      <c r="A18" s="139"/>
      <c r="B18" s="108"/>
      <c r="C18" s="109"/>
      <c r="D18" s="109"/>
      <c r="E18" s="109"/>
      <c r="F18" s="110"/>
      <c r="G18" s="103"/>
      <c r="H18" s="126" t="s">
        <v>39</v>
      </c>
      <c r="I18" s="127"/>
      <c r="J18" s="127"/>
      <c r="K18" s="127"/>
      <c r="L18" s="127"/>
      <c r="M18" s="128">
        <f>ROUNDDOWN(M17/1.1,0)</f>
        <v>0</v>
      </c>
      <c r="N18" s="129"/>
      <c r="O18" s="129"/>
      <c r="P18" s="129"/>
      <c r="Q18" s="9" t="s">
        <v>22</v>
      </c>
    </row>
    <row r="19" spans="1:18" ht="16.05" customHeight="1">
      <c r="A19" s="139"/>
      <c r="B19" s="108"/>
      <c r="C19" s="109"/>
      <c r="D19" s="109"/>
      <c r="E19" s="109"/>
      <c r="F19" s="110"/>
      <c r="G19" s="103"/>
      <c r="H19" s="126" t="s">
        <v>13</v>
      </c>
      <c r="I19" s="127"/>
      <c r="J19" s="130"/>
      <c r="K19" s="97"/>
      <c r="L19" s="98"/>
      <c r="M19" s="98"/>
      <c r="N19" s="98"/>
      <c r="O19" s="98"/>
      <c r="P19" s="98"/>
      <c r="Q19" s="131"/>
    </row>
    <row r="20" spans="1:18" ht="16.05" customHeight="1">
      <c r="A20" s="139"/>
      <c r="B20" s="108"/>
      <c r="C20" s="109"/>
      <c r="D20" s="109"/>
      <c r="E20" s="109"/>
      <c r="F20" s="110"/>
      <c r="G20" s="103"/>
      <c r="H20" s="126" t="s">
        <v>40</v>
      </c>
      <c r="I20" s="127"/>
      <c r="J20" s="127"/>
      <c r="K20" s="132"/>
      <c r="L20" s="133"/>
      <c r="M20" s="133"/>
      <c r="N20" s="24" t="s">
        <v>24</v>
      </c>
      <c r="O20" s="18" t="s">
        <v>30</v>
      </c>
      <c r="P20" s="10"/>
      <c r="Q20" s="9" t="s">
        <v>14</v>
      </c>
    </row>
    <row r="21" spans="1:18" ht="16.05" customHeight="1">
      <c r="A21" s="139"/>
      <c r="B21" s="108"/>
      <c r="C21" s="109"/>
      <c r="D21" s="109"/>
      <c r="E21" s="109"/>
      <c r="F21" s="110"/>
      <c r="G21" s="103"/>
      <c r="H21" s="97" t="s">
        <v>41</v>
      </c>
      <c r="I21" s="98"/>
      <c r="J21" s="98"/>
      <c r="K21" s="98"/>
      <c r="L21" s="99"/>
      <c r="M21" s="120">
        <f>ROUNDDOWN(K20/1.1,0)</f>
        <v>0</v>
      </c>
      <c r="N21" s="134"/>
      <c r="O21" s="134"/>
      <c r="P21" s="134"/>
      <c r="Q21" s="9" t="s">
        <v>7</v>
      </c>
    </row>
    <row r="22" spans="1:18" ht="16.05" customHeight="1">
      <c r="A22" s="139"/>
      <c r="B22" s="108"/>
      <c r="C22" s="109"/>
      <c r="D22" s="109"/>
      <c r="E22" s="109"/>
      <c r="F22" s="110"/>
      <c r="G22" s="103"/>
      <c r="H22" s="135" t="s">
        <v>34</v>
      </c>
      <c r="I22" s="136"/>
      <c r="J22" s="136"/>
      <c r="K22" s="136"/>
      <c r="L22" s="137"/>
      <c r="M22" s="86">
        <f>M17+K20</f>
        <v>0</v>
      </c>
      <c r="N22" s="87"/>
      <c r="O22" s="87"/>
      <c r="P22" s="87"/>
      <c r="Q22" s="19" t="s">
        <v>7</v>
      </c>
    </row>
    <row r="23" spans="1:18" ht="16.05" customHeight="1" thickBot="1">
      <c r="A23" s="140"/>
      <c r="B23" s="111"/>
      <c r="C23" s="112"/>
      <c r="D23" s="112"/>
      <c r="E23" s="112"/>
      <c r="F23" s="113"/>
      <c r="G23" s="104"/>
      <c r="H23" s="88" t="s">
        <v>32</v>
      </c>
      <c r="I23" s="89"/>
      <c r="J23" s="89"/>
      <c r="K23" s="89"/>
      <c r="L23" s="90"/>
      <c r="M23" s="91">
        <f>M18+M21</f>
        <v>0</v>
      </c>
      <c r="N23" s="92"/>
      <c r="O23" s="92"/>
      <c r="P23" s="92"/>
      <c r="Q23" s="11" t="s">
        <v>7</v>
      </c>
      <c r="R23" s="25"/>
    </row>
    <row r="24" spans="1:18" ht="16.05" customHeight="1">
      <c r="A24" s="3" t="s">
        <v>2</v>
      </c>
      <c r="B24" s="114" t="s">
        <v>3</v>
      </c>
      <c r="C24" s="115"/>
      <c r="D24" s="115"/>
      <c r="E24" s="115"/>
      <c r="F24" s="116"/>
      <c r="G24" s="4" t="s">
        <v>15</v>
      </c>
      <c r="H24" s="114" t="s">
        <v>11</v>
      </c>
      <c r="I24" s="117"/>
      <c r="J24" s="118" t="s">
        <v>10</v>
      </c>
      <c r="K24" s="117"/>
      <c r="L24" s="5"/>
      <c r="M24" s="118" t="s">
        <v>9</v>
      </c>
      <c r="N24" s="117"/>
      <c r="O24" s="118" t="s">
        <v>8</v>
      </c>
      <c r="P24" s="115"/>
      <c r="Q24" s="6"/>
      <c r="R24" s="25"/>
    </row>
    <row r="25" spans="1:18" ht="16.05" customHeight="1">
      <c r="A25" s="138">
        <v>2</v>
      </c>
      <c r="B25" s="20"/>
      <c r="C25" s="21" t="s">
        <v>4</v>
      </c>
      <c r="D25" s="22"/>
      <c r="E25" s="21" t="s">
        <v>5</v>
      </c>
      <c r="F25" s="22"/>
      <c r="G25" s="102"/>
      <c r="H25" s="97"/>
      <c r="I25" s="94"/>
      <c r="J25" s="93"/>
      <c r="K25" s="94"/>
      <c r="L25" s="8" t="s">
        <v>21</v>
      </c>
      <c r="M25" s="93"/>
      <c r="N25" s="94"/>
      <c r="O25" s="95"/>
      <c r="P25" s="96"/>
      <c r="Q25" s="9" t="s">
        <v>7</v>
      </c>
      <c r="R25" s="25"/>
    </row>
    <row r="26" spans="1:18" ht="16.05" customHeight="1">
      <c r="A26" s="139"/>
      <c r="B26" s="143"/>
      <c r="C26" s="144"/>
      <c r="D26" s="23" t="s">
        <v>23</v>
      </c>
      <c r="E26" s="145"/>
      <c r="F26" s="145"/>
      <c r="G26" s="103"/>
      <c r="H26" s="97"/>
      <c r="I26" s="94"/>
      <c r="J26" s="93"/>
      <c r="K26" s="94"/>
      <c r="L26" s="8" t="s">
        <v>21</v>
      </c>
      <c r="M26" s="93"/>
      <c r="N26" s="94"/>
      <c r="O26" s="95"/>
      <c r="P26" s="96"/>
      <c r="Q26" s="9" t="s">
        <v>7</v>
      </c>
      <c r="R26" s="25"/>
    </row>
    <row r="27" spans="1:18" ht="16.05" customHeight="1">
      <c r="A27" s="139"/>
      <c r="B27" s="97" t="s">
        <v>6</v>
      </c>
      <c r="C27" s="98"/>
      <c r="D27" s="98"/>
      <c r="E27" s="98"/>
      <c r="F27" s="99"/>
      <c r="G27" s="103"/>
      <c r="H27" s="97"/>
      <c r="I27" s="94"/>
      <c r="J27" s="93"/>
      <c r="K27" s="94"/>
      <c r="L27" s="8" t="s">
        <v>12</v>
      </c>
      <c r="M27" s="93"/>
      <c r="N27" s="94"/>
      <c r="O27" s="95"/>
      <c r="P27" s="96"/>
      <c r="Q27" s="9" t="s">
        <v>7</v>
      </c>
      <c r="R27" s="25"/>
    </row>
    <row r="28" spans="1:18" ht="16.05" customHeight="1">
      <c r="A28" s="139"/>
      <c r="B28" s="105"/>
      <c r="C28" s="106"/>
      <c r="D28" s="106"/>
      <c r="E28" s="106"/>
      <c r="F28" s="107"/>
      <c r="G28" s="103"/>
      <c r="H28" s="97"/>
      <c r="I28" s="94"/>
      <c r="J28" s="93"/>
      <c r="K28" s="94"/>
      <c r="L28" s="8" t="s">
        <v>12</v>
      </c>
      <c r="M28" s="93"/>
      <c r="N28" s="94"/>
      <c r="O28" s="95"/>
      <c r="P28" s="96"/>
      <c r="Q28" s="9" t="s">
        <v>7</v>
      </c>
      <c r="R28" s="25"/>
    </row>
    <row r="29" spans="1:18" ht="16.05" customHeight="1">
      <c r="A29" s="139"/>
      <c r="B29" s="108"/>
      <c r="C29" s="109"/>
      <c r="D29" s="109"/>
      <c r="E29" s="109"/>
      <c r="F29" s="110"/>
      <c r="G29" s="103"/>
      <c r="H29" s="97" t="s">
        <v>29</v>
      </c>
      <c r="I29" s="98"/>
      <c r="J29" s="98"/>
      <c r="K29" s="98"/>
      <c r="L29" s="99"/>
      <c r="M29" s="128">
        <f>SUM(O25:P28)</f>
        <v>0</v>
      </c>
      <c r="N29" s="129"/>
      <c r="O29" s="129"/>
      <c r="P29" s="129"/>
      <c r="Q29" s="9" t="s">
        <v>7</v>
      </c>
      <c r="R29" s="25"/>
    </row>
    <row r="30" spans="1:18" ht="16.05" customHeight="1">
      <c r="A30" s="139"/>
      <c r="B30" s="108"/>
      <c r="C30" s="109"/>
      <c r="D30" s="109"/>
      <c r="E30" s="109"/>
      <c r="F30" s="110"/>
      <c r="G30" s="103"/>
      <c r="H30" s="126" t="s">
        <v>39</v>
      </c>
      <c r="I30" s="127"/>
      <c r="J30" s="127"/>
      <c r="K30" s="127"/>
      <c r="L30" s="127"/>
      <c r="M30" s="128">
        <f>ROUNDDOWN(M29/1.1,0)</f>
        <v>0</v>
      </c>
      <c r="N30" s="129"/>
      <c r="O30" s="129"/>
      <c r="P30" s="129"/>
      <c r="Q30" s="9" t="s">
        <v>7</v>
      </c>
      <c r="R30" s="25"/>
    </row>
    <row r="31" spans="1:18" ht="16.05" customHeight="1">
      <c r="A31" s="139"/>
      <c r="B31" s="108"/>
      <c r="C31" s="109"/>
      <c r="D31" s="109"/>
      <c r="E31" s="109"/>
      <c r="F31" s="110"/>
      <c r="G31" s="103"/>
      <c r="H31" s="126" t="s">
        <v>13</v>
      </c>
      <c r="I31" s="127"/>
      <c r="J31" s="130"/>
      <c r="K31" s="97"/>
      <c r="L31" s="98"/>
      <c r="M31" s="98"/>
      <c r="N31" s="98"/>
      <c r="O31" s="98"/>
      <c r="P31" s="98"/>
      <c r="Q31" s="131"/>
      <c r="R31" s="25"/>
    </row>
    <row r="32" spans="1:18" ht="16.05" customHeight="1">
      <c r="A32" s="139"/>
      <c r="B32" s="108"/>
      <c r="C32" s="109"/>
      <c r="D32" s="109"/>
      <c r="E32" s="109"/>
      <c r="F32" s="110"/>
      <c r="G32" s="103"/>
      <c r="H32" s="126" t="s">
        <v>40</v>
      </c>
      <c r="I32" s="127"/>
      <c r="J32" s="127"/>
      <c r="K32" s="132"/>
      <c r="L32" s="133"/>
      <c r="M32" s="133"/>
      <c r="N32" s="24" t="s">
        <v>7</v>
      </c>
      <c r="O32" s="18" t="s">
        <v>30</v>
      </c>
      <c r="P32" s="10"/>
      <c r="Q32" s="9" t="s">
        <v>14</v>
      </c>
      <c r="R32" s="25"/>
    </row>
    <row r="33" spans="1:18" ht="16.05" customHeight="1">
      <c r="A33" s="139"/>
      <c r="B33" s="108"/>
      <c r="C33" s="109"/>
      <c r="D33" s="109"/>
      <c r="E33" s="109"/>
      <c r="F33" s="110"/>
      <c r="G33" s="103"/>
      <c r="H33" s="97" t="s">
        <v>41</v>
      </c>
      <c r="I33" s="98"/>
      <c r="J33" s="98"/>
      <c r="K33" s="98"/>
      <c r="L33" s="99"/>
      <c r="M33" s="120">
        <f>ROUNDDOWN(K32/1.1,0)</f>
        <v>0</v>
      </c>
      <c r="N33" s="134"/>
      <c r="O33" s="134"/>
      <c r="P33" s="134"/>
      <c r="Q33" s="9" t="s">
        <v>7</v>
      </c>
      <c r="R33" s="25"/>
    </row>
    <row r="34" spans="1:18" ht="16.05" customHeight="1">
      <c r="A34" s="139"/>
      <c r="B34" s="108"/>
      <c r="C34" s="109"/>
      <c r="D34" s="109"/>
      <c r="E34" s="109"/>
      <c r="F34" s="110"/>
      <c r="G34" s="103"/>
      <c r="H34" s="135" t="s">
        <v>34</v>
      </c>
      <c r="I34" s="136"/>
      <c r="J34" s="136"/>
      <c r="K34" s="136"/>
      <c r="L34" s="137"/>
      <c r="M34" s="86">
        <f>M29+K32</f>
        <v>0</v>
      </c>
      <c r="N34" s="87"/>
      <c r="O34" s="87"/>
      <c r="P34" s="87"/>
      <c r="Q34" s="19" t="s">
        <v>7</v>
      </c>
      <c r="R34" s="25"/>
    </row>
    <row r="35" spans="1:18" ht="16.05" customHeight="1" thickBot="1">
      <c r="A35" s="140"/>
      <c r="B35" s="111"/>
      <c r="C35" s="112"/>
      <c r="D35" s="112"/>
      <c r="E35" s="112"/>
      <c r="F35" s="113"/>
      <c r="G35" s="104"/>
      <c r="H35" s="88" t="s">
        <v>32</v>
      </c>
      <c r="I35" s="89"/>
      <c r="J35" s="89"/>
      <c r="K35" s="89"/>
      <c r="L35" s="90"/>
      <c r="M35" s="91">
        <f>M30+M33</f>
        <v>0</v>
      </c>
      <c r="N35" s="92"/>
      <c r="O35" s="92"/>
      <c r="P35" s="92"/>
      <c r="Q35" s="11" t="s">
        <v>7</v>
      </c>
      <c r="R35" s="25"/>
    </row>
    <row r="36" spans="1:18" ht="16.05" customHeight="1">
      <c r="A36" s="3" t="s">
        <v>2</v>
      </c>
      <c r="B36" s="114" t="s">
        <v>3</v>
      </c>
      <c r="C36" s="115"/>
      <c r="D36" s="115"/>
      <c r="E36" s="115"/>
      <c r="F36" s="116"/>
      <c r="G36" s="4" t="s">
        <v>15</v>
      </c>
      <c r="H36" s="114" t="s">
        <v>11</v>
      </c>
      <c r="I36" s="117"/>
      <c r="J36" s="118" t="s">
        <v>10</v>
      </c>
      <c r="K36" s="117"/>
      <c r="L36" s="5"/>
      <c r="M36" s="118" t="s">
        <v>9</v>
      </c>
      <c r="N36" s="117"/>
      <c r="O36" s="118" t="s">
        <v>8</v>
      </c>
      <c r="P36" s="115"/>
      <c r="Q36" s="6"/>
      <c r="R36" s="25"/>
    </row>
    <row r="37" spans="1:18" ht="16.05" customHeight="1">
      <c r="A37" s="138">
        <v>3</v>
      </c>
      <c r="B37" s="20"/>
      <c r="C37" s="21" t="s">
        <v>4</v>
      </c>
      <c r="D37" s="22"/>
      <c r="E37" s="21" t="s">
        <v>5</v>
      </c>
      <c r="F37" s="22"/>
      <c r="G37" s="102"/>
      <c r="H37" s="97"/>
      <c r="I37" s="94"/>
      <c r="J37" s="93"/>
      <c r="K37" s="94"/>
      <c r="L37" s="8" t="s">
        <v>21</v>
      </c>
      <c r="M37" s="93"/>
      <c r="N37" s="94"/>
      <c r="O37" s="95"/>
      <c r="P37" s="96"/>
      <c r="Q37" s="9" t="s">
        <v>7</v>
      </c>
      <c r="R37" s="25"/>
    </row>
    <row r="38" spans="1:18" ht="16.05" customHeight="1">
      <c r="A38" s="139"/>
      <c r="B38" s="143"/>
      <c r="C38" s="144"/>
      <c r="D38" s="23" t="s">
        <v>23</v>
      </c>
      <c r="E38" s="145"/>
      <c r="F38" s="145"/>
      <c r="G38" s="103"/>
      <c r="H38" s="97"/>
      <c r="I38" s="94"/>
      <c r="J38" s="93"/>
      <c r="K38" s="94"/>
      <c r="L38" s="8" t="s">
        <v>21</v>
      </c>
      <c r="M38" s="93"/>
      <c r="N38" s="94"/>
      <c r="O38" s="95"/>
      <c r="P38" s="96"/>
      <c r="Q38" s="9" t="s">
        <v>7</v>
      </c>
      <c r="R38" s="25"/>
    </row>
    <row r="39" spans="1:18" ht="16.05" customHeight="1">
      <c r="A39" s="139"/>
      <c r="B39" s="97" t="s">
        <v>6</v>
      </c>
      <c r="C39" s="98"/>
      <c r="D39" s="98"/>
      <c r="E39" s="98"/>
      <c r="F39" s="99"/>
      <c r="G39" s="103"/>
      <c r="H39" s="97"/>
      <c r="I39" s="94"/>
      <c r="J39" s="93"/>
      <c r="K39" s="94"/>
      <c r="L39" s="8" t="s">
        <v>12</v>
      </c>
      <c r="M39" s="93"/>
      <c r="N39" s="94"/>
      <c r="O39" s="95"/>
      <c r="P39" s="96"/>
      <c r="Q39" s="9" t="s">
        <v>7</v>
      </c>
      <c r="R39" s="25"/>
    </row>
    <row r="40" spans="1:18" ht="16.05" customHeight="1">
      <c r="A40" s="139"/>
      <c r="B40" s="105"/>
      <c r="C40" s="106"/>
      <c r="D40" s="106"/>
      <c r="E40" s="106"/>
      <c r="F40" s="107"/>
      <c r="G40" s="103"/>
      <c r="H40" s="97"/>
      <c r="I40" s="94"/>
      <c r="J40" s="93"/>
      <c r="K40" s="94"/>
      <c r="L40" s="8" t="s">
        <v>12</v>
      </c>
      <c r="M40" s="93"/>
      <c r="N40" s="94"/>
      <c r="O40" s="95"/>
      <c r="P40" s="96"/>
      <c r="Q40" s="9" t="s">
        <v>7</v>
      </c>
      <c r="R40" s="25"/>
    </row>
    <row r="41" spans="1:18" ht="16.05" customHeight="1">
      <c r="A41" s="139"/>
      <c r="B41" s="108"/>
      <c r="C41" s="109"/>
      <c r="D41" s="109"/>
      <c r="E41" s="109"/>
      <c r="F41" s="110"/>
      <c r="G41" s="103"/>
      <c r="H41" s="97" t="s">
        <v>29</v>
      </c>
      <c r="I41" s="98"/>
      <c r="J41" s="98"/>
      <c r="K41" s="98"/>
      <c r="L41" s="99"/>
      <c r="M41" s="128">
        <f>SUM(O37:P40)</f>
        <v>0</v>
      </c>
      <c r="N41" s="129"/>
      <c r="O41" s="129"/>
      <c r="P41" s="129"/>
      <c r="Q41" s="9" t="s">
        <v>7</v>
      </c>
      <c r="R41" s="25"/>
    </row>
    <row r="42" spans="1:18" ht="16.05" customHeight="1">
      <c r="A42" s="139"/>
      <c r="B42" s="108"/>
      <c r="C42" s="109"/>
      <c r="D42" s="109"/>
      <c r="E42" s="109"/>
      <c r="F42" s="110"/>
      <c r="G42" s="103"/>
      <c r="H42" s="126" t="s">
        <v>39</v>
      </c>
      <c r="I42" s="127"/>
      <c r="J42" s="127"/>
      <c r="K42" s="127"/>
      <c r="L42" s="127"/>
      <c r="M42" s="128">
        <f>ROUNDDOWN(M41/1.1,0)</f>
        <v>0</v>
      </c>
      <c r="N42" s="129"/>
      <c r="O42" s="129"/>
      <c r="P42" s="129"/>
      <c r="Q42" s="9" t="s">
        <v>7</v>
      </c>
      <c r="R42" s="25"/>
    </row>
    <row r="43" spans="1:18" ht="16.05" customHeight="1">
      <c r="A43" s="139"/>
      <c r="B43" s="108"/>
      <c r="C43" s="109"/>
      <c r="D43" s="109"/>
      <c r="E43" s="109"/>
      <c r="F43" s="110"/>
      <c r="G43" s="103"/>
      <c r="H43" s="126" t="s">
        <v>13</v>
      </c>
      <c r="I43" s="127"/>
      <c r="J43" s="130"/>
      <c r="K43" s="97"/>
      <c r="L43" s="98"/>
      <c r="M43" s="98"/>
      <c r="N43" s="98"/>
      <c r="O43" s="98"/>
      <c r="P43" s="98"/>
      <c r="Q43" s="131"/>
      <c r="R43" s="25"/>
    </row>
    <row r="44" spans="1:18" ht="16.05" customHeight="1">
      <c r="A44" s="139"/>
      <c r="B44" s="108"/>
      <c r="C44" s="109"/>
      <c r="D44" s="109"/>
      <c r="E44" s="109"/>
      <c r="F44" s="110"/>
      <c r="G44" s="103"/>
      <c r="H44" s="126" t="s">
        <v>40</v>
      </c>
      <c r="I44" s="127"/>
      <c r="J44" s="127"/>
      <c r="K44" s="132"/>
      <c r="L44" s="133"/>
      <c r="M44" s="133"/>
      <c r="N44" s="24" t="s">
        <v>7</v>
      </c>
      <c r="O44" s="18" t="s">
        <v>30</v>
      </c>
      <c r="P44" s="10"/>
      <c r="Q44" s="9" t="s">
        <v>14</v>
      </c>
      <c r="R44" s="25"/>
    </row>
    <row r="45" spans="1:18" ht="16.05" customHeight="1">
      <c r="A45" s="139"/>
      <c r="B45" s="108"/>
      <c r="C45" s="109"/>
      <c r="D45" s="109"/>
      <c r="E45" s="109"/>
      <c r="F45" s="110"/>
      <c r="G45" s="103"/>
      <c r="H45" s="97" t="s">
        <v>41</v>
      </c>
      <c r="I45" s="98"/>
      <c r="J45" s="98"/>
      <c r="K45" s="98"/>
      <c r="L45" s="99"/>
      <c r="M45" s="120">
        <f>ROUNDDOWN(K44/1.1,0)</f>
        <v>0</v>
      </c>
      <c r="N45" s="134"/>
      <c r="O45" s="134"/>
      <c r="P45" s="134"/>
      <c r="Q45" s="9" t="s">
        <v>7</v>
      </c>
      <c r="R45" s="25"/>
    </row>
    <row r="46" spans="1:18" ht="16.05" customHeight="1">
      <c r="A46" s="139"/>
      <c r="B46" s="108"/>
      <c r="C46" s="109"/>
      <c r="D46" s="109"/>
      <c r="E46" s="109"/>
      <c r="F46" s="110"/>
      <c r="G46" s="103"/>
      <c r="H46" s="135" t="s">
        <v>34</v>
      </c>
      <c r="I46" s="136"/>
      <c r="J46" s="136"/>
      <c r="K46" s="136"/>
      <c r="L46" s="137"/>
      <c r="M46" s="86">
        <f>M41+K44</f>
        <v>0</v>
      </c>
      <c r="N46" s="87"/>
      <c r="O46" s="87"/>
      <c r="P46" s="87"/>
      <c r="Q46" s="19" t="s">
        <v>7</v>
      </c>
      <c r="R46" s="25"/>
    </row>
    <row r="47" spans="1:18" ht="16.05" customHeight="1" thickBot="1">
      <c r="A47" s="140"/>
      <c r="B47" s="111"/>
      <c r="C47" s="112"/>
      <c r="D47" s="112"/>
      <c r="E47" s="112"/>
      <c r="F47" s="113"/>
      <c r="G47" s="104"/>
      <c r="H47" s="88" t="s">
        <v>32</v>
      </c>
      <c r="I47" s="89"/>
      <c r="J47" s="89"/>
      <c r="K47" s="89"/>
      <c r="L47" s="90"/>
      <c r="M47" s="91">
        <f>M42+M45</f>
        <v>0</v>
      </c>
      <c r="N47" s="92"/>
      <c r="O47" s="92"/>
      <c r="P47" s="92"/>
      <c r="Q47" s="11" t="s">
        <v>7</v>
      </c>
      <c r="R47" s="25"/>
    </row>
    <row r="48" spans="1:18" ht="16.05" customHeight="1">
      <c r="A48" s="26" t="s">
        <v>20</v>
      </c>
      <c r="B48" s="17"/>
      <c r="C48" s="17"/>
      <c r="D48" s="17"/>
      <c r="E48" s="17"/>
      <c r="F48" s="17"/>
      <c r="G48" s="7"/>
      <c r="H48" s="7"/>
      <c r="I48" s="7"/>
      <c r="J48" s="7"/>
      <c r="K48" s="7"/>
      <c r="L48" s="7"/>
      <c r="M48" s="30"/>
      <c r="N48" s="30"/>
      <c r="O48" s="30"/>
      <c r="P48" s="30"/>
      <c r="Q48" s="7"/>
      <c r="R48" s="25"/>
    </row>
    <row r="49" spans="1:17" ht="16.05" customHeight="1">
      <c r="A49" s="26" t="s">
        <v>36</v>
      </c>
      <c r="C49" s="17"/>
      <c r="D49" s="17"/>
      <c r="E49" s="17"/>
      <c r="F49" s="17"/>
      <c r="G49" s="12"/>
      <c r="H49" s="7"/>
      <c r="I49" s="7"/>
      <c r="J49" s="7"/>
      <c r="K49" s="13"/>
      <c r="L49" s="13"/>
      <c r="M49" s="13"/>
      <c r="N49" s="13"/>
      <c r="O49" s="13"/>
      <c r="P49" s="13"/>
      <c r="Q49" s="7"/>
    </row>
    <row r="50" spans="1:17" ht="16.05" customHeight="1">
      <c r="A50" s="26" t="s">
        <v>42</v>
      </c>
      <c r="C50" s="17"/>
      <c r="D50" s="17"/>
      <c r="E50" s="17"/>
      <c r="F50" s="17"/>
      <c r="G50" s="12"/>
      <c r="H50" s="7"/>
      <c r="I50" s="7"/>
      <c r="J50" s="7"/>
      <c r="K50" s="13"/>
      <c r="L50" s="13"/>
      <c r="M50" s="13"/>
      <c r="N50" s="13"/>
      <c r="O50" s="13"/>
      <c r="P50" s="13"/>
      <c r="Q50" s="7"/>
    </row>
    <row r="51" spans="1:17" ht="16.05" customHeight="1" thickBot="1">
      <c r="A51" s="26"/>
      <c r="C51" s="17"/>
      <c r="D51" s="17"/>
      <c r="E51" s="17"/>
      <c r="F51" s="17"/>
      <c r="G51" s="12"/>
      <c r="H51" s="7"/>
      <c r="I51" s="7"/>
      <c r="J51" s="7"/>
      <c r="K51" s="13"/>
      <c r="L51" s="13"/>
      <c r="M51" s="13"/>
      <c r="N51" s="13"/>
      <c r="O51" s="13"/>
      <c r="P51" s="13"/>
      <c r="Q51" s="7"/>
    </row>
    <row r="52" spans="1:17" ht="16.05" customHeight="1">
      <c r="G52" s="7"/>
      <c r="H52" s="123" t="s">
        <v>33</v>
      </c>
      <c r="I52" s="115"/>
      <c r="J52" s="115"/>
      <c r="K52" s="115"/>
      <c r="L52" s="115"/>
      <c r="M52" s="115"/>
      <c r="N52" s="124">
        <f>J8+J10+M22+M34+M46</f>
        <v>0</v>
      </c>
      <c r="O52" s="125"/>
      <c r="P52" s="125"/>
      <c r="Q52" s="14" t="s">
        <v>7</v>
      </c>
    </row>
    <row r="53" spans="1:17" ht="16.05" customHeight="1">
      <c r="H53" s="119" t="s">
        <v>31</v>
      </c>
      <c r="I53" s="98"/>
      <c r="J53" s="98"/>
      <c r="K53" s="98"/>
      <c r="L53" s="98"/>
      <c r="M53" s="98"/>
      <c r="N53" s="120">
        <f>J9+J11+M23+M35+M47</f>
        <v>0</v>
      </c>
      <c r="O53" s="121"/>
      <c r="P53" s="121"/>
      <c r="Q53" s="9" t="s">
        <v>7</v>
      </c>
    </row>
    <row r="54" spans="1:17" ht="16.05" customHeight="1" thickBot="1">
      <c r="H54" s="122" t="s">
        <v>35</v>
      </c>
      <c r="I54" s="89"/>
      <c r="J54" s="89"/>
      <c r="K54" s="89"/>
      <c r="L54" s="89"/>
      <c r="M54" s="89"/>
      <c r="N54" s="91">
        <f>ROUNDDOWN(N53*8/10,-3)</f>
        <v>0</v>
      </c>
      <c r="O54" s="92"/>
      <c r="P54" s="92"/>
      <c r="Q54" s="15" t="s">
        <v>7</v>
      </c>
    </row>
    <row r="55" spans="1:17" ht="15" customHeight="1"/>
    <row r="56" spans="1:17" ht="15" customHeight="1">
      <c r="G56" s="16"/>
    </row>
  </sheetData>
  <mergeCells count="144">
    <mergeCell ref="B36:F36"/>
    <mergeCell ref="H36:I36"/>
    <mergeCell ref="J36:K36"/>
    <mergeCell ref="M36:N36"/>
    <mergeCell ref="O36:P36"/>
    <mergeCell ref="A37:A47"/>
    <mergeCell ref="G37:G47"/>
    <mergeCell ref="H37:I37"/>
    <mergeCell ref="J37:K37"/>
    <mergeCell ref="M37:N37"/>
    <mergeCell ref="O37:P37"/>
    <mergeCell ref="B38:C38"/>
    <mergeCell ref="E38:F38"/>
    <mergeCell ref="H38:I38"/>
    <mergeCell ref="J38:K38"/>
    <mergeCell ref="M38:N38"/>
    <mergeCell ref="O38:P38"/>
    <mergeCell ref="B39:F39"/>
    <mergeCell ref="H39:I39"/>
    <mergeCell ref="J39:K39"/>
    <mergeCell ref="M39:N39"/>
    <mergeCell ref="O39:P39"/>
    <mergeCell ref="B40:F47"/>
    <mergeCell ref="H41:L41"/>
    <mergeCell ref="A25:A35"/>
    <mergeCell ref="G25:G35"/>
    <mergeCell ref="B28:F35"/>
    <mergeCell ref="H29:L29"/>
    <mergeCell ref="M29:P29"/>
    <mergeCell ref="H30:L30"/>
    <mergeCell ref="M30:P30"/>
    <mergeCell ref="H31:J31"/>
    <mergeCell ref="K31:Q31"/>
    <mergeCell ref="J27:K27"/>
    <mergeCell ref="M27:N27"/>
    <mergeCell ref="O27:P27"/>
    <mergeCell ref="H28:I28"/>
    <mergeCell ref="J28:K28"/>
    <mergeCell ref="M28:N28"/>
    <mergeCell ref="O28:P28"/>
    <mergeCell ref="B26:C26"/>
    <mergeCell ref="E26:F26"/>
    <mergeCell ref="H26:I26"/>
    <mergeCell ref="H32:J32"/>
    <mergeCell ref="K32:M32"/>
    <mergeCell ref="H33:L33"/>
    <mergeCell ref="M33:P33"/>
    <mergeCell ref="H34:L34"/>
    <mergeCell ref="O25:P25"/>
    <mergeCell ref="A2:Q2"/>
    <mergeCell ref="H4:I5"/>
    <mergeCell ref="H20:J20"/>
    <mergeCell ref="K20:M20"/>
    <mergeCell ref="O13:P13"/>
    <mergeCell ref="B14:C14"/>
    <mergeCell ref="E14:F14"/>
    <mergeCell ref="H14:I14"/>
    <mergeCell ref="J14:K14"/>
    <mergeCell ref="M14:N14"/>
    <mergeCell ref="O14:P14"/>
    <mergeCell ref="B12:F12"/>
    <mergeCell ref="H12:I12"/>
    <mergeCell ref="J12:K12"/>
    <mergeCell ref="M12:N12"/>
    <mergeCell ref="O12:P12"/>
    <mergeCell ref="H13:I13"/>
    <mergeCell ref="J13:K13"/>
    <mergeCell ref="M13:N13"/>
    <mergeCell ref="A8:I8"/>
    <mergeCell ref="M17:P17"/>
    <mergeCell ref="M18:P18"/>
    <mergeCell ref="H18:L18"/>
    <mergeCell ref="A13:A23"/>
    <mergeCell ref="B15:F15"/>
    <mergeCell ref="H15:I15"/>
    <mergeCell ref="H22:L22"/>
    <mergeCell ref="M22:P22"/>
    <mergeCell ref="H23:L23"/>
    <mergeCell ref="M23:P23"/>
    <mergeCell ref="J15:K15"/>
    <mergeCell ref="M15:N15"/>
    <mergeCell ref="K19:Q19"/>
    <mergeCell ref="H21:L21"/>
    <mergeCell ref="M21:P21"/>
    <mergeCell ref="H17:L17"/>
    <mergeCell ref="H19:J19"/>
    <mergeCell ref="H53:M53"/>
    <mergeCell ref="N53:P53"/>
    <mergeCell ref="H54:M54"/>
    <mergeCell ref="N54:P54"/>
    <mergeCell ref="H52:M52"/>
    <mergeCell ref="N52:P52"/>
    <mergeCell ref="H47:L47"/>
    <mergeCell ref="M47:P47"/>
    <mergeCell ref="H40:I40"/>
    <mergeCell ref="J40:K40"/>
    <mergeCell ref="M40:N40"/>
    <mergeCell ref="O40:P40"/>
    <mergeCell ref="H44:J44"/>
    <mergeCell ref="M41:P41"/>
    <mergeCell ref="H42:L42"/>
    <mergeCell ref="M42:P42"/>
    <mergeCell ref="H43:J43"/>
    <mergeCell ref="K43:Q43"/>
    <mergeCell ref="K44:M44"/>
    <mergeCell ref="H45:L45"/>
    <mergeCell ref="M45:P45"/>
    <mergeCell ref="H46:L46"/>
    <mergeCell ref="M46:P46"/>
    <mergeCell ref="M34:P34"/>
    <mergeCell ref="H35:L35"/>
    <mergeCell ref="M35:P35"/>
    <mergeCell ref="J26:K26"/>
    <mergeCell ref="M26:N26"/>
    <mergeCell ref="O26:P26"/>
    <mergeCell ref="B27:F27"/>
    <mergeCell ref="H27:I27"/>
    <mergeCell ref="H6:I7"/>
    <mergeCell ref="G13:G23"/>
    <mergeCell ref="O15:P15"/>
    <mergeCell ref="B16:F23"/>
    <mergeCell ref="H16:I16"/>
    <mergeCell ref="J16:K16"/>
    <mergeCell ref="M16:N16"/>
    <mergeCell ref="O16:P16"/>
    <mergeCell ref="B24:F24"/>
    <mergeCell ref="H24:I24"/>
    <mergeCell ref="J24:K24"/>
    <mergeCell ref="M24:N24"/>
    <mergeCell ref="O24:P24"/>
    <mergeCell ref="H25:I25"/>
    <mergeCell ref="J25:K25"/>
    <mergeCell ref="M25:N25"/>
    <mergeCell ref="A4:D5"/>
    <mergeCell ref="A6:D7"/>
    <mergeCell ref="E4:G5"/>
    <mergeCell ref="E6:G7"/>
    <mergeCell ref="A9:I9"/>
    <mergeCell ref="A10:I10"/>
    <mergeCell ref="A11:I11"/>
    <mergeCell ref="J8:P8"/>
    <mergeCell ref="J9:P9"/>
    <mergeCell ref="J10:P10"/>
    <mergeCell ref="J11:P11"/>
  </mergeCells>
  <phoneticPr fontId="2"/>
  <dataValidations count="1">
    <dataValidation imeMode="off" allowBlank="1" showInputMessage="1" showErrorMessage="1" sqref="O13:P16 P20 K49:P51 D13 E14:F14 B14:C14 B13 M18 M22:M23 M30 O25:P28 P32 D25 E26:F26 B26:C26 B25 M34:M35 O37:P40 P44 D37 E38:F38 B38:C38 B37 M42 M46:M48" xr:uid="{00000000-0002-0000-0000-000000000000}"/>
  </dataValidations>
  <printOptions horizontalCentered="1"/>
  <pageMargins left="0.7" right="0.7" top="0.75" bottom="0.75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BC73F-CA1A-449D-89CD-0C13E9539E64}">
  <sheetPr>
    <tabColor rgb="FFFFFF00"/>
    <pageSetUpPr fitToPage="1"/>
  </sheetPr>
  <dimension ref="A1:R56"/>
  <sheetViews>
    <sheetView showZeros="0" view="pageBreakPreview" zoomScaleNormal="100" zoomScaleSheetLayoutView="100" workbookViewId="0">
      <selection activeCell="S9" sqref="S9"/>
    </sheetView>
  </sheetViews>
  <sheetFormatPr defaultColWidth="9" defaultRowHeight="13.2"/>
  <cols>
    <col min="1" max="1" width="5.6640625" style="1" customWidth="1"/>
    <col min="2" max="3" width="3.6640625" style="1" customWidth="1"/>
    <col min="4" max="4" width="7.21875" style="1" bestFit="1" customWidth="1"/>
    <col min="5" max="6" width="3.6640625" style="1" customWidth="1"/>
    <col min="7" max="7" width="21.5546875" style="1" customWidth="1"/>
    <col min="8" max="8" width="15.109375" style="1" customWidth="1"/>
    <col min="9" max="9" width="11.109375" style="1" customWidth="1"/>
    <col min="10" max="11" width="7.6640625" style="1" customWidth="1"/>
    <col min="12" max="12" width="3.6640625" style="1" customWidth="1"/>
    <col min="13" max="14" width="7.6640625" style="1" customWidth="1"/>
    <col min="15" max="15" width="8.77734375" style="1" customWidth="1"/>
    <col min="16" max="16" width="5.6640625" style="1" customWidth="1"/>
    <col min="17" max="17" width="3.6640625" style="1" customWidth="1"/>
    <col min="18" max="54" width="5.6640625" style="1" customWidth="1"/>
    <col min="55" max="16384" width="9" style="1"/>
  </cols>
  <sheetData>
    <row r="1" spans="1:17" ht="16.05" customHeight="1">
      <c r="A1" s="1" t="s">
        <v>25</v>
      </c>
      <c r="P1" s="2"/>
      <c r="Q1" s="2"/>
    </row>
    <row r="2" spans="1:17" ht="32.549999999999997" customHeight="1">
      <c r="A2" s="141" t="s">
        <v>44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</row>
    <row r="3" spans="1:17" ht="11.55" customHeight="1" thickBo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16.05" customHeight="1">
      <c r="A4" s="56" t="s">
        <v>0</v>
      </c>
      <c r="B4" s="57"/>
      <c r="C4" s="57"/>
      <c r="D4" s="58"/>
      <c r="E4" s="149" t="s">
        <v>45</v>
      </c>
      <c r="F4" s="149"/>
      <c r="G4" s="150"/>
      <c r="H4" s="56" t="s">
        <v>16</v>
      </c>
      <c r="I4" s="58"/>
      <c r="J4" s="41" t="s">
        <v>46</v>
      </c>
      <c r="K4" s="32" t="s">
        <v>17</v>
      </c>
      <c r="L4" s="42" t="s">
        <v>47</v>
      </c>
      <c r="M4" s="32" t="s">
        <v>4</v>
      </c>
      <c r="N4" s="43" t="s">
        <v>48</v>
      </c>
      <c r="O4" s="32" t="s">
        <v>5</v>
      </c>
      <c r="P4" s="33" t="s">
        <v>18</v>
      </c>
      <c r="Q4" s="34"/>
    </row>
    <row r="5" spans="1:17" ht="16.05" customHeight="1">
      <c r="A5" s="59"/>
      <c r="B5" s="60"/>
      <c r="C5" s="60"/>
      <c r="D5" s="61"/>
      <c r="E5" s="151"/>
      <c r="F5" s="151"/>
      <c r="G5" s="152"/>
      <c r="H5" s="59"/>
      <c r="I5" s="61"/>
      <c r="J5" s="44" t="s">
        <v>49</v>
      </c>
      <c r="K5" s="38" t="s">
        <v>17</v>
      </c>
      <c r="L5" s="45" t="s">
        <v>48</v>
      </c>
      <c r="M5" s="38" t="s">
        <v>4</v>
      </c>
      <c r="N5" s="46" t="s">
        <v>48</v>
      </c>
      <c r="O5" s="38" t="s">
        <v>5</v>
      </c>
      <c r="P5" s="39" t="s">
        <v>19</v>
      </c>
      <c r="Q5" s="40"/>
    </row>
    <row r="6" spans="1:17" ht="16.05" customHeight="1">
      <c r="A6" s="62" t="s">
        <v>1</v>
      </c>
      <c r="B6" s="63"/>
      <c r="C6" s="63"/>
      <c r="D6" s="63"/>
      <c r="E6" s="153" t="s">
        <v>50</v>
      </c>
      <c r="F6" s="154"/>
      <c r="G6" s="155"/>
      <c r="H6" s="62" t="s">
        <v>43</v>
      </c>
      <c r="I6" s="100"/>
      <c r="J6" s="47" t="s">
        <v>49</v>
      </c>
      <c r="K6" s="7" t="s">
        <v>17</v>
      </c>
      <c r="L6" s="25" t="s">
        <v>48</v>
      </c>
      <c r="M6" s="7" t="s">
        <v>4</v>
      </c>
      <c r="N6" s="48" t="s">
        <v>48</v>
      </c>
      <c r="O6" s="7" t="s">
        <v>5</v>
      </c>
      <c r="P6" s="1" t="s">
        <v>18</v>
      </c>
      <c r="Q6" s="35"/>
    </row>
    <row r="7" spans="1:17" ht="16.05" customHeight="1" thickBot="1">
      <c r="A7" s="64"/>
      <c r="B7" s="65"/>
      <c r="C7" s="65"/>
      <c r="D7" s="65"/>
      <c r="E7" s="156"/>
      <c r="F7" s="157"/>
      <c r="G7" s="158"/>
      <c r="H7" s="64"/>
      <c r="I7" s="101"/>
      <c r="J7" s="49" t="s">
        <v>49</v>
      </c>
      <c r="K7" s="31" t="s">
        <v>17</v>
      </c>
      <c r="L7" s="50" t="s">
        <v>48</v>
      </c>
      <c r="M7" s="31" t="s">
        <v>4</v>
      </c>
      <c r="N7" s="51" t="s">
        <v>48</v>
      </c>
      <c r="O7" s="31" t="s">
        <v>5</v>
      </c>
      <c r="P7" s="36" t="s">
        <v>19</v>
      </c>
      <c r="Q7" s="37"/>
    </row>
    <row r="8" spans="1:17" ht="16.05" customHeight="1">
      <c r="A8" s="146" t="s">
        <v>26</v>
      </c>
      <c r="B8" s="147"/>
      <c r="C8" s="147"/>
      <c r="D8" s="147"/>
      <c r="E8" s="147"/>
      <c r="F8" s="147"/>
      <c r="G8" s="147"/>
      <c r="H8" s="147"/>
      <c r="I8" s="148"/>
      <c r="J8" s="161">
        <v>100000</v>
      </c>
      <c r="K8" s="162"/>
      <c r="L8" s="162"/>
      <c r="M8" s="162"/>
      <c r="N8" s="162"/>
      <c r="O8" s="162"/>
      <c r="P8" s="162"/>
      <c r="Q8" s="27" t="s">
        <v>7</v>
      </c>
    </row>
    <row r="9" spans="1:17" ht="16.05" customHeight="1" thickBot="1">
      <c r="A9" s="73" t="s">
        <v>37</v>
      </c>
      <c r="B9" s="74"/>
      <c r="C9" s="74"/>
      <c r="D9" s="74"/>
      <c r="E9" s="74"/>
      <c r="F9" s="74"/>
      <c r="G9" s="74"/>
      <c r="H9" s="74"/>
      <c r="I9" s="75"/>
      <c r="J9" s="163">
        <f>ROUNDDOWN((J8)*100/110,0)</f>
        <v>90909</v>
      </c>
      <c r="K9" s="164"/>
      <c r="L9" s="164"/>
      <c r="M9" s="164"/>
      <c r="N9" s="164"/>
      <c r="O9" s="164"/>
      <c r="P9" s="164"/>
      <c r="Q9" s="15" t="s">
        <v>7</v>
      </c>
    </row>
    <row r="10" spans="1:17" ht="16.05" customHeight="1">
      <c r="A10" s="76" t="s">
        <v>27</v>
      </c>
      <c r="B10" s="77"/>
      <c r="C10" s="77"/>
      <c r="D10" s="77"/>
      <c r="E10" s="77"/>
      <c r="F10" s="77"/>
      <c r="G10" s="77"/>
      <c r="H10" s="77"/>
      <c r="I10" s="78"/>
      <c r="J10" s="165">
        <v>250000</v>
      </c>
      <c r="K10" s="165"/>
      <c r="L10" s="165"/>
      <c r="M10" s="165"/>
      <c r="N10" s="165"/>
      <c r="O10" s="165"/>
      <c r="P10" s="165"/>
      <c r="Q10" s="27" t="s">
        <v>7</v>
      </c>
    </row>
    <row r="11" spans="1:17" ht="16.05" customHeight="1" thickBot="1">
      <c r="A11" s="73" t="s">
        <v>38</v>
      </c>
      <c r="B11" s="74"/>
      <c r="C11" s="74"/>
      <c r="D11" s="74"/>
      <c r="E11" s="74"/>
      <c r="F11" s="74"/>
      <c r="G11" s="74"/>
      <c r="H11" s="74"/>
      <c r="I11" s="75"/>
      <c r="J11" s="159">
        <f>ROUNDDOWN((J10)*100/110,0)</f>
        <v>227272</v>
      </c>
      <c r="K11" s="160"/>
      <c r="L11" s="160"/>
      <c r="M11" s="160"/>
      <c r="N11" s="160"/>
      <c r="O11" s="160"/>
      <c r="P11" s="160"/>
      <c r="Q11" s="15" t="s">
        <v>7</v>
      </c>
    </row>
    <row r="12" spans="1:17" ht="16.05" customHeight="1">
      <c r="A12" s="3" t="s">
        <v>2</v>
      </c>
      <c r="B12" s="114" t="s">
        <v>3</v>
      </c>
      <c r="C12" s="115"/>
      <c r="D12" s="115"/>
      <c r="E12" s="115"/>
      <c r="F12" s="116"/>
      <c r="G12" s="4" t="s">
        <v>15</v>
      </c>
      <c r="H12" s="114" t="s">
        <v>11</v>
      </c>
      <c r="I12" s="117"/>
      <c r="J12" s="118" t="s">
        <v>10</v>
      </c>
      <c r="K12" s="117"/>
      <c r="L12" s="5"/>
      <c r="M12" s="118" t="s">
        <v>9</v>
      </c>
      <c r="N12" s="117"/>
      <c r="O12" s="118" t="s">
        <v>8</v>
      </c>
      <c r="P12" s="115"/>
      <c r="Q12" s="6"/>
    </row>
    <row r="13" spans="1:17" ht="16.05" customHeight="1">
      <c r="A13" s="138">
        <v>1</v>
      </c>
      <c r="B13" s="52">
        <v>7</v>
      </c>
      <c r="C13" s="21" t="s">
        <v>4</v>
      </c>
      <c r="D13" s="53" t="s">
        <v>51</v>
      </c>
      <c r="E13" s="21" t="s">
        <v>5</v>
      </c>
      <c r="F13" s="22"/>
      <c r="G13" s="171" t="s">
        <v>52</v>
      </c>
      <c r="H13" s="170" t="s">
        <v>53</v>
      </c>
      <c r="I13" s="94"/>
      <c r="J13" s="166" t="s">
        <v>54</v>
      </c>
      <c r="K13" s="167"/>
      <c r="L13" s="8" t="s">
        <v>21</v>
      </c>
      <c r="M13" s="166" t="s">
        <v>55</v>
      </c>
      <c r="N13" s="167"/>
      <c r="O13" s="168">
        <v>39600</v>
      </c>
      <c r="P13" s="169"/>
      <c r="Q13" s="9" t="s">
        <v>7</v>
      </c>
    </row>
    <row r="14" spans="1:17" ht="16.05" customHeight="1">
      <c r="A14" s="139"/>
      <c r="B14" s="172">
        <v>0.375</v>
      </c>
      <c r="C14" s="172"/>
      <c r="D14" s="54" t="s">
        <v>23</v>
      </c>
      <c r="E14" s="172">
        <v>0.66666666666666663</v>
      </c>
      <c r="F14" s="172"/>
      <c r="G14" s="103"/>
      <c r="H14" s="170" t="s">
        <v>56</v>
      </c>
      <c r="I14" s="167"/>
      <c r="J14" s="166" t="s">
        <v>57</v>
      </c>
      <c r="K14" s="167"/>
      <c r="L14" s="8" t="s">
        <v>21</v>
      </c>
      <c r="M14" s="166" t="s">
        <v>58</v>
      </c>
      <c r="N14" s="167"/>
      <c r="O14" s="168">
        <v>800</v>
      </c>
      <c r="P14" s="169"/>
      <c r="Q14" s="9" t="s">
        <v>7</v>
      </c>
    </row>
    <row r="15" spans="1:17" ht="16.05" customHeight="1">
      <c r="A15" s="139"/>
      <c r="B15" s="97" t="s">
        <v>6</v>
      </c>
      <c r="C15" s="98"/>
      <c r="D15" s="98"/>
      <c r="E15" s="98"/>
      <c r="F15" s="99"/>
      <c r="G15" s="103"/>
      <c r="H15" s="170"/>
      <c r="I15" s="167"/>
      <c r="J15" s="166"/>
      <c r="K15" s="167"/>
      <c r="L15" s="8" t="s">
        <v>12</v>
      </c>
      <c r="M15" s="93"/>
      <c r="N15" s="94"/>
      <c r="O15" s="95"/>
      <c r="P15" s="96"/>
      <c r="Q15" s="9" t="s">
        <v>7</v>
      </c>
    </row>
    <row r="16" spans="1:17" ht="16.05" customHeight="1">
      <c r="A16" s="139"/>
      <c r="B16" s="183" t="s">
        <v>59</v>
      </c>
      <c r="C16" s="184"/>
      <c r="D16" s="184"/>
      <c r="E16" s="184"/>
      <c r="F16" s="185"/>
      <c r="G16" s="103"/>
      <c r="H16" s="97"/>
      <c r="I16" s="94"/>
      <c r="J16" s="93"/>
      <c r="K16" s="94"/>
      <c r="L16" s="8" t="s">
        <v>12</v>
      </c>
      <c r="M16" s="93"/>
      <c r="N16" s="94"/>
      <c r="O16" s="95"/>
      <c r="P16" s="96"/>
      <c r="Q16" s="9" t="s">
        <v>7</v>
      </c>
    </row>
    <row r="17" spans="1:18" ht="16.05" customHeight="1">
      <c r="A17" s="139"/>
      <c r="B17" s="186"/>
      <c r="C17" s="187"/>
      <c r="D17" s="187"/>
      <c r="E17" s="187"/>
      <c r="F17" s="188"/>
      <c r="G17" s="103"/>
      <c r="H17" s="97" t="s">
        <v>29</v>
      </c>
      <c r="I17" s="98"/>
      <c r="J17" s="98"/>
      <c r="K17" s="98"/>
      <c r="L17" s="99"/>
      <c r="M17" s="192">
        <f>SUM(O13:P16)</f>
        <v>40400</v>
      </c>
      <c r="N17" s="193"/>
      <c r="O17" s="193"/>
      <c r="P17" s="193"/>
      <c r="Q17" s="9" t="s">
        <v>7</v>
      </c>
    </row>
    <row r="18" spans="1:18" ht="16.05" customHeight="1">
      <c r="A18" s="139"/>
      <c r="B18" s="186"/>
      <c r="C18" s="187"/>
      <c r="D18" s="187"/>
      <c r="E18" s="187"/>
      <c r="F18" s="188"/>
      <c r="G18" s="103"/>
      <c r="H18" s="126" t="s">
        <v>39</v>
      </c>
      <c r="I18" s="127"/>
      <c r="J18" s="127"/>
      <c r="K18" s="127"/>
      <c r="L18" s="127"/>
      <c r="M18" s="192">
        <f>ROUNDDOWN(M17/1.1,0)</f>
        <v>36727</v>
      </c>
      <c r="N18" s="193"/>
      <c r="O18" s="193"/>
      <c r="P18" s="193"/>
      <c r="Q18" s="9" t="s">
        <v>7</v>
      </c>
    </row>
    <row r="19" spans="1:18" ht="16.05" customHeight="1">
      <c r="A19" s="139"/>
      <c r="B19" s="186"/>
      <c r="C19" s="187"/>
      <c r="D19" s="187"/>
      <c r="E19" s="187"/>
      <c r="F19" s="188"/>
      <c r="G19" s="103"/>
      <c r="H19" s="126" t="s">
        <v>13</v>
      </c>
      <c r="I19" s="127"/>
      <c r="J19" s="130"/>
      <c r="K19" s="170" t="s">
        <v>60</v>
      </c>
      <c r="L19" s="175"/>
      <c r="M19" s="175"/>
      <c r="N19" s="175"/>
      <c r="O19" s="175"/>
      <c r="P19" s="175"/>
      <c r="Q19" s="176"/>
    </row>
    <row r="20" spans="1:18" ht="16.05" customHeight="1">
      <c r="A20" s="139"/>
      <c r="B20" s="186"/>
      <c r="C20" s="187"/>
      <c r="D20" s="187"/>
      <c r="E20" s="187"/>
      <c r="F20" s="188"/>
      <c r="G20" s="103"/>
      <c r="H20" s="126" t="s">
        <v>40</v>
      </c>
      <c r="I20" s="127"/>
      <c r="J20" s="127"/>
      <c r="K20" s="177">
        <v>9800</v>
      </c>
      <c r="L20" s="178"/>
      <c r="M20" s="178"/>
      <c r="N20" s="24" t="s">
        <v>7</v>
      </c>
      <c r="O20" s="18" t="s">
        <v>30</v>
      </c>
      <c r="P20" s="55">
        <v>1</v>
      </c>
      <c r="Q20" s="9" t="s">
        <v>14</v>
      </c>
    </row>
    <row r="21" spans="1:18" ht="16.05" customHeight="1">
      <c r="A21" s="139"/>
      <c r="B21" s="186"/>
      <c r="C21" s="187"/>
      <c r="D21" s="187"/>
      <c r="E21" s="187"/>
      <c r="F21" s="188"/>
      <c r="G21" s="103"/>
      <c r="H21" s="97" t="s">
        <v>41</v>
      </c>
      <c r="I21" s="98"/>
      <c r="J21" s="98"/>
      <c r="K21" s="98"/>
      <c r="L21" s="99"/>
      <c r="M21" s="179">
        <f>ROUNDDOWN(K20/1.1,0)</f>
        <v>8909</v>
      </c>
      <c r="N21" s="180"/>
      <c r="O21" s="180"/>
      <c r="P21" s="180"/>
      <c r="Q21" s="9" t="s">
        <v>7</v>
      </c>
    </row>
    <row r="22" spans="1:18" ht="16.05" customHeight="1">
      <c r="A22" s="139"/>
      <c r="B22" s="186"/>
      <c r="C22" s="187"/>
      <c r="D22" s="187"/>
      <c r="E22" s="187"/>
      <c r="F22" s="188"/>
      <c r="G22" s="103"/>
      <c r="H22" s="135" t="s">
        <v>34</v>
      </c>
      <c r="I22" s="136"/>
      <c r="J22" s="136"/>
      <c r="K22" s="136"/>
      <c r="L22" s="137"/>
      <c r="M22" s="181">
        <f>M17+K20</f>
        <v>50200</v>
      </c>
      <c r="N22" s="182"/>
      <c r="O22" s="182"/>
      <c r="P22" s="182"/>
      <c r="Q22" s="19" t="s">
        <v>7</v>
      </c>
    </row>
    <row r="23" spans="1:18" ht="16.05" customHeight="1" thickBot="1">
      <c r="A23" s="140"/>
      <c r="B23" s="189"/>
      <c r="C23" s="190"/>
      <c r="D23" s="190"/>
      <c r="E23" s="190"/>
      <c r="F23" s="191"/>
      <c r="G23" s="104"/>
      <c r="H23" s="88" t="s">
        <v>32</v>
      </c>
      <c r="I23" s="89"/>
      <c r="J23" s="89"/>
      <c r="K23" s="89"/>
      <c r="L23" s="90"/>
      <c r="M23" s="173">
        <f>M18+M21</f>
        <v>45636</v>
      </c>
      <c r="N23" s="174"/>
      <c r="O23" s="174"/>
      <c r="P23" s="174"/>
      <c r="Q23" s="11" t="s">
        <v>7</v>
      </c>
      <c r="R23" s="25"/>
    </row>
    <row r="24" spans="1:18" ht="16.05" customHeight="1">
      <c r="A24" s="3" t="s">
        <v>2</v>
      </c>
      <c r="B24" s="114" t="s">
        <v>3</v>
      </c>
      <c r="C24" s="115"/>
      <c r="D24" s="115"/>
      <c r="E24" s="115"/>
      <c r="F24" s="116"/>
      <c r="G24" s="4" t="s">
        <v>15</v>
      </c>
      <c r="H24" s="114" t="s">
        <v>11</v>
      </c>
      <c r="I24" s="117"/>
      <c r="J24" s="118" t="s">
        <v>10</v>
      </c>
      <c r="K24" s="117"/>
      <c r="L24" s="5"/>
      <c r="M24" s="118" t="s">
        <v>9</v>
      </c>
      <c r="N24" s="117"/>
      <c r="O24" s="118" t="s">
        <v>8</v>
      </c>
      <c r="P24" s="115"/>
      <c r="Q24" s="6"/>
      <c r="R24" s="25"/>
    </row>
    <row r="25" spans="1:18" ht="16.05" customHeight="1">
      <c r="A25" s="138">
        <v>2</v>
      </c>
      <c r="B25" s="52"/>
      <c r="C25" s="21" t="s">
        <v>4</v>
      </c>
      <c r="D25" s="53"/>
      <c r="E25" s="21" t="s">
        <v>5</v>
      </c>
      <c r="F25" s="22"/>
      <c r="G25" s="171"/>
      <c r="H25" s="170"/>
      <c r="I25" s="167"/>
      <c r="J25" s="166"/>
      <c r="K25" s="167"/>
      <c r="L25" s="8" t="s">
        <v>21</v>
      </c>
      <c r="M25" s="166"/>
      <c r="N25" s="167"/>
      <c r="O25" s="168"/>
      <c r="P25" s="169"/>
      <c r="Q25" s="9" t="s">
        <v>7</v>
      </c>
      <c r="R25" s="25"/>
    </row>
    <row r="26" spans="1:18" ht="16.05" customHeight="1">
      <c r="A26" s="139"/>
      <c r="B26" s="172"/>
      <c r="C26" s="172"/>
      <c r="D26" s="23" t="s">
        <v>23</v>
      </c>
      <c r="E26" s="172"/>
      <c r="F26" s="172"/>
      <c r="G26" s="103"/>
      <c r="H26" s="170"/>
      <c r="I26" s="94"/>
      <c r="J26" s="166"/>
      <c r="K26" s="167"/>
      <c r="L26" s="8" t="s">
        <v>21</v>
      </c>
      <c r="M26" s="166"/>
      <c r="N26" s="167"/>
      <c r="O26" s="168"/>
      <c r="P26" s="169"/>
      <c r="Q26" s="9" t="s">
        <v>7</v>
      </c>
      <c r="R26" s="25"/>
    </row>
    <row r="27" spans="1:18" ht="16.05" customHeight="1">
      <c r="A27" s="139"/>
      <c r="B27" s="97" t="s">
        <v>6</v>
      </c>
      <c r="C27" s="98"/>
      <c r="D27" s="98"/>
      <c r="E27" s="98"/>
      <c r="F27" s="99"/>
      <c r="G27" s="103"/>
      <c r="H27" s="97"/>
      <c r="I27" s="94"/>
      <c r="J27" s="93"/>
      <c r="K27" s="94"/>
      <c r="L27" s="8" t="s">
        <v>12</v>
      </c>
      <c r="M27" s="93"/>
      <c r="N27" s="94"/>
      <c r="O27" s="95"/>
      <c r="P27" s="96"/>
      <c r="Q27" s="9" t="s">
        <v>7</v>
      </c>
      <c r="R27" s="25"/>
    </row>
    <row r="28" spans="1:18" ht="16.05" customHeight="1">
      <c r="A28" s="139"/>
      <c r="B28" s="194"/>
      <c r="C28" s="195"/>
      <c r="D28" s="195"/>
      <c r="E28" s="195"/>
      <c r="F28" s="196"/>
      <c r="G28" s="103"/>
      <c r="H28" s="97"/>
      <c r="I28" s="94"/>
      <c r="J28" s="93"/>
      <c r="K28" s="94"/>
      <c r="L28" s="8" t="s">
        <v>12</v>
      </c>
      <c r="M28" s="93"/>
      <c r="N28" s="94"/>
      <c r="O28" s="95"/>
      <c r="P28" s="96"/>
      <c r="Q28" s="9" t="s">
        <v>7</v>
      </c>
      <c r="R28" s="25"/>
    </row>
    <row r="29" spans="1:18" ht="16.05" customHeight="1">
      <c r="A29" s="139"/>
      <c r="B29" s="197"/>
      <c r="C29" s="198"/>
      <c r="D29" s="198"/>
      <c r="E29" s="198"/>
      <c r="F29" s="199"/>
      <c r="G29" s="103"/>
      <c r="H29" s="97" t="s">
        <v>29</v>
      </c>
      <c r="I29" s="98"/>
      <c r="J29" s="98"/>
      <c r="K29" s="98"/>
      <c r="L29" s="99"/>
      <c r="M29" s="192">
        <f>SUM(O25:P28)</f>
        <v>0</v>
      </c>
      <c r="N29" s="193"/>
      <c r="O29" s="193"/>
      <c r="P29" s="193"/>
      <c r="Q29" s="9" t="s">
        <v>7</v>
      </c>
      <c r="R29" s="25"/>
    </row>
    <row r="30" spans="1:18" ht="16.05" customHeight="1">
      <c r="A30" s="139"/>
      <c r="B30" s="197"/>
      <c r="C30" s="198"/>
      <c r="D30" s="198"/>
      <c r="E30" s="198"/>
      <c r="F30" s="199"/>
      <c r="G30" s="103"/>
      <c r="H30" s="126" t="s">
        <v>39</v>
      </c>
      <c r="I30" s="127"/>
      <c r="J30" s="127"/>
      <c r="K30" s="127"/>
      <c r="L30" s="127"/>
      <c r="M30" s="192">
        <f>ROUNDDOWN(M29/1.1,0)</f>
        <v>0</v>
      </c>
      <c r="N30" s="193"/>
      <c r="O30" s="193"/>
      <c r="P30" s="193"/>
      <c r="Q30" s="9" t="s">
        <v>7</v>
      </c>
      <c r="R30" s="25"/>
    </row>
    <row r="31" spans="1:18" ht="16.05" customHeight="1">
      <c r="A31" s="139"/>
      <c r="B31" s="197"/>
      <c r="C31" s="198"/>
      <c r="D31" s="198"/>
      <c r="E31" s="198"/>
      <c r="F31" s="199"/>
      <c r="G31" s="103"/>
      <c r="H31" s="126" t="s">
        <v>13</v>
      </c>
      <c r="I31" s="127"/>
      <c r="J31" s="130"/>
      <c r="K31" s="97"/>
      <c r="L31" s="98"/>
      <c r="M31" s="98"/>
      <c r="N31" s="98"/>
      <c r="O31" s="98"/>
      <c r="P31" s="98"/>
      <c r="Q31" s="131"/>
      <c r="R31" s="25"/>
    </row>
    <row r="32" spans="1:18" ht="16.05" customHeight="1">
      <c r="A32" s="139"/>
      <c r="B32" s="197"/>
      <c r="C32" s="198"/>
      <c r="D32" s="198"/>
      <c r="E32" s="198"/>
      <c r="F32" s="199"/>
      <c r="G32" s="103"/>
      <c r="H32" s="126" t="s">
        <v>40</v>
      </c>
      <c r="I32" s="127"/>
      <c r="J32" s="127"/>
      <c r="K32" s="132"/>
      <c r="L32" s="133"/>
      <c r="M32" s="133"/>
      <c r="N32" s="24" t="s">
        <v>7</v>
      </c>
      <c r="O32" s="18" t="s">
        <v>30</v>
      </c>
      <c r="P32" s="10"/>
      <c r="Q32" s="9" t="s">
        <v>14</v>
      </c>
      <c r="R32" s="25"/>
    </row>
    <row r="33" spans="1:18" ht="16.05" customHeight="1">
      <c r="A33" s="139"/>
      <c r="B33" s="197"/>
      <c r="C33" s="198"/>
      <c r="D33" s="198"/>
      <c r="E33" s="198"/>
      <c r="F33" s="199"/>
      <c r="G33" s="103"/>
      <c r="H33" s="97" t="s">
        <v>41</v>
      </c>
      <c r="I33" s="98"/>
      <c r="J33" s="98"/>
      <c r="K33" s="98"/>
      <c r="L33" s="99"/>
      <c r="M33" s="120">
        <f>ROUNDDOWN(K32/1.1,0)</f>
        <v>0</v>
      </c>
      <c r="N33" s="134"/>
      <c r="O33" s="134"/>
      <c r="P33" s="134"/>
      <c r="Q33" s="9" t="s">
        <v>7</v>
      </c>
      <c r="R33" s="25"/>
    </row>
    <row r="34" spans="1:18" ht="16.05" customHeight="1">
      <c r="A34" s="139"/>
      <c r="B34" s="197"/>
      <c r="C34" s="198"/>
      <c r="D34" s="198"/>
      <c r="E34" s="198"/>
      <c r="F34" s="199"/>
      <c r="G34" s="103"/>
      <c r="H34" s="135" t="s">
        <v>34</v>
      </c>
      <c r="I34" s="136"/>
      <c r="J34" s="136"/>
      <c r="K34" s="136"/>
      <c r="L34" s="137"/>
      <c r="M34" s="181">
        <f>M29+K32</f>
        <v>0</v>
      </c>
      <c r="N34" s="182"/>
      <c r="O34" s="182"/>
      <c r="P34" s="182"/>
      <c r="Q34" s="19" t="s">
        <v>7</v>
      </c>
      <c r="R34" s="25"/>
    </row>
    <row r="35" spans="1:18" ht="16.05" customHeight="1" thickBot="1">
      <c r="A35" s="140"/>
      <c r="B35" s="200"/>
      <c r="C35" s="201"/>
      <c r="D35" s="201"/>
      <c r="E35" s="201"/>
      <c r="F35" s="202"/>
      <c r="G35" s="104"/>
      <c r="H35" s="88" t="s">
        <v>32</v>
      </c>
      <c r="I35" s="89"/>
      <c r="J35" s="89"/>
      <c r="K35" s="89"/>
      <c r="L35" s="90"/>
      <c r="M35" s="173">
        <f>M30+M33</f>
        <v>0</v>
      </c>
      <c r="N35" s="174"/>
      <c r="O35" s="174"/>
      <c r="P35" s="174"/>
      <c r="Q35" s="11" t="s">
        <v>7</v>
      </c>
      <c r="R35" s="25"/>
    </row>
    <row r="36" spans="1:18" ht="16.05" customHeight="1">
      <c r="A36" s="3" t="s">
        <v>2</v>
      </c>
      <c r="B36" s="114" t="s">
        <v>3</v>
      </c>
      <c r="C36" s="115"/>
      <c r="D36" s="115"/>
      <c r="E36" s="115"/>
      <c r="F36" s="116"/>
      <c r="G36" s="4" t="s">
        <v>15</v>
      </c>
      <c r="H36" s="114" t="s">
        <v>11</v>
      </c>
      <c r="I36" s="117"/>
      <c r="J36" s="118" t="s">
        <v>10</v>
      </c>
      <c r="K36" s="117"/>
      <c r="L36" s="5"/>
      <c r="M36" s="118" t="s">
        <v>9</v>
      </c>
      <c r="N36" s="117"/>
      <c r="O36" s="118" t="s">
        <v>8</v>
      </c>
      <c r="P36" s="115"/>
      <c r="Q36" s="6"/>
      <c r="R36" s="25"/>
    </row>
    <row r="37" spans="1:18" ht="16.05" customHeight="1">
      <c r="A37" s="138">
        <v>3</v>
      </c>
      <c r="B37" s="20"/>
      <c r="C37" s="21" t="s">
        <v>4</v>
      </c>
      <c r="D37" s="22"/>
      <c r="E37" s="21" t="s">
        <v>5</v>
      </c>
      <c r="F37" s="22"/>
      <c r="G37" s="102"/>
      <c r="H37" s="97"/>
      <c r="I37" s="94"/>
      <c r="J37" s="93"/>
      <c r="K37" s="94"/>
      <c r="L37" s="8" t="s">
        <v>21</v>
      </c>
      <c r="M37" s="93"/>
      <c r="N37" s="94"/>
      <c r="O37" s="95"/>
      <c r="P37" s="96"/>
      <c r="Q37" s="9" t="s">
        <v>7</v>
      </c>
      <c r="R37" s="25"/>
    </row>
    <row r="38" spans="1:18" ht="16.05" customHeight="1">
      <c r="A38" s="139"/>
      <c r="B38" s="143"/>
      <c r="C38" s="144"/>
      <c r="D38" s="23" t="s">
        <v>23</v>
      </c>
      <c r="E38" s="145"/>
      <c r="F38" s="145"/>
      <c r="G38" s="103"/>
      <c r="H38" s="97"/>
      <c r="I38" s="94"/>
      <c r="J38" s="93"/>
      <c r="K38" s="94"/>
      <c r="L38" s="8" t="s">
        <v>21</v>
      </c>
      <c r="M38" s="93"/>
      <c r="N38" s="94"/>
      <c r="O38" s="95"/>
      <c r="P38" s="96"/>
      <c r="Q38" s="9" t="s">
        <v>7</v>
      </c>
      <c r="R38" s="25"/>
    </row>
    <row r="39" spans="1:18" ht="16.05" customHeight="1">
      <c r="A39" s="139"/>
      <c r="B39" s="97" t="s">
        <v>6</v>
      </c>
      <c r="C39" s="98"/>
      <c r="D39" s="98"/>
      <c r="E39" s="98"/>
      <c r="F39" s="99"/>
      <c r="G39" s="103"/>
      <c r="H39" s="97"/>
      <c r="I39" s="94"/>
      <c r="J39" s="93"/>
      <c r="K39" s="94"/>
      <c r="L39" s="8" t="s">
        <v>12</v>
      </c>
      <c r="M39" s="93"/>
      <c r="N39" s="94"/>
      <c r="O39" s="95"/>
      <c r="P39" s="96"/>
      <c r="Q39" s="9" t="s">
        <v>7</v>
      </c>
      <c r="R39" s="25"/>
    </row>
    <row r="40" spans="1:18" ht="16.05" customHeight="1">
      <c r="A40" s="139"/>
      <c r="B40" s="105"/>
      <c r="C40" s="106"/>
      <c r="D40" s="106"/>
      <c r="E40" s="106"/>
      <c r="F40" s="107"/>
      <c r="G40" s="103"/>
      <c r="H40" s="97"/>
      <c r="I40" s="94"/>
      <c r="J40" s="93"/>
      <c r="K40" s="94"/>
      <c r="L40" s="8" t="s">
        <v>12</v>
      </c>
      <c r="M40" s="93"/>
      <c r="N40" s="94"/>
      <c r="O40" s="95"/>
      <c r="P40" s="96"/>
      <c r="Q40" s="9" t="s">
        <v>7</v>
      </c>
      <c r="R40" s="25"/>
    </row>
    <row r="41" spans="1:18" ht="16.05" customHeight="1">
      <c r="A41" s="139"/>
      <c r="B41" s="108"/>
      <c r="C41" s="109"/>
      <c r="D41" s="109"/>
      <c r="E41" s="109"/>
      <c r="F41" s="110"/>
      <c r="G41" s="103"/>
      <c r="H41" s="97" t="s">
        <v>29</v>
      </c>
      <c r="I41" s="98"/>
      <c r="J41" s="98"/>
      <c r="K41" s="98"/>
      <c r="L41" s="99"/>
      <c r="M41" s="128">
        <f>SUM(O37:P40)</f>
        <v>0</v>
      </c>
      <c r="N41" s="129"/>
      <c r="O41" s="129"/>
      <c r="P41" s="129"/>
      <c r="Q41" s="9" t="s">
        <v>7</v>
      </c>
      <c r="R41" s="25"/>
    </row>
    <row r="42" spans="1:18" ht="16.05" customHeight="1">
      <c r="A42" s="139"/>
      <c r="B42" s="108"/>
      <c r="C42" s="109"/>
      <c r="D42" s="109"/>
      <c r="E42" s="109"/>
      <c r="F42" s="110"/>
      <c r="G42" s="103"/>
      <c r="H42" s="126" t="s">
        <v>39</v>
      </c>
      <c r="I42" s="127"/>
      <c r="J42" s="127"/>
      <c r="K42" s="127"/>
      <c r="L42" s="127"/>
      <c r="M42" s="128">
        <f>ROUNDDOWN(M41/1.1,0)</f>
        <v>0</v>
      </c>
      <c r="N42" s="129"/>
      <c r="O42" s="129"/>
      <c r="P42" s="129"/>
      <c r="Q42" s="9" t="s">
        <v>7</v>
      </c>
      <c r="R42" s="25"/>
    </row>
    <row r="43" spans="1:18" ht="16.05" customHeight="1">
      <c r="A43" s="139"/>
      <c r="B43" s="108"/>
      <c r="C43" s="109"/>
      <c r="D43" s="109"/>
      <c r="E43" s="109"/>
      <c r="F43" s="110"/>
      <c r="G43" s="103"/>
      <c r="H43" s="126" t="s">
        <v>13</v>
      </c>
      <c r="I43" s="127"/>
      <c r="J43" s="130"/>
      <c r="K43" s="97"/>
      <c r="L43" s="98"/>
      <c r="M43" s="98"/>
      <c r="N43" s="98"/>
      <c r="O43" s="98"/>
      <c r="P43" s="98"/>
      <c r="Q43" s="131"/>
      <c r="R43" s="25"/>
    </row>
    <row r="44" spans="1:18" ht="16.05" customHeight="1">
      <c r="A44" s="139"/>
      <c r="B44" s="108"/>
      <c r="C44" s="109"/>
      <c r="D44" s="109"/>
      <c r="E44" s="109"/>
      <c r="F44" s="110"/>
      <c r="G44" s="103"/>
      <c r="H44" s="126" t="s">
        <v>40</v>
      </c>
      <c r="I44" s="127"/>
      <c r="J44" s="127"/>
      <c r="K44" s="132"/>
      <c r="L44" s="133"/>
      <c r="M44" s="133"/>
      <c r="N44" s="24" t="s">
        <v>7</v>
      </c>
      <c r="O44" s="18" t="s">
        <v>30</v>
      </c>
      <c r="P44" s="10"/>
      <c r="Q44" s="9" t="s">
        <v>14</v>
      </c>
      <c r="R44" s="25"/>
    </row>
    <row r="45" spans="1:18" ht="16.05" customHeight="1">
      <c r="A45" s="139"/>
      <c r="B45" s="108"/>
      <c r="C45" s="109"/>
      <c r="D45" s="109"/>
      <c r="E45" s="109"/>
      <c r="F45" s="110"/>
      <c r="G45" s="103"/>
      <c r="H45" s="97" t="s">
        <v>41</v>
      </c>
      <c r="I45" s="98"/>
      <c r="J45" s="98"/>
      <c r="K45" s="98"/>
      <c r="L45" s="99"/>
      <c r="M45" s="120">
        <f>ROUNDDOWN(K44/1.1,0)</f>
        <v>0</v>
      </c>
      <c r="N45" s="134"/>
      <c r="O45" s="134"/>
      <c r="P45" s="134"/>
      <c r="Q45" s="9" t="s">
        <v>7</v>
      </c>
      <c r="R45" s="25"/>
    </row>
    <row r="46" spans="1:18" ht="16.05" customHeight="1">
      <c r="A46" s="139"/>
      <c r="B46" s="108"/>
      <c r="C46" s="109"/>
      <c r="D46" s="109"/>
      <c r="E46" s="109"/>
      <c r="F46" s="110"/>
      <c r="G46" s="103"/>
      <c r="H46" s="135" t="s">
        <v>34</v>
      </c>
      <c r="I46" s="136"/>
      <c r="J46" s="136"/>
      <c r="K46" s="136"/>
      <c r="L46" s="137"/>
      <c r="M46" s="86">
        <f>M41+K44</f>
        <v>0</v>
      </c>
      <c r="N46" s="87"/>
      <c r="O46" s="87"/>
      <c r="P46" s="87"/>
      <c r="Q46" s="19" t="s">
        <v>7</v>
      </c>
      <c r="R46" s="25"/>
    </row>
    <row r="47" spans="1:18" ht="16.05" customHeight="1" thickBot="1">
      <c r="A47" s="140"/>
      <c r="B47" s="111"/>
      <c r="C47" s="112"/>
      <c r="D47" s="112"/>
      <c r="E47" s="112"/>
      <c r="F47" s="113"/>
      <c r="G47" s="104"/>
      <c r="H47" s="88" t="s">
        <v>32</v>
      </c>
      <c r="I47" s="89"/>
      <c r="J47" s="89"/>
      <c r="K47" s="89"/>
      <c r="L47" s="90"/>
      <c r="M47" s="91">
        <f>M42+M45</f>
        <v>0</v>
      </c>
      <c r="N47" s="92"/>
      <c r="O47" s="92"/>
      <c r="P47" s="92"/>
      <c r="Q47" s="11" t="s">
        <v>7</v>
      </c>
      <c r="R47" s="25"/>
    </row>
    <row r="48" spans="1:18" ht="16.05" customHeight="1">
      <c r="A48" s="26" t="s">
        <v>20</v>
      </c>
      <c r="B48" s="17"/>
      <c r="C48" s="17"/>
      <c r="D48" s="17"/>
      <c r="E48" s="17"/>
      <c r="F48" s="17"/>
      <c r="G48" s="7"/>
      <c r="H48" s="7"/>
      <c r="I48" s="7"/>
      <c r="J48" s="7"/>
      <c r="K48" s="7"/>
      <c r="L48" s="7"/>
      <c r="M48" s="30"/>
      <c r="N48" s="30"/>
      <c r="O48" s="30"/>
      <c r="P48" s="30"/>
      <c r="Q48" s="7"/>
      <c r="R48" s="25"/>
    </row>
    <row r="49" spans="1:17" ht="16.05" customHeight="1">
      <c r="A49" s="26" t="s">
        <v>36</v>
      </c>
      <c r="C49" s="17"/>
      <c r="D49" s="17"/>
      <c r="E49" s="17"/>
      <c r="F49" s="17"/>
      <c r="G49" s="12"/>
      <c r="H49" s="7"/>
      <c r="I49" s="7"/>
      <c r="J49" s="7"/>
      <c r="K49" s="13"/>
      <c r="L49" s="13"/>
      <c r="M49" s="13"/>
      <c r="N49" s="13"/>
      <c r="O49" s="13"/>
      <c r="P49" s="13"/>
      <c r="Q49" s="7"/>
    </row>
    <row r="50" spans="1:17" ht="16.05" customHeight="1">
      <c r="A50" s="26" t="s">
        <v>42</v>
      </c>
      <c r="C50" s="17"/>
      <c r="D50" s="17"/>
      <c r="E50" s="17"/>
      <c r="F50" s="17"/>
      <c r="G50" s="12"/>
      <c r="H50" s="7"/>
      <c r="I50" s="7"/>
      <c r="J50" s="7"/>
      <c r="K50" s="13"/>
      <c r="L50" s="13"/>
      <c r="M50" s="13"/>
      <c r="N50" s="13"/>
      <c r="O50" s="13"/>
      <c r="P50" s="13"/>
      <c r="Q50" s="7"/>
    </row>
    <row r="51" spans="1:17" ht="16.05" customHeight="1" thickBot="1">
      <c r="A51" s="26"/>
      <c r="C51" s="17"/>
      <c r="D51" s="17"/>
      <c r="E51" s="17"/>
      <c r="F51" s="17"/>
      <c r="G51" s="12"/>
      <c r="H51" s="7"/>
      <c r="I51" s="7"/>
      <c r="J51" s="7"/>
      <c r="K51" s="13"/>
      <c r="L51" s="13"/>
      <c r="M51" s="13"/>
      <c r="N51" s="13"/>
      <c r="O51" s="13"/>
      <c r="P51" s="13"/>
      <c r="Q51" s="7"/>
    </row>
    <row r="52" spans="1:17" ht="16.05" customHeight="1">
      <c r="G52" s="7"/>
      <c r="H52" s="123" t="s">
        <v>33</v>
      </c>
      <c r="I52" s="115"/>
      <c r="J52" s="115"/>
      <c r="K52" s="115"/>
      <c r="L52" s="115"/>
      <c r="M52" s="115"/>
      <c r="N52" s="124">
        <f>J8+J10+M22+M34+M46</f>
        <v>400200</v>
      </c>
      <c r="O52" s="125"/>
      <c r="P52" s="125"/>
      <c r="Q52" s="14" t="s">
        <v>7</v>
      </c>
    </row>
    <row r="53" spans="1:17" ht="16.05" customHeight="1">
      <c r="H53" s="119" t="s">
        <v>31</v>
      </c>
      <c r="I53" s="98"/>
      <c r="J53" s="98"/>
      <c r="K53" s="98"/>
      <c r="L53" s="98"/>
      <c r="M53" s="98"/>
      <c r="N53" s="120">
        <f>J9+J11+M23+M35+M47</f>
        <v>363817</v>
      </c>
      <c r="O53" s="121"/>
      <c r="P53" s="121"/>
      <c r="Q53" s="9" t="s">
        <v>7</v>
      </c>
    </row>
    <row r="54" spans="1:17" ht="16.05" customHeight="1" thickBot="1">
      <c r="H54" s="122" t="s">
        <v>35</v>
      </c>
      <c r="I54" s="89"/>
      <c r="J54" s="89"/>
      <c r="K54" s="89"/>
      <c r="L54" s="89"/>
      <c r="M54" s="89"/>
      <c r="N54" s="91">
        <f>ROUNDDOWN(N53*8/10,-3)</f>
        <v>291000</v>
      </c>
      <c r="O54" s="92"/>
      <c r="P54" s="92"/>
      <c r="Q54" s="15" t="s">
        <v>7</v>
      </c>
    </row>
    <row r="55" spans="1:17" ht="15" customHeight="1"/>
    <row r="56" spans="1:17" ht="15" customHeight="1">
      <c r="G56" s="16"/>
    </row>
  </sheetData>
  <mergeCells count="144">
    <mergeCell ref="H42:L42"/>
    <mergeCell ref="M42:P42"/>
    <mergeCell ref="H43:J43"/>
    <mergeCell ref="H54:M54"/>
    <mergeCell ref="N54:P54"/>
    <mergeCell ref="H47:L47"/>
    <mergeCell ref="M47:P47"/>
    <mergeCell ref="H52:M52"/>
    <mergeCell ref="N52:P52"/>
    <mergeCell ref="H53:M53"/>
    <mergeCell ref="N53:P53"/>
    <mergeCell ref="K43:Q43"/>
    <mergeCell ref="H44:J44"/>
    <mergeCell ref="K44:M44"/>
    <mergeCell ref="H45:L45"/>
    <mergeCell ref="M45:P45"/>
    <mergeCell ref="H46:L46"/>
    <mergeCell ref="M46:P46"/>
    <mergeCell ref="M38:N38"/>
    <mergeCell ref="O38:P38"/>
    <mergeCell ref="B39:F39"/>
    <mergeCell ref="H39:I39"/>
    <mergeCell ref="J39:K39"/>
    <mergeCell ref="M39:N39"/>
    <mergeCell ref="O39:P39"/>
    <mergeCell ref="A37:A47"/>
    <mergeCell ref="G37:G47"/>
    <mergeCell ref="H37:I37"/>
    <mergeCell ref="J37:K37"/>
    <mergeCell ref="M37:N37"/>
    <mergeCell ref="O37:P37"/>
    <mergeCell ref="B38:C38"/>
    <mergeCell ref="E38:F38"/>
    <mergeCell ref="H38:I38"/>
    <mergeCell ref="J38:K38"/>
    <mergeCell ref="B40:F47"/>
    <mergeCell ref="H40:I40"/>
    <mergeCell ref="J40:K40"/>
    <mergeCell ref="M40:N40"/>
    <mergeCell ref="O40:P40"/>
    <mergeCell ref="H41:L41"/>
    <mergeCell ref="M41:P41"/>
    <mergeCell ref="B36:F36"/>
    <mergeCell ref="H36:I36"/>
    <mergeCell ref="J36:K36"/>
    <mergeCell ref="M36:N36"/>
    <mergeCell ref="O36:P36"/>
    <mergeCell ref="K31:Q31"/>
    <mergeCell ref="H32:J32"/>
    <mergeCell ref="K32:M32"/>
    <mergeCell ref="H33:L33"/>
    <mergeCell ref="M33:P33"/>
    <mergeCell ref="H34:L34"/>
    <mergeCell ref="M34:P34"/>
    <mergeCell ref="B28:F35"/>
    <mergeCell ref="H28:I28"/>
    <mergeCell ref="J28:K28"/>
    <mergeCell ref="M28:N28"/>
    <mergeCell ref="O28:P28"/>
    <mergeCell ref="H29:L29"/>
    <mergeCell ref="M29:P29"/>
    <mergeCell ref="H30:L30"/>
    <mergeCell ref="M30:P30"/>
    <mergeCell ref="H31:J31"/>
    <mergeCell ref="M26:N26"/>
    <mergeCell ref="O26:P26"/>
    <mergeCell ref="B27:F27"/>
    <mergeCell ref="H27:I27"/>
    <mergeCell ref="J27:K27"/>
    <mergeCell ref="M27:N27"/>
    <mergeCell ref="O27:P27"/>
    <mergeCell ref="A25:A35"/>
    <mergeCell ref="G25:G35"/>
    <mergeCell ref="H25:I25"/>
    <mergeCell ref="J25:K25"/>
    <mergeCell ref="M25:N25"/>
    <mergeCell ref="O25:P25"/>
    <mergeCell ref="B26:C26"/>
    <mergeCell ref="E26:F26"/>
    <mergeCell ref="H26:I26"/>
    <mergeCell ref="J26:K26"/>
    <mergeCell ref="H35:L35"/>
    <mergeCell ref="M35:P35"/>
    <mergeCell ref="B24:F24"/>
    <mergeCell ref="H24:I24"/>
    <mergeCell ref="J24:K24"/>
    <mergeCell ref="M24:N24"/>
    <mergeCell ref="O24:P24"/>
    <mergeCell ref="K19:Q19"/>
    <mergeCell ref="H20:J20"/>
    <mergeCell ref="K20:M20"/>
    <mergeCell ref="H21:L21"/>
    <mergeCell ref="M21:P21"/>
    <mergeCell ref="H22:L22"/>
    <mergeCell ref="M22:P22"/>
    <mergeCell ref="B16:F23"/>
    <mergeCell ref="H16:I16"/>
    <mergeCell ref="J16:K16"/>
    <mergeCell ref="M16:N16"/>
    <mergeCell ref="O16:P16"/>
    <mergeCell ref="H17:L17"/>
    <mergeCell ref="M17:P17"/>
    <mergeCell ref="H18:L18"/>
    <mergeCell ref="M18:P18"/>
    <mergeCell ref="H19:J19"/>
    <mergeCell ref="M14:N14"/>
    <mergeCell ref="O14:P14"/>
    <mergeCell ref="B15:F15"/>
    <mergeCell ref="H15:I15"/>
    <mergeCell ref="J15:K15"/>
    <mergeCell ref="M15:N15"/>
    <mergeCell ref="O15:P15"/>
    <mergeCell ref="A13:A23"/>
    <mergeCell ref="G13:G23"/>
    <mergeCell ref="H13:I13"/>
    <mergeCell ref="J13:K13"/>
    <mergeCell ref="M13:N13"/>
    <mergeCell ref="O13:P13"/>
    <mergeCell ref="B14:C14"/>
    <mergeCell ref="E14:F14"/>
    <mergeCell ref="H14:I14"/>
    <mergeCell ref="J14:K14"/>
    <mergeCell ref="H23:L23"/>
    <mergeCell ref="M23:P23"/>
    <mergeCell ref="B12:F12"/>
    <mergeCell ref="H12:I12"/>
    <mergeCell ref="J12:K12"/>
    <mergeCell ref="M12:N12"/>
    <mergeCell ref="O12:P12"/>
    <mergeCell ref="A8:I8"/>
    <mergeCell ref="J8:P8"/>
    <mergeCell ref="A9:I9"/>
    <mergeCell ref="J9:P9"/>
    <mergeCell ref="A10:I10"/>
    <mergeCell ref="J10:P10"/>
    <mergeCell ref="A2:Q2"/>
    <mergeCell ref="A4:D5"/>
    <mergeCell ref="E4:G5"/>
    <mergeCell ref="H4:I5"/>
    <mergeCell ref="A6:D7"/>
    <mergeCell ref="E6:G7"/>
    <mergeCell ref="H6:I7"/>
    <mergeCell ref="A11:I11"/>
    <mergeCell ref="J11:P11"/>
  </mergeCells>
  <phoneticPr fontId="2"/>
  <dataValidations count="1">
    <dataValidation imeMode="off" allowBlank="1" showInputMessage="1" showErrorMessage="1" sqref="O13:P16 P20 K49:P51 D13 B14:C14 M46:M48 B13 M18 M22:M23 M30 O25:P28 P32 D25 B26:C26 E14:F14 B25 M34:M35 O37:P40 P44 D37 E38:F38 B38:C38 B37 M42 E26:F26" xr:uid="{88FE1DF4-C402-4AB6-A91C-27A8DCC2502E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実績書</vt:lpstr>
      <vt:lpstr>記載例</vt:lpstr>
      <vt:lpstr>記載例!Print_Area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松山 敬</cp:lastModifiedBy>
  <cp:lastPrinted>2025-03-20T00:36:41Z</cp:lastPrinted>
  <dcterms:created xsi:type="dcterms:W3CDTF">2020-02-04T00:01:45Z</dcterms:created>
  <dcterms:modified xsi:type="dcterms:W3CDTF">2025-05-27T06:11:41Z</dcterms:modified>
</cp:coreProperties>
</file>