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T:\015　担い手・事業体育成担当\151　担い手関係\1512 認定林業事業体\認定要領\R8.3_改正（取消要件の厳格化等・様式変更）\02 施行\様式\"/>
    </mc:Choice>
  </mc:AlternateContent>
  <xr:revisionPtr revIDLastSave="0" documentId="13_ncr:1_{90099A3F-375F-4CE3-84E2-553A6B3D5C65}" xr6:coauthVersionLast="47" xr6:coauthVersionMax="47" xr10:uidLastSave="{00000000-0000-0000-0000-000000000000}"/>
  <bookViews>
    <workbookView xWindow="-120" yWindow="-120" windowWidth="29040" windowHeight="15720" tabRatio="860" activeTab="2" xr2:uid="{99530CF1-4AA3-44B5-BC0E-E70D28BDB11D}"/>
  </bookViews>
  <sheets>
    <sheet name="様式１" sheetId="1" r:id="rId1"/>
    <sheet name="表紙" sheetId="12" r:id="rId2"/>
    <sheet name="様式２" sheetId="16" r:id="rId3"/>
    <sheet name="様式３" sheetId="2" r:id="rId4"/>
    <sheet name="様式４" sheetId="5" r:id="rId5"/>
    <sheet name="様式８" sheetId="6" r:id="rId6"/>
    <sheet name="様式１４" sheetId="7" r:id="rId7"/>
    <sheet name="様式１5" sheetId="8" r:id="rId8"/>
  </sheets>
  <externalReferences>
    <externalReference r:id="rId9"/>
    <externalReference r:id="rId10"/>
  </externalReferences>
  <definedNames>
    <definedName name="koyoujinin" localSheetId="1">[1]改善計画書!$BI$209,[1]改善計画書!$BI$209:$BQ$216,[1]改善計画書!$BU$209:$BW$216,[1]改善計画書!$AS$221:$AW$228,[1]改善計画書!$BA$221:$BH$228,[1]改善計画書!$BL$221:$BT$228,[1]改善計画書!$AW$209:$BE$216</definedName>
    <definedName name="koyoujinin" localSheetId="2">[2]改善計画書!#REF!,[2]改善計画書!#REF!,[2]改善計画書!#REF!,[2]改善計画書!#REF!,[2]改善計画書!#REF!,[2]改善計画書!#REF!,[2]改善計画書!#REF!</definedName>
    <definedName name="koyoujinin">[2]改善計画書!#REF!,[2]改善計画書!#REF!,[2]改善計画書!#REF!,[2]改善計画書!#REF!,[2]改善計画書!#REF!,[2]改善計画書!#REF!,[2]改善計画書!#REF!</definedName>
    <definedName name="_xlnm.Print_Area" localSheetId="1">表紙!$A$1:$AK$38</definedName>
    <definedName name="_xlnm.Print_Area" localSheetId="0">様式１!$A$1:$AL$54</definedName>
    <definedName name="_xlnm.Print_Area" localSheetId="6">様式１４!$A$1:$AL$261</definedName>
    <definedName name="_xlnm.Print_Area" localSheetId="7">様式１5!$A$1:$AL$40</definedName>
    <definedName name="_xlnm.Print_Area" localSheetId="2">様式２!$A$1:$AL$607</definedName>
    <definedName name="_xlnm.Print_Area" localSheetId="3">様式３!$A$1:$AK$37</definedName>
    <definedName name="_xlnm.Print_Area" localSheetId="4">様式４!$A$1:$AL$127</definedName>
    <definedName name="_xlnm.Print_Area" localSheetId="5">様式８!$A$1:$AL$50</definedName>
    <definedName name="入力" localSheetId="1">表紙!#REF!,表紙!#REF!,表紙!#REF!,表紙!#REF!,表紙!#REF!,表紙!#REF!,表紙!#REF!,表紙!#REF!,表紙!#REF!,表紙!#REF!,表紙!#REF!,表紙!#REF!,表紙!#REF!,表紙!#REF!,表紙!#REF!</definedName>
    <definedName name="入力">'[1]様式1&amp;表紙'!$AS$6,'[1]様式1&amp;表紙'!$AS$9,'[1]様式1&amp;表紙'!$AS$10,'[1]様式1&amp;表紙'!$AS$11,'[1]様式1&amp;表紙'!$AP$15,'[1]様式1&amp;表紙'!$AP$19,'[1]様式1&amp;表紙'!$AP$21,'[1]様式1&amp;表紙'!$AX$21,'[1]様式1&amp;表紙'!$AQ$22,'[1]様式1&amp;表紙'!$AZ$22,'[1]様式1&amp;表紙'!$AS$23,'[1]様式1&amp;表紙'!$AN$27,'[1]様式1&amp;表紙'!$AP$39,'[1]様式1&amp;表紙'!$BD$59,'[1]様式1&amp;表紙'!$AS$5</definedName>
    <definedName name="入力１" localSheetId="1">[1]改善計画書!$AN$9:$BU$17,[1]改善計画書!$AQ$22:$AR$24,[1]改善計画書!$AS$25:$AW$26,[1]改善計画書!$AS$29:$BI$29,[1]改善計画書!$AS$30:$BI$30,[1]改善計画書!$AS$31:$BI$31,[1]改善計画書!$AT$38:$BC$39,[1]改善計画書!$AN$45,[1]改善計画書!$AN$49:$BW$57,[1]改善計画書!$AX$64:$BO$64,[1]改善計画書!$AX$65:$BO$65,[1]改善計画書!$AX$66:$BO$66,[1]改善計画書!$AX$67:$BO$67,[1]改善計画書!$AX$75:$BO$75,[1]改善計画書!$AX$76:$BO$76,[1]改善計画書!$AX$77:$BO$77,[1]改善計画書!$AX$78:$BO$78,[1]改善計画書!$AX$79:$BO$79</definedName>
    <definedName name="入力１" localSheetId="2">[2]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definedName>
    <definedName name="入力１">[2]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[2]改善計画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01" i="16" l="1"/>
  <c r="R587" i="16"/>
  <c r="AH559" i="16"/>
  <c r="AD559" i="16"/>
  <c r="Z559" i="16"/>
  <c r="V559" i="16"/>
  <c r="R559" i="16"/>
  <c r="N559" i="16"/>
  <c r="AH519" i="16"/>
  <c r="AD519" i="16"/>
  <c r="Z519" i="16"/>
  <c r="V519" i="16"/>
  <c r="R519" i="16"/>
  <c r="N519" i="16"/>
  <c r="AH518" i="16"/>
  <c r="AD518" i="16"/>
  <c r="Z518" i="16"/>
  <c r="V518" i="16"/>
  <c r="R518" i="16"/>
  <c r="N518" i="16"/>
  <c r="AG492" i="16"/>
  <c r="AB492" i="16"/>
  <c r="W492" i="16"/>
  <c r="R492" i="16"/>
  <c r="O492" i="16"/>
  <c r="Y492" i="16" s="1"/>
  <c r="M492" i="16"/>
  <c r="AG490" i="16"/>
  <c r="AB490" i="16"/>
  <c r="W490" i="16"/>
  <c r="R490" i="16"/>
  <c r="O490" i="16"/>
  <c r="Y490" i="16" s="1"/>
  <c r="M490" i="16"/>
  <c r="H490" i="16"/>
  <c r="AG489" i="16"/>
  <c r="AB489" i="16"/>
  <c r="W489" i="16"/>
  <c r="R489" i="16"/>
  <c r="O489" i="16"/>
  <c r="AI489" i="16" s="1"/>
  <c r="M489" i="16"/>
  <c r="H489" i="16"/>
  <c r="AG488" i="16"/>
  <c r="AB488" i="16"/>
  <c r="W488" i="16"/>
  <c r="R488" i="16"/>
  <c r="O488" i="16"/>
  <c r="Y488" i="16" s="1"/>
  <c r="M488" i="16"/>
  <c r="H488" i="16"/>
  <c r="AG487" i="16"/>
  <c r="AB487" i="16"/>
  <c r="W487" i="16"/>
  <c r="R487" i="16"/>
  <c r="M487" i="16"/>
  <c r="AG486" i="16"/>
  <c r="AB486" i="16"/>
  <c r="W486" i="16"/>
  <c r="R486" i="16"/>
  <c r="M486" i="16"/>
  <c r="AG484" i="16"/>
  <c r="AB484" i="16"/>
  <c r="W484" i="16"/>
  <c r="R484" i="16"/>
  <c r="M484" i="16"/>
  <c r="AG483" i="16"/>
  <c r="AB483" i="16"/>
  <c r="W483" i="16"/>
  <c r="R483" i="16"/>
  <c r="M483" i="16"/>
  <c r="AG465" i="16"/>
  <c r="AB465" i="16"/>
  <c r="W465" i="16"/>
  <c r="R465" i="16"/>
  <c r="M465" i="16"/>
  <c r="H464" i="16"/>
  <c r="H463" i="16"/>
  <c r="H462" i="16"/>
  <c r="AG459" i="16"/>
  <c r="AB459" i="16"/>
  <c r="W459" i="16"/>
  <c r="R459" i="16"/>
  <c r="M459" i="16"/>
  <c r="AJ451" i="16"/>
  <c r="AE451" i="16"/>
  <c r="Z451" i="16"/>
  <c r="U451" i="16"/>
  <c r="AJ449" i="16"/>
  <c r="AE449" i="16"/>
  <c r="Z449" i="16"/>
  <c r="U449" i="16"/>
  <c r="AJ448" i="16"/>
  <c r="AE448" i="16"/>
  <c r="Z448" i="16"/>
  <c r="U448" i="16"/>
  <c r="AJ447" i="16"/>
  <c r="AE447" i="16"/>
  <c r="Z447" i="16"/>
  <c r="U447" i="16"/>
  <c r="AG444" i="16"/>
  <c r="AG485" i="16" s="1"/>
  <c r="AB444" i="16"/>
  <c r="AB485" i="16" s="1"/>
  <c r="W444" i="16"/>
  <c r="W485" i="16" s="1"/>
  <c r="R444" i="16"/>
  <c r="R485" i="16" s="1"/>
  <c r="M444" i="16"/>
  <c r="M485" i="16" s="1"/>
  <c r="AH307" i="16"/>
  <c r="AD307" i="16"/>
  <c r="Z307" i="16"/>
  <c r="V307" i="16"/>
  <c r="R307" i="16"/>
  <c r="N307" i="16"/>
  <c r="U221" i="16"/>
  <c r="U198" i="16"/>
  <c r="Q198" i="16"/>
  <c r="M198" i="16"/>
  <c r="S177" i="16"/>
  <c r="AG176" i="16"/>
  <c r="AB176" i="16"/>
  <c r="AG175" i="16"/>
  <c r="AB175" i="16"/>
  <c r="S174" i="16"/>
  <c r="AG173" i="16"/>
  <c r="AB173" i="16"/>
  <c r="N173" i="16"/>
  <c r="AG172" i="16"/>
  <c r="AB172" i="16"/>
  <c r="N172" i="16"/>
  <c r="AG171" i="16"/>
  <c r="AB171" i="16"/>
  <c r="N171" i="16"/>
  <c r="AB170" i="16"/>
  <c r="AB169" i="16"/>
  <c r="S168" i="16"/>
  <c r="AB167" i="16"/>
  <c r="AB166" i="16"/>
  <c r="AE140" i="16"/>
  <c r="AE137" i="16"/>
  <c r="AE131" i="16"/>
  <c r="Y131" i="16"/>
  <c r="S131" i="16"/>
  <c r="AB168" i="16" s="1"/>
  <c r="W40" i="16"/>
  <c r="O40" i="16"/>
  <c r="AE39" i="16"/>
  <c r="AE38" i="16"/>
  <c r="AE37" i="16"/>
  <c r="AE36" i="16"/>
  <c r="Z227" i="7"/>
  <c r="U227" i="7"/>
  <c r="U204" i="7"/>
  <c r="M204" i="7"/>
  <c r="Q204" i="7"/>
  <c r="AB175" i="7"/>
  <c r="S180" i="7"/>
  <c r="S174" i="7"/>
  <c r="AE141" i="7"/>
  <c r="AE138" i="7"/>
  <c r="AE132" i="7"/>
  <c r="Y132" i="7"/>
  <c r="S132" i="7"/>
  <c r="AB174" i="7" s="1"/>
  <c r="AG58" i="7"/>
  <c r="AA55" i="7"/>
  <c r="AA56" i="7"/>
  <c r="AA57" i="7"/>
  <c r="AA54" i="7"/>
  <c r="U58" i="7"/>
  <c r="O58" i="7"/>
  <c r="AA58" i="7" s="1"/>
  <c r="AB182" i="7"/>
  <c r="AB177" i="7"/>
  <c r="AB176" i="7"/>
  <c r="AB173" i="7"/>
  <c r="AB172" i="7"/>
  <c r="AB178" i="7"/>
  <c r="AB179" i="7"/>
  <c r="AB181" i="7"/>
  <c r="AG177" i="7"/>
  <c r="AG181" i="7"/>
  <c r="AG182" i="7"/>
  <c r="AG179" i="7"/>
  <c r="AG178" i="7"/>
  <c r="N179" i="7"/>
  <c r="N178" i="7"/>
  <c r="N177" i="7"/>
  <c r="AD108" i="5"/>
  <c r="AD105" i="5"/>
  <c r="AD102" i="5"/>
  <c r="AD99" i="5"/>
  <c r="AD96" i="5"/>
  <c r="Y108" i="5"/>
  <c r="Y105" i="5"/>
  <c r="Y102" i="5"/>
  <c r="Y99" i="5"/>
  <c r="Y96" i="5"/>
  <c r="T108" i="5"/>
  <c r="T105" i="5"/>
  <c r="T102" i="5"/>
  <c r="T99" i="5"/>
  <c r="T96" i="5"/>
  <c r="O108" i="5"/>
  <c r="O105" i="5"/>
  <c r="O102" i="5"/>
  <c r="O99" i="5"/>
  <c r="O96" i="5"/>
  <c r="AE40" i="16" l="1"/>
  <c r="AI490" i="16"/>
  <c r="T492" i="16"/>
  <c r="AI492" i="16"/>
  <c r="AD492" i="16"/>
  <c r="Y489" i="16"/>
  <c r="T490" i="16"/>
  <c r="AD490" i="16"/>
  <c r="T489" i="16"/>
  <c r="T488" i="16"/>
  <c r="AD489" i="16"/>
  <c r="AI488" i="16"/>
  <c r="AD488" i="16"/>
  <c r="S18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S21" authorId="0" shapeId="0" xr:uid="{99F5B68D-8ED1-443E-8D22-D906FF20AB9C}">
      <text>
        <r>
          <rPr>
            <sz val="9"/>
            <color indexed="81"/>
            <rFont val="ＭＳ Ｐゴシック"/>
            <family val="3"/>
            <charset val="128"/>
          </rPr>
          <t>代表者氏名については、記名押印又は自筆による署名のいずれかにより記入すること。</t>
        </r>
      </text>
    </comment>
    <comment ref="W26" authorId="0" shapeId="0" xr:uid="{249C69B5-83C2-4FA5-82AA-E68C0AA6C3BD}">
      <text>
        <r>
          <rPr>
            <sz val="9"/>
            <color indexed="81"/>
            <rFont val="ＭＳ Ｐゴシック"/>
            <family val="3"/>
            <charset val="128"/>
          </rPr>
          <t>「その他」を選択した場合は記載すること。</t>
        </r>
      </text>
    </comment>
    <comment ref="W28" authorId="0" shapeId="0" xr:uid="{74906B0C-D56D-4BC0-92D5-BF032EF6156E}">
      <text>
        <r>
          <rPr>
            <sz val="9"/>
            <color indexed="81"/>
            <rFont val="ＭＳ Ｐゴシック"/>
            <family val="3"/>
            <charset val="128"/>
          </rPr>
          <t>「その他」を選択した場合は記載すること。</t>
        </r>
      </text>
    </comment>
    <comment ref="V48" authorId="0" shapeId="0" xr:uid="{0FBC9780-A8CC-41F3-924B-DA9987F6BD20}">
      <text>
        <r>
          <rPr>
            <sz val="9"/>
            <color indexed="81"/>
            <rFont val="ＭＳ Ｐゴシック"/>
            <family val="3"/>
            <charset val="128"/>
          </rPr>
          <t>複数ある場合は、主たる事業所を記載し、「ほか○事業所」とすること。</t>
        </r>
      </text>
    </comment>
    <comment ref="Z53" authorId="0" shapeId="0" xr:uid="{3E64C6A6-006A-4818-A127-851D3A6EDC1E}">
      <text>
        <r>
          <rPr>
            <sz val="9"/>
            <color indexed="81"/>
            <rFont val="ＭＳ Ｐゴシック"/>
            <family val="3"/>
            <charset val="128"/>
          </rPr>
          <t>複数ある場合は全て記載すること。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AC133" authorId="0" shapeId="0" xr:uid="{91EEBA72-0D91-4D90-9E5A-8A3DEC35F738}">
      <text>
        <r>
          <rPr>
            <sz val="9"/>
            <color indexed="81"/>
            <rFont val="ＭＳ Ｐゴシック"/>
            <family val="3"/>
            <charset val="128"/>
          </rPr>
          <t>○に単位を記入願います。</t>
        </r>
      </text>
    </comment>
    <comment ref="AC134" authorId="0" shapeId="0" xr:uid="{0E1D600D-4F1E-4B98-8C8E-3779E8961BDF}">
      <text>
        <r>
          <rPr>
            <sz val="9"/>
            <color indexed="81"/>
            <rFont val="ＭＳ Ｐゴシック"/>
            <family val="3"/>
            <charset val="128"/>
          </rPr>
          <t>○に単位を記入願います。</t>
        </r>
      </text>
    </comment>
    <comment ref="AC135" authorId="0" shapeId="0" xr:uid="{EEF0695C-7059-4ACE-A7EA-22C0DB661028}">
      <text>
        <r>
          <rPr>
            <sz val="9"/>
            <color indexed="81"/>
            <rFont val="ＭＳ Ｐゴシック"/>
            <family val="3"/>
            <charset val="128"/>
          </rPr>
          <t>○に単位を記入願います。</t>
        </r>
      </text>
    </comment>
    <comment ref="AC136" authorId="0" shapeId="0" xr:uid="{12C3943E-7B91-4D99-A32B-361E94EA5CA4}">
      <text>
        <r>
          <rPr>
            <sz val="9"/>
            <color indexed="81"/>
            <rFont val="ＭＳ Ｐゴシック"/>
            <family val="3"/>
            <charset val="128"/>
          </rPr>
          <t>○に単位を記入願います。</t>
        </r>
      </text>
    </comment>
    <comment ref="AC137" authorId="0" shapeId="0" xr:uid="{549417F5-8699-4F12-AB36-35B4C0DA5E51}">
      <text>
        <r>
          <rPr>
            <sz val="9"/>
            <color indexed="81"/>
            <rFont val="ＭＳ Ｐゴシック"/>
            <family val="3"/>
            <charset val="128"/>
          </rPr>
          <t>○に単位を記入願います。</t>
        </r>
      </text>
    </comment>
    <comment ref="AC138" authorId="0" shapeId="0" xr:uid="{7C85465D-6A27-40BC-AF36-E3CC12C1607F}">
      <text>
        <r>
          <rPr>
            <sz val="9"/>
            <color indexed="81"/>
            <rFont val="ＭＳ Ｐゴシック"/>
            <family val="3"/>
            <charset val="128"/>
          </rPr>
          <t>○に単位を記入願います。</t>
        </r>
      </text>
    </comment>
    <comment ref="AC139" authorId="0" shapeId="0" xr:uid="{3E7B3E01-7ABD-498A-9F0E-4D4FB45B7BFF}">
      <text>
        <r>
          <rPr>
            <sz val="9"/>
            <color indexed="81"/>
            <rFont val="ＭＳ Ｐゴシック"/>
            <family val="3"/>
            <charset val="128"/>
          </rPr>
          <t>○に単位を記入願います。</t>
        </r>
      </text>
    </comment>
    <comment ref="P447" authorId="0" shapeId="0" xr:uid="{80AEF388-4EBE-4E89-B255-53B4256CE6ED}">
      <text>
        <r>
          <rPr>
            <sz val="9"/>
            <color indexed="81"/>
            <rFont val="ＭＳ Ｐゴシック"/>
            <family val="3"/>
            <charset val="128"/>
          </rPr>
          <t>○に単位を記入願います。</t>
        </r>
      </text>
    </comment>
    <comment ref="P448" authorId="0" shapeId="0" xr:uid="{DB8F7F35-0B27-4417-8CFA-FC96982F0639}">
      <text>
        <r>
          <rPr>
            <sz val="9"/>
            <color indexed="81"/>
            <rFont val="ＭＳ Ｐゴシック"/>
            <family val="3"/>
            <charset val="128"/>
          </rPr>
          <t>○に単位を記入願います。</t>
        </r>
      </text>
    </comment>
    <comment ref="P449" authorId="0" shapeId="0" xr:uid="{436A17BC-67F0-454B-BF89-929D2C378616}">
      <text>
        <r>
          <rPr>
            <sz val="9"/>
            <color indexed="81"/>
            <rFont val="ＭＳ Ｐゴシック"/>
            <family val="3"/>
            <charset val="128"/>
          </rPr>
          <t>○に単位を記入願います。</t>
        </r>
      </text>
    </comment>
    <comment ref="P451" authorId="0" shapeId="0" xr:uid="{29DF3167-06EF-4C84-BB58-97BFFE36FCCA}">
      <text>
        <r>
          <rPr>
            <sz val="9"/>
            <color indexed="81"/>
            <rFont val="ＭＳ Ｐゴシック"/>
            <family val="3"/>
            <charset val="128"/>
          </rPr>
          <t>○に単位を記入願います。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S21" authorId="0" shapeId="0" xr:uid="{3DE5B86C-DFC3-41F6-B7B7-597691CBD15B}">
      <text>
        <r>
          <rPr>
            <sz val="9"/>
            <color indexed="81"/>
            <rFont val="ＭＳ Ｐゴシック"/>
            <family val="3"/>
            <charset val="128"/>
          </rPr>
          <t>代表者氏名については、記名押印又は自筆による署名のいずれかにより記入すること。</t>
        </r>
      </text>
    </comment>
    <comment ref="Z53" authorId="0" shapeId="0" xr:uid="{7AC18668-D202-4480-B95A-F2CC6D5C07DF}">
      <text>
        <r>
          <rPr>
            <sz val="9"/>
            <color indexed="81"/>
            <rFont val="ＭＳ Ｐゴシック"/>
            <family val="3"/>
            <charset val="128"/>
          </rPr>
          <t>複数ある場合は全て記載すること。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K68" authorId="0" shapeId="0" xr:uid="{9A8CE4CC-DB75-4D42-967B-9BDC3B0F7FB3}">
      <text>
        <r>
          <rPr>
            <sz val="9"/>
            <color indexed="81"/>
            <rFont val="ＭＳ Ｐゴシック"/>
            <family val="3"/>
            <charset val="128"/>
          </rPr>
          <t>（　　）内には、(2)アで○を記載した項目を列記すること。</t>
        </r>
      </text>
    </comment>
    <comment ref="M80" authorId="0" shapeId="0" xr:uid="{AEE65BCD-EB66-4001-9372-D4A58D9E628D}">
      <text>
        <r>
          <rPr>
            <sz val="9"/>
            <color indexed="81"/>
            <rFont val="ＭＳ Ｐゴシック"/>
            <family val="3"/>
            <charset val="128"/>
          </rPr>
          <t>（　　）内には、(2)イで○を記載した項目を列記すること。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T20" authorId="0" shapeId="0" xr:uid="{8E32666D-ECD4-4F71-8D99-DF1609028C9F}">
      <text>
        <r>
          <rPr>
            <sz val="9"/>
            <color indexed="81"/>
            <rFont val="ＭＳ Ｐゴシック"/>
            <family val="3"/>
            <charset val="128"/>
          </rPr>
          <t>代表者氏名については、記名押印又は自筆による署名のいずれかにより記入すること。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T19" authorId="0" shapeId="0" xr:uid="{23202DCC-EB31-4977-AC68-7FBE98ED03B0}">
      <text>
        <r>
          <rPr>
            <sz val="9"/>
            <color indexed="81"/>
            <rFont val="ＭＳ Ｐゴシック"/>
            <family val="3"/>
            <charset val="128"/>
          </rPr>
          <t>代表者氏名については、記名押印又は自筆による署名のいずれかにより記入すること。</t>
        </r>
      </text>
    </comment>
    <comment ref="AC134" authorId="0" shapeId="0" xr:uid="{337DE6B6-DB88-4F1C-8C92-5C73CF0A7A86}">
      <text>
        <r>
          <rPr>
            <sz val="9"/>
            <color indexed="81"/>
            <rFont val="ＭＳ Ｐゴシック"/>
            <family val="3"/>
            <charset val="128"/>
          </rPr>
          <t>○に単位を記入願います。</t>
        </r>
      </text>
    </comment>
    <comment ref="AC135" authorId="0" shapeId="0" xr:uid="{AC18B78A-9E21-4A8D-9A71-EB12A39B6A09}">
      <text>
        <r>
          <rPr>
            <sz val="9"/>
            <color indexed="81"/>
            <rFont val="ＭＳ Ｐゴシック"/>
            <family val="3"/>
            <charset val="128"/>
          </rPr>
          <t>○に単位を記入願います。</t>
        </r>
      </text>
    </comment>
    <comment ref="AC136" authorId="0" shapeId="0" xr:uid="{1D866569-D54D-4856-B1A0-BAD34B06A373}">
      <text>
        <r>
          <rPr>
            <sz val="9"/>
            <color indexed="81"/>
            <rFont val="ＭＳ Ｐゴシック"/>
            <family val="3"/>
            <charset val="128"/>
          </rPr>
          <t>○に単位を記入願います。</t>
        </r>
      </text>
    </comment>
    <comment ref="AC137" authorId="0" shapeId="0" xr:uid="{BCCEC661-3A80-4265-862B-04F11CB73B9D}">
      <text>
        <r>
          <rPr>
            <sz val="9"/>
            <color indexed="81"/>
            <rFont val="ＭＳ Ｐゴシック"/>
            <family val="3"/>
            <charset val="128"/>
          </rPr>
          <t>○に単位を記入願います。</t>
        </r>
      </text>
    </comment>
    <comment ref="AC139" authorId="0" shapeId="0" xr:uid="{B379C7D6-92C3-4FB2-83B2-B000869F9B69}">
      <text>
        <r>
          <rPr>
            <sz val="9"/>
            <color indexed="81"/>
            <rFont val="ＭＳ Ｐゴシック"/>
            <family val="3"/>
            <charset val="128"/>
          </rPr>
          <t>○に単位を記入願います。</t>
        </r>
      </text>
    </comment>
    <comment ref="AC140" authorId="0" shapeId="0" xr:uid="{D1546FDC-CAAC-4484-B54C-F8B7F1290AA3}">
      <text>
        <r>
          <rPr>
            <sz val="9"/>
            <color indexed="81"/>
            <rFont val="ＭＳ Ｐゴシック"/>
            <family val="3"/>
            <charset val="128"/>
          </rPr>
          <t>○に単位を記入願います。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農林水産省</author>
  </authors>
  <commentList>
    <comment ref="T19" authorId="0" shapeId="0" xr:uid="{68636C0F-EC77-4F88-B061-B1E0C5311308}">
      <text>
        <r>
          <rPr>
            <sz val="9"/>
            <color indexed="81"/>
            <rFont val="ＭＳ Ｐゴシック"/>
            <family val="3"/>
            <charset val="128"/>
          </rPr>
          <t>代表者氏名については、記名押印又は自筆による署名のいずれかにより記入すること。</t>
        </r>
      </text>
    </comment>
  </commentList>
</comments>
</file>

<file path=xl/sharedStrings.xml><?xml version="1.0" encoding="utf-8"?>
<sst xmlns="http://schemas.openxmlformats.org/spreadsheetml/2006/main" count="6036" uniqueCount="1463">
  <si>
    <t>様</t>
    <rPh sb="0" eb="1">
      <t>サマ</t>
    </rPh>
    <phoneticPr fontId="1"/>
  </si>
  <si>
    <t>式</t>
    <rPh sb="0" eb="1">
      <t>シキ</t>
    </rPh>
    <phoneticPr fontId="1"/>
  </si>
  <si>
    <t>労</t>
    <rPh sb="0" eb="1">
      <t>ロウ</t>
    </rPh>
    <phoneticPr fontId="1"/>
  </si>
  <si>
    <t>働</t>
    <rPh sb="0" eb="1">
      <t>ドウ</t>
    </rPh>
    <phoneticPr fontId="1"/>
  </si>
  <si>
    <t>環</t>
    <rPh sb="0" eb="1">
      <t>ワ</t>
    </rPh>
    <phoneticPr fontId="1"/>
  </si>
  <si>
    <t>境</t>
    <rPh sb="0" eb="1">
      <t>サカイ</t>
    </rPh>
    <phoneticPr fontId="1"/>
  </si>
  <si>
    <t>の</t>
    <phoneticPr fontId="1"/>
  </si>
  <si>
    <t>改</t>
    <rPh sb="0" eb="1">
      <t>オサム</t>
    </rPh>
    <phoneticPr fontId="1"/>
  </si>
  <si>
    <t>善</t>
    <rPh sb="0" eb="1">
      <t>ゼン</t>
    </rPh>
    <phoneticPr fontId="1"/>
  </si>
  <si>
    <t>、</t>
    <phoneticPr fontId="1"/>
  </si>
  <si>
    <t>募</t>
    <rPh sb="0" eb="1">
      <t>ツノル</t>
    </rPh>
    <phoneticPr fontId="1"/>
  </si>
  <si>
    <t>集</t>
    <rPh sb="0" eb="1">
      <t>シュウ</t>
    </rPh>
    <phoneticPr fontId="1"/>
  </si>
  <si>
    <t>方</t>
    <rPh sb="0" eb="1">
      <t>カタ</t>
    </rPh>
    <phoneticPr fontId="1"/>
  </si>
  <si>
    <t>法</t>
    <rPh sb="0" eb="1">
      <t>ホウ</t>
    </rPh>
    <phoneticPr fontId="1"/>
  </si>
  <si>
    <t>改</t>
    <rPh sb="0" eb="1">
      <t>カイ</t>
    </rPh>
    <phoneticPr fontId="1"/>
  </si>
  <si>
    <t>そ</t>
    <phoneticPr fontId="1"/>
  </si>
  <si>
    <t>他</t>
    <rPh sb="0" eb="1">
      <t>ホカ</t>
    </rPh>
    <phoneticPr fontId="1"/>
  </si>
  <si>
    <t>雇</t>
    <rPh sb="0" eb="1">
      <t>ヤトイ</t>
    </rPh>
    <phoneticPr fontId="1"/>
  </si>
  <si>
    <t>用</t>
    <rPh sb="0" eb="1">
      <t>ヨウ</t>
    </rPh>
    <phoneticPr fontId="1"/>
  </si>
  <si>
    <t>管</t>
    <rPh sb="0" eb="1">
      <t>カン</t>
    </rPh>
    <phoneticPr fontId="1"/>
  </si>
  <si>
    <t>理</t>
    <rPh sb="0" eb="1">
      <t>リ</t>
    </rPh>
    <phoneticPr fontId="1"/>
  </si>
  <si>
    <t>改</t>
    <rPh sb="0" eb="1">
      <t>アラタ</t>
    </rPh>
    <phoneticPr fontId="1"/>
  </si>
  <si>
    <t>及</t>
    <rPh sb="0" eb="1">
      <t>オヨ</t>
    </rPh>
    <phoneticPr fontId="1"/>
  </si>
  <si>
    <t>び</t>
    <phoneticPr fontId="1"/>
  </si>
  <si>
    <t>森</t>
    <rPh sb="0" eb="1">
      <t>モリ</t>
    </rPh>
    <phoneticPr fontId="1"/>
  </si>
  <si>
    <t>林</t>
    <rPh sb="0" eb="1">
      <t>リン</t>
    </rPh>
    <phoneticPr fontId="1"/>
  </si>
  <si>
    <t>施</t>
    <rPh sb="0" eb="1">
      <t>シ</t>
    </rPh>
    <phoneticPr fontId="1"/>
  </si>
  <si>
    <t>業</t>
    <rPh sb="0" eb="1">
      <t>ギョウ</t>
    </rPh>
    <phoneticPr fontId="1"/>
  </si>
  <si>
    <t>機</t>
    <rPh sb="0" eb="1">
      <t>キ</t>
    </rPh>
    <phoneticPr fontId="1"/>
  </si>
  <si>
    <t>械</t>
    <rPh sb="0" eb="1">
      <t>カイ</t>
    </rPh>
    <phoneticPr fontId="1"/>
  </si>
  <si>
    <t>化</t>
    <rPh sb="0" eb="1">
      <t>カ</t>
    </rPh>
    <phoneticPr fontId="1"/>
  </si>
  <si>
    <t>１</t>
    <phoneticPr fontId="1"/>
  </si>
  <si>
    <t>事</t>
    <rPh sb="0" eb="1">
      <t>コト</t>
    </rPh>
    <phoneticPr fontId="1"/>
  </si>
  <si>
    <t>合</t>
    <rPh sb="0" eb="1">
      <t>ゴウ</t>
    </rPh>
    <phoneticPr fontId="1"/>
  </si>
  <si>
    <t>を</t>
    <phoneticPr fontId="1"/>
  </si>
  <si>
    <t>一</t>
    <rPh sb="0" eb="1">
      <t>イチ</t>
    </rPh>
    <phoneticPr fontId="1"/>
  </si>
  <si>
    <t>体</t>
    <rPh sb="0" eb="1">
      <t>タイ</t>
    </rPh>
    <phoneticPr fontId="1"/>
  </si>
  <si>
    <t>的</t>
    <rPh sb="0" eb="1">
      <t>テキ</t>
    </rPh>
    <phoneticPr fontId="1"/>
  </si>
  <si>
    <t>に</t>
    <phoneticPr fontId="1"/>
  </si>
  <si>
    <t>図</t>
    <rPh sb="0" eb="1">
      <t>ハカ</t>
    </rPh>
    <phoneticPr fontId="1"/>
  </si>
  <si>
    <t>る</t>
    <phoneticPr fontId="1"/>
  </si>
  <si>
    <t>た</t>
    <phoneticPr fontId="1"/>
  </si>
  <si>
    <t>め</t>
    <phoneticPr fontId="1"/>
  </si>
  <si>
    <t>必</t>
    <rPh sb="0" eb="1">
      <t>ヒツ</t>
    </rPh>
    <phoneticPr fontId="1"/>
  </si>
  <si>
    <t>要</t>
    <rPh sb="0" eb="1">
      <t>ヨウ</t>
    </rPh>
    <phoneticPr fontId="1"/>
  </si>
  <si>
    <t>な</t>
    <phoneticPr fontId="1"/>
  </si>
  <si>
    <t>措</t>
    <rPh sb="0" eb="1">
      <t>ソ</t>
    </rPh>
    <phoneticPr fontId="1"/>
  </si>
  <si>
    <t>置</t>
    <rPh sb="0" eb="1">
      <t>チ</t>
    </rPh>
    <phoneticPr fontId="1"/>
  </si>
  <si>
    <t>つ</t>
    <phoneticPr fontId="1"/>
  </si>
  <si>
    <t>い</t>
    <phoneticPr fontId="1"/>
  </si>
  <si>
    <t>て</t>
    <phoneticPr fontId="1"/>
  </si>
  <si>
    <t>計</t>
    <rPh sb="0" eb="1">
      <t>ケイ</t>
    </rPh>
    <phoneticPr fontId="1"/>
  </si>
  <si>
    <t>画</t>
    <rPh sb="0" eb="1">
      <t>カク</t>
    </rPh>
    <phoneticPr fontId="1"/>
  </si>
  <si>
    <t>認</t>
    <rPh sb="0" eb="1">
      <t>ニン</t>
    </rPh>
    <phoneticPr fontId="1"/>
  </si>
  <si>
    <t>定</t>
    <rPh sb="0" eb="1">
      <t>サダ</t>
    </rPh>
    <phoneticPr fontId="1"/>
  </si>
  <si>
    <t>申</t>
    <rPh sb="0" eb="1">
      <t>サル</t>
    </rPh>
    <phoneticPr fontId="1"/>
  </si>
  <si>
    <t>請</t>
    <rPh sb="0" eb="1">
      <t>ショウ</t>
    </rPh>
    <phoneticPr fontId="1"/>
  </si>
  <si>
    <t>書</t>
    <rPh sb="0" eb="1">
      <t>ショ</t>
    </rPh>
    <phoneticPr fontId="1"/>
  </si>
  <si>
    <t>知</t>
    <rPh sb="0" eb="1">
      <t>チ</t>
    </rPh>
    <phoneticPr fontId="1"/>
  </si>
  <si>
    <t>事</t>
    <rPh sb="0" eb="1">
      <t>ジ</t>
    </rPh>
    <phoneticPr fontId="1"/>
  </si>
  <si>
    <t>殿</t>
    <rPh sb="0" eb="1">
      <t>ドノ</t>
    </rPh>
    <phoneticPr fontId="1"/>
  </si>
  <si>
    <t>日</t>
    <rPh sb="0" eb="1">
      <t>ニチ</t>
    </rPh>
    <phoneticPr fontId="1"/>
  </si>
  <si>
    <t>月</t>
    <rPh sb="0" eb="1">
      <t>ツキ</t>
    </rPh>
    <phoneticPr fontId="1"/>
  </si>
  <si>
    <t>年</t>
    <rPh sb="0" eb="1">
      <t>ネン</t>
    </rPh>
    <phoneticPr fontId="1"/>
  </si>
  <si>
    <t>成</t>
    <rPh sb="0" eb="1">
      <t>セイ</t>
    </rPh>
    <phoneticPr fontId="1"/>
  </si>
  <si>
    <t>主</t>
    <rPh sb="0" eb="1">
      <t>シュ</t>
    </rPh>
    <phoneticPr fontId="1"/>
  </si>
  <si>
    <t>務</t>
    <rPh sb="0" eb="1">
      <t>ム</t>
    </rPh>
    <phoneticPr fontId="1"/>
  </si>
  <si>
    <t>所</t>
    <rPh sb="0" eb="1">
      <t>ショ</t>
    </rPh>
    <phoneticPr fontId="1"/>
  </si>
  <si>
    <t>在</t>
    <rPh sb="0" eb="1">
      <t>ザイ</t>
    </rPh>
    <phoneticPr fontId="1"/>
  </si>
  <si>
    <t>地</t>
    <rPh sb="0" eb="1">
      <t>チ</t>
    </rPh>
    <phoneticPr fontId="1"/>
  </si>
  <si>
    <t>商</t>
    <rPh sb="0" eb="1">
      <t>ショウ</t>
    </rPh>
    <phoneticPr fontId="1"/>
  </si>
  <si>
    <t>号</t>
    <rPh sb="0" eb="1">
      <t>ゴウ</t>
    </rPh>
    <phoneticPr fontId="1"/>
  </si>
  <si>
    <t>又</t>
    <rPh sb="0" eb="1">
      <t>マタ</t>
    </rPh>
    <phoneticPr fontId="1"/>
  </si>
  <si>
    <t>は</t>
    <phoneticPr fontId="1"/>
  </si>
  <si>
    <t>名</t>
    <rPh sb="0" eb="1">
      <t>メイ</t>
    </rPh>
    <phoneticPr fontId="1"/>
  </si>
  <si>
    <t>称</t>
    <rPh sb="0" eb="1">
      <t>ショウ</t>
    </rPh>
    <phoneticPr fontId="1"/>
  </si>
  <si>
    <t>代</t>
    <rPh sb="0" eb="1">
      <t>ダイ</t>
    </rPh>
    <phoneticPr fontId="1"/>
  </si>
  <si>
    <t>表</t>
    <rPh sb="0" eb="1">
      <t>ヒョウ</t>
    </rPh>
    <phoneticPr fontId="1"/>
  </si>
  <si>
    <t>者</t>
    <rPh sb="0" eb="1">
      <t>シャ</t>
    </rPh>
    <phoneticPr fontId="1"/>
  </si>
  <si>
    <t>氏</t>
    <rPh sb="0" eb="1">
      <t>シ</t>
    </rPh>
    <phoneticPr fontId="1"/>
  </si>
  <si>
    <t>印</t>
    <rPh sb="0" eb="1">
      <t>イン</t>
    </rPh>
    <phoneticPr fontId="1"/>
  </si>
  <si>
    <t>営</t>
    <rPh sb="0" eb="1">
      <t>エイ</t>
    </rPh>
    <phoneticPr fontId="1"/>
  </si>
  <si>
    <t>内</t>
    <rPh sb="0" eb="1">
      <t>ナイ</t>
    </rPh>
    <phoneticPr fontId="1"/>
  </si>
  <si>
    <t>容</t>
    <rPh sb="0" eb="1">
      <t>ヨウ</t>
    </rPh>
    <phoneticPr fontId="1"/>
  </si>
  <si>
    <t>（</t>
    <phoneticPr fontId="1"/>
  </si>
  <si>
    <t>）</t>
    <phoneticPr fontId="1"/>
  </si>
  <si>
    <t>２</t>
    <phoneticPr fontId="1"/>
  </si>
  <si>
    <t>組</t>
    <rPh sb="0" eb="1">
      <t>クミ</t>
    </rPh>
    <phoneticPr fontId="1"/>
  </si>
  <si>
    <t>織</t>
    <rPh sb="0" eb="1">
      <t>シキ</t>
    </rPh>
    <phoneticPr fontId="1"/>
  </si>
  <si>
    <t>郵</t>
    <rPh sb="0" eb="1">
      <t>ユウ</t>
    </rPh>
    <phoneticPr fontId="1"/>
  </si>
  <si>
    <t>便</t>
    <rPh sb="0" eb="1">
      <t>ビン</t>
    </rPh>
    <phoneticPr fontId="1"/>
  </si>
  <si>
    <t>番</t>
    <rPh sb="0" eb="1">
      <t>バン</t>
    </rPh>
    <phoneticPr fontId="1"/>
  </si>
  <si>
    <t>電</t>
    <rPh sb="0" eb="1">
      <t>デン</t>
    </rPh>
    <phoneticPr fontId="1"/>
  </si>
  <si>
    <t>話</t>
    <rPh sb="0" eb="1">
      <t>ワ</t>
    </rPh>
    <phoneticPr fontId="1"/>
  </si>
  <si>
    <t>木</t>
    <rPh sb="0" eb="1">
      <t>モク</t>
    </rPh>
    <phoneticPr fontId="1"/>
  </si>
  <si>
    <t>材</t>
    <rPh sb="0" eb="1">
      <t>ザイ</t>
    </rPh>
    <phoneticPr fontId="1"/>
  </si>
  <si>
    <t>登</t>
    <rPh sb="0" eb="1">
      <t>ノボル</t>
    </rPh>
    <phoneticPr fontId="1"/>
  </si>
  <si>
    <t>録</t>
    <rPh sb="0" eb="1">
      <t>ロク</t>
    </rPh>
    <phoneticPr fontId="1"/>
  </si>
  <si>
    <t>設</t>
    <rPh sb="0" eb="1">
      <t>セツ</t>
    </rPh>
    <phoneticPr fontId="1"/>
  </si>
  <si>
    <t>立</t>
    <rPh sb="0" eb="1">
      <t>リツ</t>
    </rPh>
    <phoneticPr fontId="1"/>
  </si>
  <si>
    <t>日</t>
    <rPh sb="0" eb="1">
      <t>ヒ</t>
    </rPh>
    <phoneticPr fontId="1"/>
  </si>
  <si>
    <t>数</t>
    <rPh sb="0" eb="1">
      <t>スウ</t>
    </rPh>
    <phoneticPr fontId="1"/>
  </si>
  <si>
    <t>資</t>
    <rPh sb="0" eb="1">
      <t>シ</t>
    </rPh>
    <phoneticPr fontId="1"/>
  </si>
  <si>
    <t>本</t>
    <rPh sb="0" eb="1">
      <t>ホン</t>
    </rPh>
    <phoneticPr fontId="1"/>
  </si>
  <si>
    <t>金</t>
    <rPh sb="0" eb="1">
      <t>キン</t>
    </rPh>
    <phoneticPr fontId="1"/>
  </si>
  <si>
    <t>出</t>
    <rPh sb="0" eb="1">
      <t>シュツ</t>
    </rPh>
    <phoneticPr fontId="1"/>
  </si>
  <si>
    <t>円</t>
    <rPh sb="0" eb="1">
      <t>エン</t>
    </rPh>
    <phoneticPr fontId="1"/>
  </si>
  <si>
    <t>〒</t>
    <phoneticPr fontId="1"/>
  </si>
  <si>
    <t>－</t>
    <phoneticPr fontId="1"/>
  </si>
  <si>
    <t>３</t>
    <phoneticPr fontId="1"/>
  </si>
  <si>
    <t>記</t>
    <rPh sb="0" eb="1">
      <t>キ</t>
    </rPh>
    <phoneticPr fontId="1"/>
  </si>
  <si>
    <t>項</t>
    <rPh sb="0" eb="1">
      <t>コウ</t>
    </rPh>
    <phoneticPr fontId="1"/>
  </si>
  <si>
    <t>証</t>
    <rPh sb="0" eb="1">
      <t>アカシ</t>
    </rPh>
    <phoneticPr fontId="1"/>
  </si>
  <si>
    <t>明</t>
    <rPh sb="0" eb="1">
      <t>メイ</t>
    </rPh>
    <phoneticPr fontId="1"/>
  </si>
  <si>
    <t>住</t>
    <rPh sb="0" eb="1">
      <t>ジュウ</t>
    </rPh>
    <phoneticPr fontId="1"/>
  </si>
  <si>
    <t>民</t>
    <rPh sb="0" eb="1">
      <t>ミン</t>
    </rPh>
    <phoneticPr fontId="1"/>
  </si>
  <si>
    <t>票</t>
    <rPh sb="0" eb="1">
      <t>ヒョウ</t>
    </rPh>
    <phoneticPr fontId="1"/>
  </si>
  <si>
    <t>別</t>
    <rPh sb="0" eb="1">
      <t>ベツ</t>
    </rPh>
    <phoneticPr fontId="1"/>
  </si>
  <si>
    <t>添</t>
    <rPh sb="0" eb="1">
      <t>テン</t>
    </rPh>
    <phoneticPr fontId="1"/>
  </si>
  <si>
    <t>と</t>
    <phoneticPr fontId="1"/>
  </si>
  <si>
    <t>お</t>
    <phoneticPr fontId="1"/>
  </si>
  <si>
    <t>り</t>
    <phoneticPr fontId="1"/>
  </si>
  <si>
    <t>４</t>
    <phoneticPr fontId="1"/>
  </si>
  <si>
    <t>納</t>
    <rPh sb="0" eb="1">
      <t>ノウ</t>
    </rPh>
    <phoneticPr fontId="1"/>
  </si>
  <si>
    <t>税</t>
    <rPh sb="0" eb="1">
      <t>ゼイ</t>
    </rPh>
    <phoneticPr fontId="1"/>
  </si>
  <si>
    <t>５</t>
    <phoneticPr fontId="1"/>
  </si>
  <si>
    <t>６</t>
    <phoneticPr fontId="1"/>
  </si>
  <si>
    <t>対</t>
    <rPh sb="0" eb="1">
      <t>タイ</t>
    </rPh>
    <phoneticPr fontId="1"/>
  </si>
  <si>
    <t>象</t>
    <rPh sb="0" eb="1">
      <t>ショウ</t>
    </rPh>
    <phoneticPr fontId="1"/>
  </si>
  <si>
    <t>７</t>
    <phoneticPr fontId="1"/>
  </si>
  <si>
    <t>都</t>
    <rPh sb="0" eb="1">
      <t>ト</t>
    </rPh>
    <phoneticPr fontId="1"/>
  </si>
  <si>
    <t>道</t>
    <rPh sb="0" eb="1">
      <t>ドウ</t>
    </rPh>
    <phoneticPr fontId="1"/>
  </si>
  <si>
    <t>府</t>
    <rPh sb="0" eb="1">
      <t>フ</t>
    </rPh>
    <phoneticPr fontId="1"/>
  </si>
  <si>
    <t>県</t>
    <rPh sb="0" eb="1">
      <t>ケン</t>
    </rPh>
    <phoneticPr fontId="1"/>
  </si>
  <si>
    <t>以</t>
    <rPh sb="0" eb="1">
      <t>イ</t>
    </rPh>
    <phoneticPr fontId="1"/>
  </si>
  <si>
    <t>外</t>
    <rPh sb="0" eb="1">
      <t>ホカ</t>
    </rPh>
    <phoneticPr fontId="1"/>
  </si>
  <si>
    <t>区</t>
    <rPh sb="0" eb="1">
      <t>ク</t>
    </rPh>
    <phoneticPr fontId="1"/>
  </si>
  <si>
    <t>域</t>
    <rPh sb="0" eb="1">
      <t>イキ</t>
    </rPh>
    <phoneticPr fontId="1"/>
  </si>
  <si>
    <t>含</t>
    <rPh sb="0" eb="1">
      <t>フク</t>
    </rPh>
    <phoneticPr fontId="1"/>
  </si>
  <si>
    <t>ま</t>
    <phoneticPr fontId="1"/>
  </si>
  <si>
    <t>れ</t>
    <phoneticPr fontId="1"/>
  </si>
  <si>
    <t>紙</t>
    <rPh sb="0" eb="1">
      <t>カミ</t>
    </rPh>
    <phoneticPr fontId="1"/>
  </si>
  <si>
    <t>現</t>
    <rPh sb="0" eb="1">
      <t>ゲン</t>
    </rPh>
    <phoneticPr fontId="1"/>
  </si>
  <si>
    <t>（１）</t>
    <phoneticPr fontId="1"/>
  </si>
  <si>
    <t>需</t>
    <rPh sb="0" eb="1">
      <t>ジュ</t>
    </rPh>
    <phoneticPr fontId="1"/>
  </si>
  <si>
    <t>載</t>
    <rPh sb="0" eb="1">
      <t>サイ</t>
    </rPh>
    <phoneticPr fontId="1"/>
  </si>
  <si>
    <t>領</t>
    <rPh sb="0" eb="1">
      <t>リョウ</t>
    </rPh>
    <phoneticPr fontId="1"/>
  </si>
  <si>
    <t>す</t>
    <phoneticPr fontId="1"/>
  </si>
  <si>
    <t>（２）</t>
    <phoneticPr fontId="1"/>
  </si>
  <si>
    <t>ア</t>
    <phoneticPr fontId="1"/>
  </si>
  <si>
    <t>役</t>
    <rPh sb="0" eb="1">
      <t>ヤク</t>
    </rPh>
    <phoneticPr fontId="1"/>
  </si>
  <si>
    <t>職</t>
    <rPh sb="0" eb="1">
      <t>ショク</t>
    </rPh>
    <phoneticPr fontId="1"/>
  </si>
  <si>
    <t>員</t>
    <rPh sb="0" eb="1">
      <t>イン</t>
    </rPh>
    <phoneticPr fontId="1"/>
  </si>
  <si>
    <t>（ア）</t>
    <phoneticPr fontId="1"/>
  </si>
  <si>
    <t>常</t>
    <rPh sb="0" eb="1">
      <t>ジョウ</t>
    </rPh>
    <phoneticPr fontId="1"/>
  </si>
  <si>
    <t>勤</t>
    <rPh sb="0" eb="1">
      <t>キン</t>
    </rPh>
    <phoneticPr fontId="1"/>
  </si>
  <si>
    <t>非</t>
    <rPh sb="0" eb="1">
      <t>ヒ</t>
    </rPh>
    <phoneticPr fontId="1"/>
  </si>
  <si>
    <t>（イ）</t>
    <phoneticPr fontId="1"/>
  </si>
  <si>
    <t>形</t>
    <rPh sb="0" eb="1">
      <t>ケイ</t>
    </rPh>
    <phoneticPr fontId="1"/>
  </si>
  <si>
    <t>態</t>
    <rPh sb="0" eb="1">
      <t>タイ</t>
    </rPh>
    <phoneticPr fontId="1"/>
  </si>
  <si>
    <t>林業現場作業職員</t>
    <rPh sb="0" eb="2">
      <t>リンギョウ</t>
    </rPh>
    <rPh sb="2" eb="4">
      <t>ゲンバ</t>
    </rPh>
    <rPh sb="4" eb="6">
      <t>サギョウ</t>
    </rPh>
    <rPh sb="6" eb="8">
      <t>ショクイン</t>
    </rPh>
    <phoneticPr fontId="1"/>
  </si>
  <si>
    <t>雇用形態</t>
    <rPh sb="0" eb="2">
      <t>コヨウ</t>
    </rPh>
    <rPh sb="2" eb="4">
      <t>ケイタイ</t>
    </rPh>
    <phoneticPr fontId="1"/>
  </si>
  <si>
    <t>臨</t>
    <rPh sb="0" eb="1">
      <t>リン</t>
    </rPh>
    <phoneticPr fontId="1"/>
  </si>
  <si>
    <t>時</t>
    <rPh sb="0" eb="1">
      <t>ジ</t>
    </rPh>
    <phoneticPr fontId="1"/>
  </si>
  <si>
    <t>・</t>
    <phoneticPr fontId="1"/>
  </si>
  <si>
    <t>季</t>
    <rPh sb="0" eb="1">
      <t>キ</t>
    </rPh>
    <phoneticPr fontId="1"/>
  </si>
  <si>
    <t>節</t>
    <rPh sb="0" eb="1">
      <t>セツ</t>
    </rPh>
    <phoneticPr fontId="1"/>
  </si>
  <si>
    <t>実</t>
    <rPh sb="0" eb="1">
      <t>ジツ</t>
    </rPh>
    <phoneticPr fontId="1"/>
  </si>
  <si>
    <t>績</t>
    <rPh sb="0" eb="1">
      <t>セキ</t>
    </rPh>
    <phoneticPr fontId="1"/>
  </si>
  <si>
    <t>定</t>
    <rPh sb="0" eb="1">
      <t>テイ</t>
    </rPh>
    <phoneticPr fontId="1"/>
  </si>
  <si>
    <t>う</t>
    <phoneticPr fontId="1"/>
  </si>
  <si>
    <t>人</t>
    <rPh sb="0" eb="1">
      <t>ニン</t>
    </rPh>
    <phoneticPr fontId="1"/>
  </si>
  <si>
    <t>場</t>
    <rPh sb="0" eb="1">
      <t>バ</t>
    </rPh>
    <phoneticPr fontId="1"/>
  </si>
  <si>
    <t>作</t>
    <rPh sb="0" eb="1">
      <t>サク</t>
    </rPh>
    <phoneticPr fontId="1"/>
  </si>
  <si>
    <t>造</t>
    <rPh sb="0" eb="1">
      <t>ゾウ</t>
    </rPh>
    <phoneticPr fontId="1"/>
  </si>
  <si>
    <t>保</t>
    <rPh sb="0" eb="1">
      <t>ホ</t>
    </rPh>
    <phoneticPr fontId="1"/>
  </si>
  <si>
    <t>育</t>
    <rPh sb="0" eb="1">
      <t>イク</t>
    </rPh>
    <phoneticPr fontId="1"/>
  </si>
  <si>
    <t>伐</t>
    <rPh sb="0" eb="1">
      <t>バツ</t>
    </rPh>
    <phoneticPr fontId="1"/>
  </si>
  <si>
    <t>採</t>
    <rPh sb="0" eb="1">
      <t>サイ</t>
    </rPh>
    <phoneticPr fontId="1"/>
  </si>
  <si>
    <t>他</t>
    <rPh sb="0" eb="1">
      <t>タ</t>
    </rPh>
    <phoneticPr fontId="1"/>
  </si>
  <si>
    <t>森</t>
    <rPh sb="0" eb="1">
      <t>シン</t>
    </rPh>
    <phoneticPr fontId="1"/>
  </si>
  <si>
    <t>施</t>
    <rPh sb="0" eb="1">
      <t>セ</t>
    </rPh>
    <phoneticPr fontId="1"/>
  </si>
  <si>
    <t>従</t>
    <rPh sb="0" eb="1">
      <t>ジュウ</t>
    </rPh>
    <phoneticPr fontId="1"/>
  </si>
  <si>
    <t>第</t>
    <rPh sb="0" eb="1">
      <t>ダイ</t>
    </rPh>
    <phoneticPr fontId="1"/>
  </si>
  <si>
    <t>条</t>
    <rPh sb="0" eb="1">
      <t>ジョウ</t>
    </rPh>
    <phoneticPr fontId="1"/>
  </si>
  <si>
    <t>規</t>
    <rPh sb="0" eb="1">
      <t>キ</t>
    </rPh>
    <phoneticPr fontId="1"/>
  </si>
  <si>
    <t>数</t>
    <rPh sb="0" eb="1">
      <t>カズ</t>
    </rPh>
    <phoneticPr fontId="1"/>
  </si>
  <si>
    <t>系</t>
    <rPh sb="0" eb="1">
      <t>ケイ</t>
    </rPh>
    <phoneticPr fontId="1"/>
  </si>
  <si>
    <t>契</t>
    <rPh sb="0" eb="1">
      <t>ケイ</t>
    </rPh>
    <phoneticPr fontId="1"/>
  </si>
  <si>
    <t>約</t>
    <rPh sb="0" eb="1">
      <t>ヤク</t>
    </rPh>
    <phoneticPr fontId="1"/>
  </si>
  <si>
    <t>期</t>
    <rPh sb="0" eb="1">
      <t>キ</t>
    </rPh>
    <phoneticPr fontId="1"/>
  </si>
  <si>
    <t>間</t>
    <rPh sb="0" eb="1">
      <t>カン</t>
    </rPh>
    <phoneticPr fontId="1"/>
  </si>
  <si>
    <t>上</t>
    <rPh sb="0" eb="1">
      <t>ウエ</t>
    </rPh>
    <phoneticPr fontId="1"/>
  </si>
  <si>
    <t>除</t>
    <rPh sb="0" eb="1">
      <t>ノゾ</t>
    </rPh>
    <phoneticPr fontId="1"/>
  </si>
  <si>
    <t>未</t>
    <rPh sb="0" eb="1">
      <t>ミ</t>
    </rPh>
    <phoneticPr fontId="1"/>
  </si>
  <si>
    <t>満</t>
    <rPh sb="0" eb="1">
      <t>マン</t>
    </rPh>
    <phoneticPr fontId="1"/>
  </si>
  <si>
    <t>仕</t>
    <rPh sb="0" eb="1">
      <t>シ</t>
    </rPh>
    <phoneticPr fontId="1"/>
  </si>
  <si>
    <t>余</t>
    <rPh sb="0" eb="1">
      <t>ヨ</t>
    </rPh>
    <phoneticPr fontId="1"/>
  </si>
  <si>
    <t>暇</t>
    <rPh sb="0" eb="1">
      <t>ヒマ</t>
    </rPh>
    <phoneticPr fontId="1"/>
  </si>
  <si>
    <t>利</t>
    <rPh sb="0" eb="1">
      <t>リ</t>
    </rPh>
    <phoneticPr fontId="1"/>
  </si>
  <si>
    <t>一</t>
    <rPh sb="0" eb="1">
      <t>1</t>
    </rPh>
    <phoneticPr fontId="1"/>
  </si>
  <si>
    <t>問</t>
    <rPh sb="0" eb="1">
      <t>ト</t>
    </rPh>
    <phoneticPr fontId="1"/>
  </si>
  <si>
    <t>就</t>
    <rPh sb="0" eb="1">
      <t>シュウ</t>
    </rPh>
    <phoneticPr fontId="1"/>
  </si>
  <si>
    <t>（３）</t>
    <phoneticPr fontId="1"/>
  </si>
  <si>
    <t>制</t>
    <rPh sb="0" eb="1">
      <t>セイ</t>
    </rPh>
    <phoneticPr fontId="1"/>
  </si>
  <si>
    <t>選</t>
    <rPh sb="0" eb="1">
      <t>セン</t>
    </rPh>
    <phoneticPr fontId="1"/>
  </si>
  <si>
    <t>任</t>
    <rPh sb="0" eb="1">
      <t>ニン</t>
    </rPh>
    <phoneticPr fontId="1"/>
  </si>
  <si>
    <t>事業所名</t>
    <rPh sb="0" eb="3">
      <t>ジギョウショ</t>
    </rPh>
    <rPh sb="3" eb="4">
      <t>メイ</t>
    </rPh>
    <phoneticPr fontId="1"/>
  </si>
  <si>
    <t>選任の有無</t>
    <rPh sb="0" eb="2">
      <t>センニン</t>
    </rPh>
    <rPh sb="3" eb="5">
      <t>ウム</t>
    </rPh>
    <phoneticPr fontId="1"/>
  </si>
  <si>
    <t>雇用管理者の役職、氏名</t>
    <rPh sb="0" eb="2">
      <t>コヨウ</t>
    </rPh>
    <rPh sb="2" eb="5">
      <t>カンリシャ</t>
    </rPh>
    <rPh sb="6" eb="8">
      <t>ヤクショク</t>
    </rPh>
    <rPh sb="9" eb="11">
      <t>シメイ</t>
    </rPh>
    <phoneticPr fontId="1"/>
  </si>
  <si>
    <t>独</t>
    <rPh sb="0" eb="1">
      <t>ドク</t>
    </rPh>
    <phoneticPr fontId="1"/>
  </si>
  <si>
    <t>得</t>
    <rPh sb="0" eb="1">
      <t>ウ</t>
    </rPh>
    <phoneticPr fontId="1"/>
  </si>
  <si>
    <t>分</t>
    <rPh sb="0" eb="1">
      <t>ブン</t>
    </rPh>
    <phoneticPr fontId="1"/>
  </si>
  <si>
    <t>基</t>
    <rPh sb="0" eb="1">
      <t>キ</t>
    </rPh>
    <phoneticPr fontId="1"/>
  </si>
  <si>
    <t>準</t>
    <rPh sb="0" eb="1">
      <t>ジュン</t>
    </rPh>
    <phoneticPr fontId="1"/>
  </si>
  <si>
    <t>場</t>
    <rPh sb="0" eb="1">
      <t>ジョウ</t>
    </rPh>
    <phoneticPr fontId="1"/>
  </si>
  <si>
    <t>関</t>
    <rPh sb="0" eb="1">
      <t>カン</t>
    </rPh>
    <phoneticPr fontId="1"/>
  </si>
  <si>
    <t>文</t>
    <rPh sb="0" eb="1">
      <t>ブン</t>
    </rPh>
    <phoneticPr fontId="1"/>
  </si>
  <si>
    <t>交</t>
    <rPh sb="0" eb="1">
      <t>コウ</t>
    </rPh>
    <phoneticPr fontId="1"/>
  </si>
  <si>
    <t>付</t>
    <rPh sb="0" eb="1">
      <t>フ</t>
    </rPh>
    <phoneticPr fontId="1"/>
  </si>
  <si>
    <t>交付の有無</t>
    <rPh sb="0" eb="2">
      <t>コウフ</t>
    </rPh>
    <rPh sb="3" eb="5">
      <t>ウム</t>
    </rPh>
    <phoneticPr fontId="1"/>
  </si>
  <si>
    <t>文書の内容</t>
    <rPh sb="0" eb="2">
      <t>ブンショ</t>
    </rPh>
    <rPh sb="3" eb="5">
      <t>ナイヨウ</t>
    </rPh>
    <phoneticPr fontId="1"/>
  </si>
  <si>
    <t>（別　　　　添）</t>
    <rPh sb="1" eb="2">
      <t>ベツ</t>
    </rPh>
    <rPh sb="6" eb="7">
      <t>ソウ</t>
    </rPh>
    <phoneticPr fontId="1"/>
  </si>
  <si>
    <t>雇用実績</t>
    <rPh sb="0" eb="2">
      <t>コヨウ</t>
    </rPh>
    <rPh sb="2" eb="4">
      <t>ジッセキ</t>
    </rPh>
    <phoneticPr fontId="1"/>
  </si>
  <si>
    <t>ち</t>
    <phoneticPr fontId="1"/>
  </si>
  <si>
    <t>通</t>
    <rPh sb="0" eb="1">
      <t>ツウ</t>
    </rPh>
    <phoneticPr fontId="1"/>
  </si>
  <si>
    <t>事務系等職員</t>
    <rPh sb="0" eb="3">
      <t>ジムケイ</t>
    </rPh>
    <rPh sb="3" eb="4">
      <t>トウ</t>
    </rPh>
    <rPh sb="4" eb="6">
      <t>ショクイン</t>
    </rPh>
    <phoneticPr fontId="1"/>
  </si>
  <si>
    <t>等</t>
    <rPh sb="0" eb="1">
      <t>トウ</t>
    </rPh>
    <phoneticPr fontId="1"/>
  </si>
  <si>
    <t>（ウ）</t>
    <phoneticPr fontId="1"/>
  </si>
  <si>
    <t>社</t>
    <phoneticPr fontId="1"/>
  </si>
  <si>
    <t>会</t>
    <phoneticPr fontId="1"/>
  </si>
  <si>
    <t>労</t>
    <phoneticPr fontId="1"/>
  </si>
  <si>
    <t>働</t>
    <phoneticPr fontId="1"/>
  </si>
  <si>
    <t>保</t>
    <phoneticPr fontId="1"/>
  </si>
  <si>
    <t>険</t>
    <phoneticPr fontId="1"/>
  </si>
  <si>
    <t>等</t>
    <phoneticPr fontId="1"/>
  </si>
  <si>
    <t>へ</t>
    <phoneticPr fontId="1"/>
  </si>
  <si>
    <t>加</t>
    <phoneticPr fontId="1"/>
  </si>
  <si>
    <t>入</t>
    <phoneticPr fontId="1"/>
  </si>
  <si>
    <t>状</t>
    <rPh sb="0" eb="1">
      <t>ジョウ</t>
    </rPh>
    <phoneticPr fontId="3"/>
  </si>
  <si>
    <t>況</t>
    <rPh sb="0" eb="1">
      <t>キョウ</t>
    </rPh>
    <phoneticPr fontId="3"/>
  </si>
  <si>
    <t>保険等の種類</t>
    <rPh sb="0" eb="3">
      <t>ホケントウ</t>
    </rPh>
    <rPh sb="4" eb="6">
      <t>シュルイ</t>
    </rPh>
    <phoneticPr fontId="3"/>
  </si>
  <si>
    <t>被保険者数</t>
    <rPh sb="0" eb="4">
      <t>ヒホケンシャ</t>
    </rPh>
    <rPh sb="4" eb="5">
      <t>スウ</t>
    </rPh>
    <phoneticPr fontId="3"/>
  </si>
  <si>
    <t>（被共済者数）</t>
    <rPh sb="1" eb="2">
      <t>ヒ</t>
    </rPh>
    <rPh sb="2" eb="5">
      <t>キョウサイシャ</t>
    </rPh>
    <rPh sb="5" eb="6">
      <t>スウ</t>
    </rPh>
    <phoneticPr fontId="3"/>
  </si>
  <si>
    <t>労災保険</t>
    <rPh sb="0" eb="2">
      <t>ロウサイ</t>
    </rPh>
    <rPh sb="2" eb="4">
      <t>ホケン</t>
    </rPh>
    <phoneticPr fontId="3"/>
  </si>
  <si>
    <t>雇用保険</t>
    <rPh sb="0" eb="2">
      <t>コヨウ</t>
    </rPh>
    <rPh sb="2" eb="4">
      <t>ホケン</t>
    </rPh>
    <phoneticPr fontId="3"/>
  </si>
  <si>
    <t>健康保険</t>
    <rPh sb="0" eb="2">
      <t>ケンコウ</t>
    </rPh>
    <rPh sb="2" eb="4">
      <t>ホケン</t>
    </rPh>
    <phoneticPr fontId="3"/>
  </si>
  <si>
    <t>厚生年金保険</t>
    <rPh sb="0" eb="2">
      <t>コウセイ</t>
    </rPh>
    <rPh sb="2" eb="4">
      <t>ネンキン</t>
    </rPh>
    <rPh sb="4" eb="6">
      <t>ホケン</t>
    </rPh>
    <phoneticPr fontId="3"/>
  </si>
  <si>
    <t>林業退職金共済等</t>
    <rPh sb="0" eb="2">
      <t>リンギョウ</t>
    </rPh>
    <rPh sb="2" eb="5">
      <t>タイショクキン</t>
    </rPh>
    <rPh sb="5" eb="7">
      <t>キョウサイ</t>
    </rPh>
    <rPh sb="7" eb="8">
      <t>トウ</t>
    </rPh>
    <phoneticPr fontId="3"/>
  </si>
  <si>
    <t>１</t>
    <phoneticPr fontId="3"/>
  </si>
  <si>
    <t>雇</t>
    <phoneticPr fontId="3"/>
  </si>
  <si>
    <t>用</t>
    <phoneticPr fontId="3"/>
  </si>
  <si>
    <t>を</t>
    <phoneticPr fontId="3"/>
  </si>
  <si>
    <t>す</t>
    <phoneticPr fontId="3"/>
  </si>
  <si>
    <t>る</t>
    <phoneticPr fontId="3"/>
  </si>
  <si>
    <t>こ</t>
    <phoneticPr fontId="3"/>
  </si>
  <si>
    <t>と</t>
    <phoneticPr fontId="3"/>
  </si>
  <si>
    <t>。</t>
    <phoneticPr fontId="3"/>
  </si>
  <si>
    <t>林</t>
    <rPh sb="0" eb="1">
      <t>リン</t>
    </rPh>
    <phoneticPr fontId="3"/>
  </si>
  <si>
    <t>業</t>
    <rPh sb="0" eb="1">
      <t>ギョウ</t>
    </rPh>
    <phoneticPr fontId="3"/>
  </si>
  <si>
    <t>退</t>
    <rPh sb="0" eb="1">
      <t>タイ</t>
    </rPh>
    <phoneticPr fontId="3"/>
  </si>
  <si>
    <t>職</t>
    <rPh sb="0" eb="1">
      <t>ショク</t>
    </rPh>
    <phoneticPr fontId="3"/>
  </si>
  <si>
    <t>金</t>
    <rPh sb="0" eb="1">
      <t>キン</t>
    </rPh>
    <phoneticPr fontId="3"/>
  </si>
  <si>
    <t>共</t>
    <rPh sb="0" eb="1">
      <t>キョウ</t>
    </rPh>
    <phoneticPr fontId="3"/>
  </si>
  <si>
    <t>済</t>
    <rPh sb="0" eb="1">
      <t>サイ</t>
    </rPh>
    <phoneticPr fontId="3"/>
  </si>
  <si>
    <t>等</t>
    <rPh sb="0" eb="1">
      <t>トウ</t>
    </rPh>
    <phoneticPr fontId="3"/>
  </si>
  <si>
    <t>中</t>
    <rPh sb="0" eb="1">
      <t>チュウ</t>
    </rPh>
    <phoneticPr fontId="3"/>
  </si>
  <si>
    <t>小</t>
    <rPh sb="0" eb="1">
      <t>ショウ</t>
    </rPh>
    <phoneticPr fontId="3"/>
  </si>
  <si>
    <t>企</t>
    <rPh sb="0" eb="1">
      <t>キ</t>
    </rPh>
    <phoneticPr fontId="3"/>
  </si>
  <si>
    <t>の</t>
    <phoneticPr fontId="3"/>
  </si>
  <si>
    <t>か</t>
    <phoneticPr fontId="3"/>
  </si>
  <si>
    <t>自</t>
    <rPh sb="0" eb="1">
      <t>ジ</t>
    </rPh>
    <phoneticPr fontId="3"/>
  </si>
  <si>
    <t>社</t>
    <rPh sb="0" eb="1">
      <t>シャ</t>
    </rPh>
    <phoneticPr fontId="3"/>
  </si>
  <si>
    <t>制</t>
    <rPh sb="0" eb="1">
      <t>セイ</t>
    </rPh>
    <phoneticPr fontId="3"/>
  </si>
  <si>
    <t>度</t>
    <rPh sb="0" eb="1">
      <t>ド</t>
    </rPh>
    <phoneticPr fontId="3"/>
  </si>
  <si>
    <t>含</t>
    <rPh sb="0" eb="1">
      <t>フク</t>
    </rPh>
    <phoneticPr fontId="3"/>
  </si>
  <si>
    <t>記</t>
    <rPh sb="0" eb="1">
      <t>キ</t>
    </rPh>
    <phoneticPr fontId="3"/>
  </si>
  <si>
    <t>載</t>
    <rPh sb="0" eb="1">
      <t>ミツル</t>
    </rPh>
    <phoneticPr fontId="3"/>
  </si>
  <si>
    <t>３</t>
    <phoneticPr fontId="3"/>
  </si>
  <si>
    <t>会</t>
    <rPh sb="0" eb="1">
      <t>カイ</t>
    </rPh>
    <phoneticPr fontId="3"/>
  </si>
  <si>
    <t>・</t>
    <phoneticPr fontId="3"/>
  </si>
  <si>
    <t>労</t>
    <rPh sb="0" eb="1">
      <t>ロウ</t>
    </rPh>
    <phoneticPr fontId="3"/>
  </si>
  <si>
    <t>働</t>
    <rPh sb="0" eb="1">
      <t>ドウ</t>
    </rPh>
    <phoneticPr fontId="3"/>
  </si>
  <si>
    <t>保</t>
    <rPh sb="0" eb="1">
      <t>ホ</t>
    </rPh>
    <phoneticPr fontId="3"/>
  </si>
  <si>
    <t>険</t>
    <rPh sb="0" eb="1">
      <t>ケン</t>
    </rPh>
    <phoneticPr fontId="3"/>
  </si>
  <si>
    <t>加</t>
    <rPh sb="0" eb="1">
      <t>カ</t>
    </rPh>
    <phoneticPr fontId="3"/>
  </si>
  <si>
    <t>入</t>
    <rPh sb="0" eb="1">
      <t>ニュウ</t>
    </rPh>
    <phoneticPr fontId="3"/>
  </si>
  <si>
    <t>確</t>
    <rPh sb="0" eb="1">
      <t>カク</t>
    </rPh>
    <phoneticPr fontId="3"/>
  </si>
  <si>
    <t>認</t>
    <rPh sb="0" eb="1">
      <t>ニン</t>
    </rPh>
    <phoneticPr fontId="3"/>
  </si>
  <si>
    <t>書</t>
    <rPh sb="0" eb="1">
      <t>ショ</t>
    </rPh>
    <phoneticPr fontId="3"/>
  </si>
  <si>
    <t>類</t>
    <rPh sb="0" eb="1">
      <t>ルイ</t>
    </rPh>
    <phoneticPr fontId="3"/>
  </si>
  <si>
    <t>添</t>
    <rPh sb="0" eb="1">
      <t>テン</t>
    </rPh>
    <phoneticPr fontId="3"/>
  </si>
  <si>
    <t>付</t>
    <rPh sb="0" eb="1">
      <t>フ</t>
    </rPh>
    <phoneticPr fontId="3"/>
  </si>
  <si>
    <t>（エ）</t>
    <phoneticPr fontId="1"/>
  </si>
  <si>
    <t>無</t>
    <rPh sb="0" eb="1">
      <t>ム</t>
    </rPh>
    <phoneticPr fontId="3"/>
  </si>
  <si>
    <t>災</t>
    <rPh sb="0" eb="1">
      <t>サイ</t>
    </rPh>
    <phoneticPr fontId="3"/>
  </si>
  <si>
    <t>害</t>
    <rPh sb="0" eb="1">
      <t>ガイ</t>
    </rPh>
    <phoneticPr fontId="3"/>
  </si>
  <si>
    <t>達</t>
    <rPh sb="0" eb="1">
      <t>タツ</t>
    </rPh>
    <phoneticPr fontId="3"/>
  </si>
  <si>
    <t>成</t>
    <rPh sb="0" eb="1">
      <t>セイ</t>
    </rPh>
    <phoneticPr fontId="3"/>
  </si>
  <si>
    <t>第１種</t>
    <rPh sb="0" eb="1">
      <t>ダイ</t>
    </rPh>
    <rPh sb="2" eb="3">
      <t>シュ</t>
    </rPh>
    <phoneticPr fontId="3"/>
  </si>
  <si>
    <t>第２種</t>
    <rPh sb="0" eb="1">
      <t>ダイ</t>
    </rPh>
    <rPh sb="2" eb="3">
      <t>シュ</t>
    </rPh>
    <phoneticPr fontId="3"/>
  </si>
  <si>
    <t>第３種</t>
    <rPh sb="0" eb="1">
      <t>ダイ</t>
    </rPh>
    <rPh sb="2" eb="3">
      <t>シュ</t>
    </rPh>
    <phoneticPr fontId="3"/>
  </si>
  <si>
    <t>第４種</t>
    <rPh sb="0" eb="1">
      <t>ダイ</t>
    </rPh>
    <rPh sb="2" eb="3">
      <t>シュ</t>
    </rPh>
    <phoneticPr fontId="3"/>
  </si>
  <si>
    <t>第５種</t>
    <rPh sb="0" eb="1">
      <t>ダイ</t>
    </rPh>
    <rPh sb="2" eb="3">
      <t>シュ</t>
    </rPh>
    <phoneticPr fontId="3"/>
  </si>
  <si>
    <t>分</t>
    <rPh sb="0" eb="1">
      <t>ブン</t>
    </rPh>
    <phoneticPr fontId="3"/>
  </si>
  <si>
    <t>区</t>
    <rPh sb="0" eb="1">
      <t>ク</t>
    </rPh>
    <phoneticPr fontId="3"/>
  </si>
  <si>
    <t>厚生労働省労働基準局長による無災害記録証</t>
    <phoneticPr fontId="3"/>
  </si>
  <si>
    <t>（</t>
    <phoneticPr fontId="3"/>
  </si>
  <si>
    <t>）</t>
    <phoneticPr fontId="3"/>
  </si>
  <si>
    <t>該</t>
    <rPh sb="0" eb="1">
      <t>ガイ</t>
    </rPh>
    <phoneticPr fontId="3"/>
  </si>
  <si>
    <t>当</t>
    <rPh sb="0" eb="1">
      <t>トウ</t>
    </rPh>
    <phoneticPr fontId="3"/>
  </si>
  <si>
    <t>欄</t>
    <rPh sb="0" eb="1">
      <t>ラン</t>
    </rPh>
    <phoneticPr fontId="3"/>
  </si>
  <si>
    <t>印</t>
    <rPh sb="0" eb="1">
      <t>シルシ</t>
    </rPh>
    <phoneticPr fontId="3"/>
  </si>
  <si>
    <t>載</t>
    <rPh sb="0" eb="1">
      <t>サイ</t>
    </rPh>
    <phoneticPr fontId="3"/>
  </si>
  <si>
    <t>内</t>
    <rPh sb="0" eb="1">
      <t>ナイ</t>
    </rPh>
    <phoneticPr fontId="3"/>
  </si>
  <si>
    <t>直</t>
    <rPh sb="0" eb="1">
      <t>チョク</t>
    </rPh>
    <phoneticPr fontId="3"/>
  </si>
  <si>
    <t>近</t>
    <rPh sb="0" eb="1">
      <t>キン</t>
    </rPh>
    <phoneticPr fontId="3"/>
  </si>
  <si>
    <t>録</t>
    <rPh sb="0" eb="1">
      <t>ロク</t>
    </rPh>
    <phoneticPr fontId="3"/>
  </si>
  <si>
    <t>起</t>
    <rPh sb="0" eb="1">
      <t>キ</t>
    </rPh>
    <phoneticPr fontId="3"/>
  </si>
  <si>
    <t>算</t>
    <rPh sb="0" eb="1">
      <t>サン</t>
    </rPh>
    <phoneticPr fontId="3"/>
  </si>
  <si>
    <t>日</t>
    <rPh sb="0" eb="1">
      <t>ヒ</t>
    </rPh>
    <phoneticPr fontId="3"/>
  </si>
  <si>
    <t>証</t>
    <rPh sb="0" eb="1">
      <t>ショウ</t>
    </rPh>
    <phoneticPr fontId="3"/>
  </si>
  <si>
    <t>写</t>
    <rPh sb="0" eb="1">
      <t>ウツ</t>
    </rPh>
    <phoneticPr fontId="3"/>
  </si>
  <si>
    <t>イ</t>
    <phoneticPr fontId="1"/>
  </si>
  <si>
    <t>雇</t>
    <rPh sb="0" eb="1">
      <t>コ</t>
    </rPh>
    <phoneticPr fontId="3"/>
  </si>
  <si>
    <t>用</t>
    <rPh sb="0" eb="1">
      <t>ヨウ</t>
    </rPh>
    <phoneticPr fontId="3"/>
  </si>
  <si>
    <t>管</t>
    <rPh sb="0" eb="1">
      <t>カン</t>
    </rPh>
    <phoneticPr fontId="3"/>
  </si>
  <si>
    <t>理</t>
    <rPh sb="0" eb="1">
      <t>リ</t>
    </rPh>
    <phoneticPr fontId="3"/>
  </si>
  <si>
    <t>現</t>
    <rPh sb="0" eb="1">
      <t>ゲン</t>
    </rPh>
    <phoneticPr fontId="3"/>
  </si>
  <si>
    <t>者</t>
    <rPh sb="0" eb="1">
      <t>シャ</t>
    </rPh>
    <phoneticPr fontId="3"/>
  </si>
  <si>
    <t>、</t>
    <phoneticPr fontId="3"/>
  </si>
  <si>
    <t>間</t>
    <rPh sb="0" eb="1">
      <t>カン</t>
    </rPh>
    <phoneticPr fontId="3"/>
  </si>
  <si>
    <t>場</t>
    <rPh sb="0" eb="1">
      <t>バ</t>
    </rPh>
    <phoneticPr fontId="3"/>
  </si>
  <si>
    <t>そ</t>
    <phoneticPr fontId="3"/>
  </si>
  <si>
    <t>他</t>
    <rPh sb="0" eb="1">
      <t>タ</t>
    </rPh>
    <phoneticPr fontId="3"/>
  </si>
  <si>
    <t>改</t>
    <rPh sb="0" eb="1">
      <t>カイ</t>
    </rPh>
    <phoneticPr fontId="3"/>
  </si>
  <si>
    <t>善</t>
    <rPh sb="0" eb="1">
      <t>ゼン</t>
    </rPh>
    <phoneticPr fontId="3"/>
  </si>
  <si>
    <t>計</t>
    <rPh sb="0" eb="1">
      <t>ケイ</t>
    </rPh>
    <phoneticPr fontId="3"/>
  </si>
  <si>
    <t>行</t>
    <rPh sb="0" eb="1">
      <t>オコナ</t>
    </rPh>
    <phoneticPr fontId="3"/>
  </si>
  <si>
    <t>う</t>
    <phoneticPr fontId="3"/>
  </si>
  <si>
    <t>定</t>
    <rPh sb="0" eb="1">
      <t>テイ</t>
    </rPh>
    <phoneticPr fontId="3"/>
  </si>
  <si>
    <t>合</t>
    <rPh sb="0" eb="1">
      <t>ア</t>
    </rPh>
    <phoneticPr fontId="3"/>
  </si>
  <si>
    <t>（４）</t>
    <phoneticPr fontId="1"/>
  </si>
  <si>
    <t>容</t>
    <rPh sb="0" eb="1">
      <t>ヨウ</t>
    </rPh>
    <phoneticPr fontId="3"/>
  </si>
  <si>
    <t>ア</t>
    <phoneticPr fontId="3"/>
  </si>
  <si>
    <t>事</t>
    <rPh sb="0" eb="1">
      <t>ジ</t>
    </rPh>
    <phoneticPr fontId="3"/>
  </si>
  <si>
    <t>実</t>
    <rPh sb="0" eb="1">
      <t>ジツ</t>
    </rPh>
    <phoneticPr fontId="3"/>
  </si>
  <si>
    <t>績</t>
    <rPh sb="0" eb="1">
      <t>セキ</t>
    </rPh>
    <phoneticPr fontId="3"/>
  </si>
  <si>
    <t>期</t>
    <rPh sb="0" eb="1">
      <t>キ</t>
    </rPh>
    <phoneticPr fontId="3"/>
  </si>
  <si>
    <t>年</t>
    <rPh sb="0" eb="1">
      <t>ネン</t>
    </rPh>
    <phoneticPr fontId="3"/>
  </si>
  <si>
    <t>ら</t>
    <phoneticPr fontId="3"/>
  </si>
  <si>
    <t>素</t>
    <rPh sb="0" eb="1">
      <t>ソ</t>
    </rPh>
    <phoneticPr fontId="3"/>
  </si>
  <si>
    <t>材</t>
    <rPh sb="0" eb="1">
      <t>ザイ</t>
    </rPh>
    <phoneticPr fontId="3"/>
  </si>
  <si>
    <t>生</t>
    <rPh sb="0" eb="1">
      <t>セイ</t>
    </rPh>
    <phoneticPr fontId="3"/>
  </si>
  <si>
    <t>産</t>
    <rPh sb="0" eb="1">
      <t>サン</t>
    </rPh>
    <phoneticPr fontId="3"/>
  </si>
  <si>
    <t>主</t>
    <rPh sb="0" eb="1">
      <t>シュ</t>
    </rPh>
    <phoneticPr fontId="3"/>
  </si>
  <si>
    <t>伐</t>
    <rPh sb="0" eb="1">
      <t>バツ</t>
    </rPh>
    <phoneticPr fontId="3"/>
  </si>
  <si>
    <t>林業</t>
    <rPh sb="0" eb="2">
      <t>リンギョウ</t>
    </rPh>
    <phoneticPr fontId="3"/>
  </si>
  <si>
    <t>（単位：百万円）</t>
    <rPh sb="1" eb="3">
      <t>タンイ</t>
    </rPh>
    <rPh sb="4" eb="6">
      <t>ヒャクマン</t>
    </rPh>
    <rPh sb="6" eb="7">
      <t>エン</t>
    </rPh>
    <phoneticPr fontId="3"/>
  </si>
  <si>
    <t>売上高</t>
    <rPh sb="0" eb="3">
      <t>ウリアゲダカ</t>
    </rPh>
    <phoneticPr fontId="3"/>
  </si>
  <si>
    <t>造林業</t>
    <rPh sb="0" eb="2">
      <t>ゾウリン</t>
    </rPh>
    <rPh sb="2" eb="3">
      <t>ギョウ</t>
    </rPh>
    <phoneticPr fontId="3"/>
  </si>
  <si>
    <t>素材生産業</t>
    <rPh sb="0" eb="1">
      <t>ス</t>
    </rPh>
    <rPh sb="1" eb="2">
      <t>ザイ</t>
    </rPh>
    <rPh sb="2" eb="5">
      <t>セイサンギョウ</t>
    </rPh>
    <phoneticPr fontId="3"/>
  </si>
  <si>
    <t>合</t>
    <rPh sb="0" eb="1">
      <t>ゴウ</t>
    </rPh>
    <phoneticPr fontId="3"/>
  </si>
  <si>
    <t>その他</t>
    <rPh sb="2" eb="3">
      <t>タ</t>
    </rPh>
    <phoneticPr fontId="3"/>
  </si>
  <si>
    <t>植</t>
    <rPh sb="0" eb="1">
      <t>ウ</t>
    </rPh>
    <phoneticPr fontId="3"/>
  </si>
  <si>
    <t>付</t>
    <rPh sb="0" eb="1">
      <t>ツ</t>
    </rPh>
    <phoneticPr fontId="3"/>
  </si>
  <si>
    <t>下</t>
    <rPh sb="0" eb="1">
      <t>シタ</t>
    </rPh>
    <phoneticPr fontId="3"/>
  </si>
  <si>
    <t>刈</t>
    <rPh sb="0" eb="1">
      <t>カ</t>
    </rPh>
    <phoneticPr fontId="3"/>
  </si>
  <si>
    <t>り</t>
    <phoneticPr fontId="3"/>
  </si>
  <si>
    <t>上</t>
    <rPh sb="0" eb="1">
      <t>ウエ</t>
    </rPh>
    <phoneticPr fontId="3"/>
  </si>
  <si>
    <t>以</t>
    <rPh sb="0" eb="1">
      <t>イ</t>
    </rPh>
    <phoneticPr fontId="3"/>
  </si>
  <si>
    <t>外</t>
    <rPh sb="0" eb="1">
      <t>ガイ</t>
    </rPh>
    <phoneticPr fontId="3"/>
  </si>
  <si>
    <t>林</t>
    <rPh sb="0" eb="1">
      <t>ハヤシ</t>
    </rPh>
    <phoneticPr fontId="3"/>
  </si>
  <si>
    <t>関</t>
    <rPh sb="0" eb="1">
      <t>カン</t>
    </rPh>
    <phoneticPr fontId="3"/>
  </si>
  <si>
    <t>連</t>
    <rPh sb="0" eb="1">
      <t>レン</t>
    </rPh>
    <phoneticPr fontId="3"/>
  </si>
  <si>
    <t>事　業　量</t>
    <rPh sb="0" eb="1">
      <t>コト</t>
    </rPh>
    <rPh sb="2" eb="3">
      <t>ギョウ</t>
    </rPh>
    <rPh sb="4" eb="5">
      <t>リョウ</t>
    </rPh>
    <phoneticPr fontId="3"/>
  </si>
  <si>
    <t>量</t>
    <rPh sb="0" eb="1">
      <t>リョウ</t>
    </rPh>
    <phoneticPr fontId="3"/>
  </si>
  <si>
    <t>山</t>
    <rPh sb="0" eb="1">
      <t>サン</t>
    </rPh>
    <phoneticPr fontId="3"/>
  </si>
  <si>
    <t>係</t>
    <rPh sb="0" eb="1">
      <t>カカ</t>
    </rPh>
    <phoneticPr fontId="3"/>
  </si>
  <si>
    <t>請</t>
    <rPh sb="0" eb="1">
      <t>ウ</t>
    </rPh>
    <phoneticPr fontId="3"/>
  </si>
  <si>
    <t>負</t>
    <rPh sb="0" eb="1">
      <t>オ</t>
    </rPh>
    <phoneticPr fontId="3"/>
  </si>
  <si>
    <t>立</t>
    <rPh sb="0" eb="1">
      <t>タ</t>
    </rPh>
    <phoneticPr fontId="3"/>
  </si>
  <si>
    <t>木</t>
    <rPh sb="0" eb="1">
      <t>キ</t>
    </rPh>
    <phoneticPr fontId="3"/>
  </si>
  <si>
    <t>購</t>
    <rPh sb="0" eb="1">
      <t>コウ</t>
    </rPh>
    <phoneticPr fontId="3"/>
  </si>
  <si>
    <t>有</t>
    <rPh sb="0" eb="1">
      <t>ユウ</t>
    </rPh>
    <phoneticPr fontId="3"/>
  </si>
  <si>
    <t>野</t>
    <rPh sb="0" eb="1">
      <t>ヤ</t>
    </rPh>
    <phoneticPr fontId="3"/>
  </si>
  <si>
    <t>書</t>
    <rPh sb="0" eb="1">
      <t>カ</t>
    </rPh>
    <phoneticPr fontId="3"/>
  </si>
  <si>
    <t>数</t>
    <rPh sb="0" eb="1">
      <t>スウ</t>
    </rPh>
    <phoneticPr fontId="3"/>
  </si>
  <si>
    <t>明</t>
    <rPh sb="0" eb="1">
      <t>メイ</t>
    </rPh>
    <phoneticPr fontId="3"/>
  </si>
  <si>
    <t>換</t>
    <rPh sb="0" eb="1">
      <t>カン</t>
    </rPh>
    <phoneticPr fontId="3"/>
  </si>
  <si>
    <t>積</t>
    <rPh sb="0" eb="1">
      <t>セキ</t>
    </rPh>
    <phoneticPr fontId="3"/>
  </si>
  <si>
    <t>造</t>
    <rPh sb="0" eb="1">
      <t>ゾウ</t>
    </rPh>
    <phoneticPr fontId="3"/>
  </si>
  <si>
    <t>除</t>
    <rPh sb="0" eb="1">
      <t>ジョ</t>
    </rPh>
    <phoneticPr fontId="3"/>
  </si>
  <si>
    <t>枝</t>
    <rPh sb="0" eb="1">
      <t>エダ</t>
    </rPh>
    <phoneticPr fontId="3"/>
  </si>
  <si>
    <t>打</t>
    <rPh sb="0" eb="1">
      <t>ウ</t>
    </rPh>
    <phoneticPr fontId="3"/>
  </si>
  <si>
    <t>育</t>
    <rPh sb="0" eb="1">
      <t>イク</t>
    </rPh>
    <phoneticPr fontId="3"/>
  </si>
  <si>
    <t>作</t>
    <rPh sb="0" eb="1">
      <t>サ</t>
    </rPh>
    <phoneticPr fontId="3"/>
  </si>
  <si>
    <t>上</t>
    <rPh sb="0" eb="1">
      <t>ジョウ</t>
    </rPh>
    <phoneticPr fontId="3"/>
  </si>
  <si>
    <t>森</t>
    <rPh sb="0" eb="1">
      <t>モリ</t>
    </rPh>
    <phoneticPr fontId="3"/>
  </si>
  <si>
    <t>道</t>
    <rPh sb="0" eb="1">
      <t>ドウ</t>
    </rPh>
    <phoneticPr fontId="3"/>
  </si>
  <si>
    <t>開</t>
    <rPh sb="0" eb="1">
      <t>カイ</t>
    </rPh>
    <phoneticPr fontId="3"/>
  </si>
  <si>
    <t>設</t>
    <rPh sb="0" eb="1">
      <t>セツ</t>
    </rPh>
    <phoneticPr fontId="3"/>
  </si>
  <si>
    <t>良</t>
    <rPh sb="0" eb="1">
      <t>リョウ</t>
    </rPh>
    <phoneticPr fontId="3"/>
  </si>
  <si>
    <t>種</t>
    <rPh sb="0" eb="1">
      <t>シュ</t>
    </rPh>
    <phoneticPr fontId="3"/>
  </si>
  <si>
    <t>苗</t>
    <rPh sb="0" eb="1">
      <t>ナエ</t>
    </rPh>
    <phoneticPr fontId="3"/>
  </si>
  <si>
    <t>特</t>
    <rPh sb="0" eb="1">
      <t>トク</t>
    </rPh>
    <phoneticPr fontId="3"/>
  </si>
  <si>
    <t>物</t>
    <rPh sb="0" eb="1">
      <t>ブツ</t>
    </rPh>
    <phoneticPr fontId="3"/>
  </si>
  <si>
    <t>木</t>
    <rPh sb="0" eb="1">
      <t>モク</t>
    </rPh>
    <phoneticPr fontId="3"/>
  </si>
  <si>
    <t>製</t>
    <rPh sb="0" eb="1">
      <t>セイ</t>
    </rPh>
    <phoneticPr fontId="3"/>
  </si>
  <si>
    <t>品</t>
    <rPh sb="0" eb="1">
      <t>ヒン</t>
    </rPh>
    <phoneticPr fontId="3"/>
  </si>
  <si>
    <t>土</t>
    <rPh sb="0" eb="1">
      <t>ド</t>
    </rPh>
    <phoneticPr fontId="3"/>
  </si>
  <si>
    <t>治</t>
    <rPh sb="0" eb="1">
      <t>チ</t>
    </rPh>
    <phoneticPr fontId="3"/>
  </si>
  <si>
    <t>施</t>
    <rPh sb="0" eb="1">
      <t>セ</t>
    </rPh>
    <phoneticPr fontId="3"/>
  </si>
  <si>
    <t>工</t>
    <rPh sb="0" eb="1">
      <t>コウ</t>
    </rPh>
    <phoneticPr fontId="3"/>
  </si>
  <si>
    <t>緑</t>
    <rPh sb="0" eb="1">
      <t>リョク</t>
    </rPh>
    <phoneticPr fontId="3"/>
  </si>
  <si>
    <t>化</t>
    <rPh sb="0" eb="1">
      <t>カ</t>
    </rPh>
    <phoneticPr fontId="3"/>
  </si>
  <si>
    <t>園</t>
    <rPh sb="0" eb="1">
      <t>エン</t>
    </rPh>
    <phoneticPr fontId="3"/>
  </si>
  <si>
    <t>エ</t>
    <phoneticPr fontId="3"/>
  </si>
  <si>
    <t>イ</t>
    <phoneticPr fontId="3"/>
  </si>
  <si>
    <t>域</t>
    <rPh sb="0" eb="1">
      <t>イキ</t>
    </rPh>
    <phoneticPr fontId="3"/>
  </si>
  <si>
    <t>―</t>
    <phoneticPr fontId="3"/>
  </si>
  <si>
    <t>備</t>
    <rPh sb="0" eb="1">
      <t>ビ</t>
    </rPh>
    <phoneticPr fontId="3"/>
  </si>
  <si>
    <t>考</t>
    <rPh sb="0" eb="1">
      <t>コウ</t>
    </rPh>
    <phoneticPr fontId="3"/>
  </si>
  <si>
    <t>同</t>
    <rPh sb="0" eb="1">
      <t>オナ</t>
    </rPh>
    <phoneticPr fontId="3"/>
  </si>
  <si>
    <t>主</t>
    <rPh sb="0" eb="1">
      <t>オモ</t>
    </rPh>
    <phoneticPr fontId="3"/>
  </si>
  <si>
    <t>流</t>
    <rPh sb="0" eb="1">
      <t>リュウ</t>
    </rPh>
    <phoneticPr fontId="3"/>
  </si>
  <si>
    <t>又</t>
    <rPh sb="0" eb="1">
      <t>マタ</t>
    </rPh>
    <phoneticPr fontId="3"/>
  </si>
  <si>
    <t>県</t>
    <rPh sb="0" eb="1">
      <t>ケン</t>
    </rPh>
    <phoneticPr fontId="3"/>
  </si>
  <si>
    <t>越</t>
    <rPh sb="0" eb="1">
      <t>コ</t>
    </rPh>
    <phoneticPr fontId="3"/>
  </si>
  <si>
    <t>施</t>
    <rPh sb="0" eb="1">
      <t>シ</t>
    </rPh>
    <phoneticPr fontId="3"/>
  </si>
  <si>
    <t>旨</t>
    <rPh sb="0" eb="1">
      <t>ムネ</t>
    </rPh>
    <phoneticPr fontId="3"/>
  </si>
  <si>
    <t>ウ</t>
    <phoneticPr fontId="3"/>
  </si>
  <si>
    <t>量</t>
    <phoneticPr fontId="3"/>
  </si>
  <si>
    <t>及</t>
    <phoneticPr fontId="3"/>
  </si>
  <si>
    <t>び</t>
    <phoneticPr fontId="3"/>
  </si>
  <si>
    <t>労</t>
    <phoneticPr fontId="3"/>
  </si>
  <si>
    <t>働</t>
    <phoneticPr fontId="3"/>
  </si>
  <si>
    <t>生</t>
    <phoneticPr fontId="3"/>
  </si>
  <si>
    <t>産</t>
    <phoneticPr fontId="3"/>
  </si>
  <si>
    <t>性</t>
    <rPh sb="0" eb="1">
      <t>セイ</t>
    </rPh>
    <phoneticPr fontId="3"/>
  </si>
  <si>
    <t>雇用量</t>
    <rPh sb="0" eb="3">
      <t>コヨウリョウ</t>
    </rPh>
    <phoneticPr fontId="3"/>
  </si>
  <si>
    <t>労働生産性</t>
    <rPh sb="0" eb="2">
      <t>ロウドウ</t>
    </rPh>
    <rPh sb="2" eb="5">
      <t>セイサンセイ</t>
    </rPh>
    <phoneticPr fontId="3"/>
  </si>
  <si>
    <t>（単位：人日）</t>
    <rPh sb="1" eb="3">
      <t>タンイ</t>
    </rPh>
    <rPh sb="4" eb="6">
      <t>ニンニチ</t>
    </rPh>
    <phoneticPr fontId="3"/>
  </si>
  <si>
    <t>人</t>
    <rPh sb="0" eb="1">
      <t>ニン</t>
    </rPh>
    <phoneticPr fontId="3"/>
  </si>
  <si>
    <t>百万円</t>
    <rPh sb="0" eb="2">
      <t>ヒャクマン</t>
    </rPh>
    <rPh sb="2" eb="3">
      <t>エン</t>
    </rPh>
    <phoneticPr fontId="3"/>
  </si>
  <si>
    <t>人日</t>
    <rPh sb="0" eb="2">
      <t>ニンニチ</t>
    </rPh>
    <phoneticPr fontId="3"/>
  </si>
  <si>
    <t>（単位：ｍ3/人日、　ha/人日）</t>
    <phoneticPr fontId="3"/>
  </si>
  <si>
    <t>m3/人日</t>
    <rPh sb="3" eb="5">
      <t>ニンニチ</t>
    </rPh>
    <phoneticPr fontId="3"/>
  </si>
  <si>
    <t>ha/人日</t>
    <rPh sb="3" eb="5">
      <t>ニンニチ</t>
    </rPh>
    <phoneticPr fontId="3"/>
  </si>
  <si>
    <t>接</t>
    <rPh sb="0" eb="1">
      <t>セツ</t>
    </rPh>
    <phoneticPr fontId="3"/>
  </si>
  <si>
    <t>携</t>
    <rPh sb="0" eb="1">
      <t>タズサ</t>
    </rPh>
    <phoneticPr fontId="3"/>
  </si>
  <si>
    <t>延</t>
    <rPh sb="0" eb="1">
      <t>ノ</t>
    </rPh>
    <phoneticPr fontId="3"/>
  </si>
  <si>
    <t>日</t>
    <rPh sb="0" eb="1">
      <t>ニチ</t>
    </rPh>
    <phoneticPr fontId="3"/>
  </si>
  <si>
    <t>値</t>
    <rPh sb="0" eb="1">
      <t>チ</t>
    </rPh>
    <phoneticPr fontId="3"/>
  </si>
  <si>
    <t>資</t>
    <rPh sb="0" eb="1">
      <t>シ</t>
    </rPh>
    <phoneticPr fontId="3"/>
  </si>
  <si>
    <t>本</t>
    <rPh sb="0" eb="1">
      <t>ホン</t>
    </rPh>
    <phoneticPr fontId="3"/>
  </si>
  <si>
    <t>装</t>
    <rPh sb="0" eb="1">
      <t>ソウ</t>
    </rPh>
    <phoneticPr fontId="3"/>
  </si>
  <si>
    <t>機</t>
    <rPh sb="0" eb="1">
      <t>キ</t>
    </rPh>
    <phoneticPr fontId="3"/>
  </si>
  <si>
    <t>械</t>
    <rPh sb="0" eb="1">
      <t>カイ</t>
    </rPh>
    <phoneticPr fontId="3"/>
  </si>
  <si>
    <t>台</t>
    <rPh sb="0" eb="1">
      <t>ダイ</t>
    </rPh>
    <phoneticPr fontId="3"/>
  </si>
  <si>
    <t>グラップル</t>
    <phoneticPr fontId="3"/>
  </si>
  <si>
    <t>フォワーダ</t>
    <phoneticPr fontId="3"/>
  </si>
  <si>
    <t>フェラーバンチャ</t>
    <phoneticPr fontId="3"/>
  </si>
  <si>
    <t>スキッダ</t>
    <phoneticPr fontId="3"/>
  </si>
  <si>
    <t>プロセッサ</t>
    <phoneticPr fontId="3"/>
  </si>
  <si>
    <t>ハーベスタ</t>
    <phoneticPr fontId="3"/>
  </si>
  <si>
    <t>タワーヤーダ</t>
    <phoneticPr fontId="3"/>
  </si>
  <si>
    <t>スイングヤーダ</t>
    <phoneticPr fontId="3"/>
  </si>
  <si>
    <t>機　　種</t>
    <rPh sb="0" eb="1">
      <t>キ</t>
    </rPh>
    <rPh sb="3" eb="4">
      <t>タネ</t>
    </rPh>
    <phoneticPr fontId="3"/>
  </si>
  <si>
    <t>台　　数</t>
    <rPh sb="0" eb="1">
      <t>ダイ</t>
    </rPh>
    <rPh sb="3" eb="4">
      <t>スウ</t>
    </rPh>
    <phoneticPr fontId="3"/>
  </si>
  <si>
    <t>稼働日数</t>
    <rPh sb="0" eb="2">
      <t>カドウ</t>
    </rPh>
    <rPh sb="2" eb="4">
      <t>ニッスウ</t>
    </rPh>
    <phoneticPr fontId="3"/>
  </si>
  <si>
    <t>台（</t>
    <rPh sb="0" eb="1">
      <t>ダイ</t>
    </rPh>
    <phoneticPr fontId="3"/>
  </si>
  <si>
    <t>台）</t>
    <rPh sb="0" eb="1">
      <t>ダイ</t>
    </rPh>
    <phoneticPr fontId="3"/>
  </si>
  <si>
    <t>備　　考</t>
    <rPh sb="0" eb="1">
      <t>ソノオ</t>
    </rPh>
    <rPh sb="3" eb="4">
      <t>コウ</t>
    </rPh>
    <phoneticPr fontId="3"/>
  </si>
  <si>
    <t>稼</t>
    <rPh sb="0" eb="1">
      <t>カセギ</t>
    </rPh>
    <phoneticPr fontId="3"/>
  </si>
  <si>
    <t>契</t>
    <rPh sb="0" eb="1">
      <t>ケイ</t>
    </rPh>
    <phoneticPr fontId="3"/>
  </si>
  <si>
    <t>約</t>
    <rPh sb="0" eb="1">
      <t>ヤク</t>
    </rPh>
    <phoneticPr fontId="3"/>
  </si>
  <si>
    <t>外</t>
    <rPh sb="0" eb="1">
      <t>ソト</t>
    </rPh>
    <phoneticPr fontId="3"/>
  </si>
  <si>
    <t>事</t>
    <rPh sb="0" eb="1">
      <t>コト</t>
    </rPh>
    <phoneticPr fontId="3"/>
  </si>
  <si>
    <t>務</t>
    <rPh sb="0" eb="1">
      <t>ム</t>
    </rPh>
    <phoneticPr fontId="3"/>
  </si>
  <si>
    <t>系</t>
    <rPh sb="0" eb="1">
      <t>ケイ</t>
    </rPh>
    <phoneticPr fontId="3"/>
  </si>
  <si>
    <t>員</t>
    <rPh sb="0" eb="1">
      <t>イン</t>
    </rPh>
    <phoneticPr fontId="3"/>
  </si>
  <si>
    <t>通</t>
    <rPh sb="0" eb="1">
      <t>ツウ</t>
    </rPh>
    <phoneticPr fontId="3"/>
  </si>
  <si>
    <t>定</t>
    <rPh sb="0" eb="1">
      <t>サダ</t>
    </rPh>
    <phoneticPr fontId="3"/>
  </si>
  <si>
    <t>対</t>
    <rPh sb="0" eb="1">
      <t>タイ</t>
    </rPh>
    <phoneticPr fontId="3"/>
  </si>
  <si>
    <t>料</t>
    <rPh sb="0" eb="1">
      <t>リョウ</t>
    </rPh>
    <phoneticPr fontId="3"/>
  </si>
  <si>
    <t>率</t>
    <rPh sb="0" eb="1">
      <t>リツ</t>
    </rPh>
    <phoneticPr fontId="3"/>
  </si>
  <si>
    <t>適</t>
    <rPh sb="0" eb="1">
      <t>テキ</t>
    </rPh>
    <phoneticPr fontId="3"/>
  </si>
  <si>
    <t>有</t>
    <rPh sb="0" eb="1">
      <t>ア</t>
    </rPh>
    <phoneticPr fontId="3"/>
  </si>
  <si>
    <t>及</t>
    <rPh sb="0" eb="1">
      <t>オヨ</t>
    </rPh>
    <phoneticPr fontId="3"/>
  </si>
  <si>
    <t>オ</t>
    <phoneticPr fontId="3"/>
  </si>
  <si>
    <t>技</t>
    <rPh sb="0" eb="1">
      <t>ギ</t>
    </rPh>
    <phoneticPr fontId="3"/>
  </si>
  <si>
    <t>術</t>
    <rPh sb="0" eb="1">
      <t>ジュツ</t>
    </rPh>
    <phoneticPr fontId="3"/>
  </si>
  <si>
    <t>能</t>
    <rPh sb="0" eb="1">
      <t>ノウ</t>
    </rPh>
    <phoneticPr fontId="3"/>
  </si>
  <si>
    <t>資格等の区分</t>
    <rPh sb="0" eb="2">
      <t>シカク</t>
    </rPh>
    <rPh sb="2" eb="3">
      <t>トウ</t>
    </rPh>
    <rPh sb="4" eb="6">
      <t>クブン</t>
    </rPh>
    <phoneticPr fontId="3"/>
  </si>
  <si>
    <t>備　　考</t>
    <rPh sb="0" eb="1">
      <t>ソナエ</t>
    </rPh>
    <rPh sb="3" eb="4">
      <t>コウ</t>
    </rPh>
    <phoneticPr fontId="3"/>
  </si>
  <si>
    <t>備　　考</t>
    <rPh sb="0" eb="1">
      <t>ビン</t>
    </rPh>
    <rPh sb="3" eb="4">
      <t>コウ</t>
    </rPh>
    <phoneticPr fontId="3"/>
  </si>
  <si>
    <t>区　　分</t>
    <rPh sb="0" eb="1">
      <t>ク</t>
    </rPh>
    <rPh sb="3" eb="4">
      <t>ブン</t>
    </rPh>
    <phoneticPr fontId="3"/>
  </si>
  <si>
    <t>合　　計</t>
    <rPh sb="0" eb="1">
      <t>ゴウ</t>
    </rPh>
    <rPh sb="3" eb="4">
      <t>ケイ</t>
    </rPh>
    <phoneticPr fontId="3"/>
  </si>
  <si>
    <t>ﾌｫﾚｽﾄﾜｰｶｰ（林業作業士）</t>
    <rPh sb="10" eb="12">
      <t>リンギョウ</t>
    </rPh>
    <rPh sb="12" eb="15">
      <t>サギョウシ</t>
    </rPh>
    <phoneticPr fontId="3"/>
  </si>
  <si>
    <t>ﾌｫﾚｽﾄﾘｰﾀﾞｰ（現場管理責任者）</t>
    <rPh sb="11" eb="13">
      <t>ゲンバ</t>
    </rPh>
    <rPh sb="13" eb="15">
      <t>カンリ</t>
    </rPh>
    <rPh sb="15" eb="18">
      <t>セキニンシャ</t>
    </rPh>
    <phoneticPr fontId="3"/>
  </si>
  <si>
    <t>ﾌｫﾚｽﾄﾏﾈｰｼﾞｬｰ（統括現場管理責任者）</t>
    <rPh sb="13" eb="15">
      <t>トウカツ</t>
    </rPh>
    <rPh sb="15" eb="17">
      <t>ゲンバ</t>
    </rPh>
    <rPh sb="17" eb="19">
      <t>カンリ</t>
    </rPh>
    <rPh sb="19" eb="22">
      <t>セキニンシャ</t>
    </rPh>
    <phoneticPr fontId="3"/>
  </si>
  <si>
    <t>森林作業道作設オペレーター</t>
    <rPh sb="0" eb="2">
      <t>シンリン</t>
    </rPh>
    <rPh sb="2" eb="5">
      <t>サギョウドウ</t>
    </rPh>
    <rPh sb="5" eb="6">
      <t>サク</t>
    </rPh>
    <rPh sb="6" eb="7">
      <t>セツ</t>
    </rPh>
    <phoneticPr fontId="3"/>
  </si>
  <si>
    <t>森林施業プランナー</t>
    <rPh sb="0" eb="2">
      <t>シンリン</t>
    </rPh>
    <rPh sb="2" eb="4">
      <t>セギョウ</t>
    </rPh>
    <phoneticPr fontId="3"/>
  </si>
  <si>
    <t>技術士</t>
    <rPh sb="0" eb="3">
      <t>ギジュツシ</t>
    </rPh>
    <phoneticPr fontId="3"/>
  </si>
  <si>
    <t>技能士</t>
    <rPh sb="0" eb="3">
      <t>ギノウシ</t>
    </rPh>
    <phoneticPr fontId="3"/>
  </si>
  <si>
    <t>林業技士</t>
    <rPh sb="0" eb="2">
      <t>リンギョウ</t>
    </rPh>
    <rPh sb="2" eb="4">
      <t>ギシ</t>
    </rPh>
    <phoneticPr fontId="3"/>
  </si>
  <si>
    <t>人　　数</t>
    <rPh sb="0" eb="1">
      <t>ニン</t>
    </rPh>
    <rPh sb="3" eb="4">
      <t>スウ</t>
    </rPh>
    <phoneticPr fontId="3"/>
  </si>
  <si>
    <t>格</t>
    <rPh sb="0" eb="1">
      <t>カク</t>
    </rPh>
    <phoneticPr fontId="3"/>
  </si>
  <si>
    <t>カ</t>
    <phoneticPr fontId="3"/>
  </si>
  <si>
    <t>士</t>
    <rPh sb="0" eb="1">
      <t>シ</t>
    </rPh>
    <phoneticPr fontId="3"/>
  </si>
  <si>
    <t>責</t>
    <rPh sb="0" eb="1">
      <t>セキ</t>
    </rPh>
    <phoneticPr fontId="3"/>
  </si>
  <si>
    <t>任</t>
    <rPh sb="0" eb="1">
      <t>ニン</t>
    </rPh>
    <phoneticPr fontId="3"/>
  </si>
  <si>
    <t>統</t>
    <rPh sb="0" eb="1">
      <t>オサム</t>
    </rPh>
    <phoneticPr fontId="3"/>
  </si>
  <si>
    <t>括</t>
    <rPh sb="0" eb="1">
      <t>カツ</t>
    </rPh>
    <phoneticPr fontId="3"/>
  </si>
  <si>
    <t>森</t>
    <rPh sb="0" eb="1">
      <t>シン</t>
    </rPh>
    <phoneticPr fontId="3"/>
  </si>
  <si>
    <t>作</t>
    <rPh sb="0" eb="1">
      <t>サク</t>
    </rPh>
    <phoneticPr fontId="3"/>
  </si>
  <si>
    <t>研</t>
    <rPh sb="0" eb="1">
      <t>ケン</t>
    </rPh>
    <phoneticPr fontId="3"/>
  </si>
  <si>
    <t>修</t>
    <rPh sb="0" eb="1">
      <t>シュウ</t>
    </rPh>
    <phoneticPr fontId="3"/>
  </si>
  <si>
    <t>了</t>
    <rPh sb="0" eb="1">
      <t>リョウ</t>
    </rPh>
    <phoneticPr fontId="3"/>
  </si>
  <si>
    <t>農</t>
    <rPh sb="0" eb="1">
      <t>ノウ</t>
    </rPh>
    <phoneticPr fontId="3"/>
  </si>
  <si>
    <t>水</t>
    <rPh sb="0" eb="1">
      <t>スイ</t>
    </rPh>
    <phoneticPr fontId="3"/>
  </si>
  <si>
    <t>省</t>
    <rPh sb="0" eb="1">
      <t>ショウ</t>
    </rPh>
    <phoneticPr fontId="3"/>
  </si>
  <si>
    <t>備</t>
    <rPh sb="0" eb="1">
      <t>ソナ</t>
    </rPh>
    <phoneticPr fontId="3"/>
  </si>
  <si>
    <t>名</t>
    <rPh sb="0" eb="1">
      <t>メイ</t>
    </rPh>
    <phoneticPr fontId="3"/>
  </si>
  <si>
    <t>簿</t>
    <rPh sb="0" eb="1">
      <t>ボ</t>
    </rPh>
    <phoneticPr fontId="3"/>
  </si>
  <si>
    <t>登</t>
    <rPh sb="0" eb="1">
      <t>トウ</t>
    </rPh>
    <phoneticPr fontId="3"/>
  </si>
  <si>
    <t>養</t>
    <rPh sb="0" eb="1">
      <t>ヨウ</t>
    </rPh>
    <phoneticPr fontId="3"/>
  </si>
  <si>
    <t>受</t>
    <rPh sb="0" eb="1">
      <t>ジュ</t>
    </rPh>
    <phoneticPr fontId="3"/>
  </si>
  <si>
    <t>講</t>
    <rPh sb="0" eb="1">
      <t>コウ</t>
    </rPh>
    <phoneticPr fontId="3"/>
  </si>
  <si>
    <t>丈</t>
    <rPh sb="0" eb="1">
      <t>ジョウ</t>
    </rPh>
    <phoneticPr fontId="3"/>
  </si>
  <si>
    <t>夫</t>
    <rPh sb="0" eb="1">
      <t>フ</t>
    </rPh>
    <phoneticPr fontId="3"/>
  </si>
  <si>
    <t>簡</t>
    <rPh sb="0" eb="1">
      <t>カン</t>
    </rPh>
    <phoneticPr fontId="3"/>
  </si>
  <si>
    <t>易</t>
    <rPh sb="0" eb="1">
      <t>イ</t>
    </rPh>
    <phoneticPr fontId="3"/>
  </si>
  <si>
    <t>力</t>
    <rPh sb="0" eb="1">
      <t>リョク</t>
    </rPh>
    <phoneticPr fontId="3"/>
  </si>
  <si>
    <t>方</t>
    <rPh sb="0" eb="1">
      <t>カタ</t>
    </rPh>
    <phoneticPr fontId="3"/>
  </si>
  <si>
    <t>針</t>
    <rPh sb="0" eb="1">
      <t>シン</t>
    </rPh>
    <phoneticPr fontId="3"/>
  </si>
  <si>
    <t>収</t>
    <rPh sb="0" eb="1">
      <t>シュウ</t>
    </rPh>
    <phoneticPr fontId="3"/>
  </si>
  <si>
    <t>支</t>
    <rPh sb="0" eb="1">
      <t>シ</t>
    </rPh>
    <phoneticPr fontId="3"/>
  </si>
  <si>
    <t>示</t>
    <rPh sb="0" eb="1">
      <t>シメ</t>
    </rPh>
    <phoneticPr fontId="3"/>
  </si>
  <si>
    <t>所</t>
    <rPh sb="0" eb="1">
      <t>ショ</t>
    </rPh>
    <phoneticPr fontId="3"/>
  </si>
  <si>
    <t>説</t>
    <rPh sb="0" eb="1">
      <t>セツ</t>
    </rPh>
    <phoneticPr fontId="3"/>
  </si>
  <si>
    <t>提</t>
    <rPh sb="0" eb="1">
      <t>ツツミ</t>
    </rPh>
    <phoneticPr fontId="3"/>
  </si>
  <si>
    <t>案</t>
    <rPh sb="0" eb="1">
      <t>アン</t>
    </rPh>
    <phoneticPr fontId="3"/>
  </si>
  <si>
    <t>意</t>
    <rPh sb="0" eb="1">
      <t>イ</t>
    </rPh>
    <phoneticPr fontId="3"/>
  </si>
  <si>
    <t>形</t>
    <rPh sb="0" eb="1">
      <t>ケイ</t>
    </rPh>
    <phoneticPr fontId="3"/>
  </si>
  <si>
    <t>図</t>
    <rPh sb="0" eb="1">
      <t>ハカ</t>
    </rPh>
    <phoneticPr fontId="3"/>
  </si>
  <si>
    <t>法</t>
    <rPh sb="0" eb="1">
      <t>ホウ</t>
    </rPh>
    <phoneticPr fontId="3"/>
  </si>
  <si>
    <t>基</t>
    <rPh sb="0" eb="1">
      <t>モト</t>
    </rPh>
    <phoneticPr fontId="3"/>
  </si>
  <si>
    <t>補</t>
    <rPh sb="0" eb="1">
      <t>ホ</t>
    </rPh>
    <phoneticPr fontId="3"/>
  </si>
  <si>
    <t>発</t>
    <rPh sb="0" eb="1">
      <t>ハツ</t>
    </rPh>
    <phoneticPr fontId="3"/>
  </si>
  <si>
    <t>促</t>
    <rPh sb="0" eb="1">
      <t>ソク</t>
    </rPh>
    <phoneticPr fontId="3"/>
  </si>
  <si>
    <t>進</t>
    <rPh sb="0" eb="1">
      <t>シン</t>
    </rPh>
    <phoneticPr fontId="3"/>
  </si>
  <si>
    <t>協</t>
    <rPh sb="0" eb="1">
      <t>キョウ</t>
    </rPh>
    <phoneticPr fontId="3"/>
  </si>
  <si>
    <t>キ</t>
    <phoneticPr fontId="3"/>
  </si>
  <si>
    <t>庁</t>
    <rPh sb="0" eb="1">
      <t>チョウ</t>
    </rPh>
    <phoneticPr fontId="3"/>
  </si>
  <si>
    <t>総</t>
    <rPh sb="0" eb="1">
      <t>ソウ</t>
    </rPh>
    <phoneticPr fontId="3"/>
  </si>
  <si>
    <t>都</t>
    <rPh sb="0" eb="1">
      <t>ト</t>
    </rPh>
    <phoneticPr fontId="3"/>
  </si>
  <si>
    <t>府</t>
    <rPh sb="0" eb="1">
      <t>フ</t>
    </rPh>
    <phoneticPr fontId="3"/>
  </si>
  <si>
    <t>知</t>
    <rPh sb="0" eb="1">
      <t>チ</t>
    </rPh>
    <phoneticPr fontId="3"/>
  </si>
  <si>
    <t>幹</t>
    <rPh sb="0" eb="1">
      <t>カン</t>
    </rPh>
    <phoneticPr fontId="3"/>
  </si>
  <si>
    <t>除</t>
    <rPh sb="0" eb="1">
      <t>ノゾ</t>
    </rPh>
    <phoneticPr fontId="3"/>
  </si>
  <si>
    <t>数</t>
    <rPh sb="0" eb="1">
      <t>カズ</t>
    </rPh>
    <phoneticPr fontId="3"/>
  </si>
  <si>
    <t>労災保険の保険料率</t>
    <rPh sb="0" eb="2">
      <t>ロウサイ</t>
    </rPh>
    <rPh sb="2" eb="4">
      <t>ホケン</t>
    </rPh>
    <rPh sb="5" eb="8">
      <t>ホケンリョウ</t>
    </rPh>
    <rPh sb="8" eb="9">
      <t>リツ</t>
    </rPh>
    <phoneticPr fontId="3"/>
  </si>
  <si>
    <t>事業の種類</t>
    <rPh sb="0" eb="2">
      <t>ジギョウ</t>
    </rPh>
    <rPh sb="3" eb="5">
      <t>シュルイ</t>
    </rPh>
    <phoneticPr fontId="3"/>
  </si>
  <si>
    <t>メリット制の適用</t>
    <rPh sb="4" eb="5">
      <t>セイ</t>
    </rPh>
    <rPh sb="6" eb="8">
      <t>テキヨウ</t>
    </rPh>
    <phoneticPr fontId="3"/>
  </si>
  <si>
    <t>％</t>
    <phoneticPr fontId="3"/>
  </si>
  <si>
    <t>こ</t>
    <phoneticPr fontId="1"/>
  </si>
  <si>
    <t>。</t>
    <phoneticPr fontId="1"/>
  </si>
  <si>
    <t>。）</t>
    <phoneticPr fontId="1"/>
  </si>
  <si>
    <t>ほ</t>
    <phoneticPr fontId="3"/>
  </si>
  <si>
    <t>か</t>
    <phoneticPr fontId="1"/>
  </si>
  <si>
    <t>で</t>
    <phoneticPr fontId="3"/>
  </si>
  <si>
    <t>な</t>
    <phoneticPr fontId="3"/>
  </si>
  <si>
    <t>が</t>
    <phoneticPr fontId="1"/>
  </si>
  <si>
    <t>ら</t>
    <phoneticPr fontId="1"/>
  </si>
  <si>
    <t>も</t>
    <phoneticPr fontId="1"/>
  </si>
  <si>
    <t>く</t>
    <phoneticPr fontId="1"/>
  </si>
  <si>
    <t>ち</t>
    <phoneticPr fontId="3"/>
  </si>
  <si>
    <t>に</t>
    <phoneticPr fontId="3"/>
  </si>
  <si>
    <t>は</t>
    <phoneticPr fontId="3"/>
  </si>
  <si>
    <t>お</t>
    <phoneticPr fontId="3"/>
  </si>
  <si>
    <t>い</t>
    <phoneticPr fontId="3"/>
  </si>
  <si>
    <t>め</t>
    <phoneticPr fontId="3"/>
  </si>
  <si>
    <t>が</t>
    <phoneticPr fontId="3"/>
  </si>
  <si>
    <t>し</t>
    <phoneticPr fontId="1"/>
  </si>
  <si>
    <t>４</t>
    <phoneticPr fontId="3"/>
  </si>
  <si>
    <t>わ</t>
    <phoneticPr fontId="1"/>
  </si>
  <si>
    <t>他</t>
    <phoneticPr fontId="1"/>
  </si>
  <si>
    <t>常</t>
    <phoneticPr fontId="1"/>
  </si>
  <si>
    <t>用</t>
    <phoneticPr fontId="1"/>
  </si>
  <si>
    <t>臨</t>
    <phoneticPr fontId="1"/>
  </si>
  <si>
    <t>時</t>
    <phoneticPr fontId="1"/>
  </si>
  <si>
    <t>季</t>
    <phoneticPr fontId="1"/>
  </si>
  <si>
    <t>節</t>
    <phoneticPr fontId="1"/>
  </si>
  <si>
    <t>該</t>
    <phoneticPr fontId="1"/>
  </si>
  <si>
    <t>当</t>
    <phoneticPr fontId="1"/>
  </si>
  <si>
    <t>で</t>
    <phoneticPr fontId="1"/>
  </si>
  <si>
    <t>雇</t>
    <phoneticPr fontId="1"/>
  </si>
  <si>
    <t>契</t>
    <phoneticPr fontId="1"/>
  </si>
  <si>
    <t>約</t>
    <phoneticPr fontId="1"/>
  </si>
  <si>
    <t>ぞ</t>
    <phoneticPr fontId="1"/>
  </si>
  <si>
    <t>さ</t>
    <phoneticPr fontId="1"/>
  </si>
  <si>
    <t>て</t>
    <phoneticPr fontId="3"/>
  </si>
  <si>
    <t>メ</t>
    <phoneticPr fontId="3"/>
  </si>
  <si>
    <t>リ</t>
    <phoneticPr fontId="3"/>
  </si>
  <si>
    <t>ッ</t>
    <phoneticPr fontId="3"/>
  </si>
  <si>
    <t>ト</t>
    <phoneticPr fontId="3"/>
  </si>
  <si>
    <t>社</t>
    <phoneticPr fontId="3"/>
  </si>
  <si>
    <t>へ</t>
    <phoneticPr fontId="3"/>
  </si>
  <si>
    <t>き</t>
    <phoneticPr fontId="3"/>
  </si>
  <si>
    <t>保</t>
    <phoneticPr fontId="3"/>
  </si>
  <si>
    <t>険</t>
    <phoneticPr fontId="3"/>
  </si>
  <si>
    <t>被</t>
    <phoneticPr fontId="3"/>
  </si>
  <si>
    <t>者</t>
    <phoneticPr fontId="3"/>
  </si>
  <si>
    <t>数</t>
    <phoneticPr fontId="3"/>
  </si>
  <si>
    <t>一</t>
    <phoneticPr fontId="3"/>
  </si>
  <si>
    <t>般</t>
    <phoneticPr fontId="3"/>
  </si>
  <si>
    <t>記</t>
    <phoneticPr fontId="3"/>
  </si>
  <si>
    <t>載</t>
    <phoneticPr fontId="3"/>
  </si>
  <si>
    <t>２</t>
    <phoneticPr fontId="3"/>
  </si>
  <si>
    <t>し</t>
    <phoneticPr fontId="3"/>
  </si>
  <si>
    <t>、（</t>
    <phoneticPr fontId="3"/>
  </si>
  <si>
    <t>○</t>
    <phoneticPr fontId="3"/>
  </si>
  <si>
    <t>つ</t>
    <phoneticPr fontId="3"/>
  </si>
  <si>
    <t>た</t>
    <phoneticPr fontId="3"/>
  </si>
  <si>
    <t>れ</t>
    <phoneticPr fontId="3"/>
  </si>
  <si>
    <t>も</t>
    <phoneticPr fontId="3"/>
  </si>
  <si>
    <t>５</t>
    <phoneticPr fontId="3"/>
  </si>
  <si>
    <t>６</t>
    <phoneticPr fontId="3"/>
  </si>
  <si>
    <t>レ</t>
    <phoneticPr fontId="3"/>
  </si>
  <si>
    <t>ク</t>
    <phoneticPr fontId="3"/>
  </si>
  <si>
    <t>ー</t>
    <phoneticPr fontId="3"/>
  </si>
  <si>
    <t>シ</t>
    <phoneticPr fontId="3"/>
  </si>
  <si>
    <t>ョ</t>
    <phoneticPr fontId="3"/>
  </si>
  <si>
    <t>ン</t>
    <phoneticPr fontId="3"/>
  </si>
  <si>
    <t>じ</t>
    <phoneticPr fontId="3"/>
  </si>
  <si>
    <t>え</t>
    <phoneticPr fontId="3"/>
  </si>
  <si>
    <t>あ</t>
    <phoneticPr fontId="3"/>
  </si>
  <si>
    <t>っ</t>
    <phoneticPr fontId="3"/>
  </si>
  <si>
    <t>わ</t>
    <phoneticPr fontId="3"/>
  </si>
  <si>
    <t>べ</t>
    <phoneticPr fontId="3"/>
  </si>
  <si>
    <t>ス</t>
    <phoneticPr fontId="3"/>
  </si>
  <si>
    <t>み</t>
    <phoneticPr fontId="3"/>
  </si>
  <si>
    <t>タ</t>
    <phoneticPr fontId="3"/>
  </si>
  <si>
    <t>ル</t>
    <phoneticPr fontId="3"/>
  </si>
  <si>
    <t>フ</t>
    <phoneticPr fontId="3"/>
  </si>
  <si>
    <t>ォ</t>
    <phoneticPr fontId="3"/>
  </si>
  <si>
    <t>ワ</t>
    <phoneticPr fontId="3"/>
  </si>
  <si>
    <t>ダ</t>
    <phoneticPr fontId="3"/>
  </si>
  <si>
    <t>マ</t>
    <phoneticPr fontId="3"/>
  </si>
  <si>
    <t>ネ</t>
    <phoneticPr fontId="3"/>
  </si>
  <si>
    <t>ジ</t>
    <phoneticPr fontId="3"/>
  </si>
  <si>
    <t>ャ</t>
    <phoneticPr fontId="3"/>
  </si>
  <si>
    <t>ペ</t>
    <phoneticPr fontId="3"/>
  </si>
  <si>
    <t>プ</t>
    <phoneticPr fontId="3"/>
  </si>
  <si>
    <t>ラ</t>
    <phoneticPr fontId="3"/>
  </si>
  <si>
    <t>ナ</t>
    <phoneticPr fontId="3"/>
  </si>
  <si>
    <t>セ</t>
    <phoneticPr fontId="3"/>
  </si>
  <si>
    <t>さ</t>
    <phoneticPr fontId="3"/>
  </si>
  <si>
    <t>ど</t>
    <phoneticPr fontId="3"/>
  </si>
  <si>
    <t>や</t>
    <phoneticPr fontId="3"/>
  </si>
  <si>
    <t>づ</t>
    <phoneticPr fontId="3"/>
  </si>
  <si>
    <t>く</t>
    <phoneticPr fontId="3"/>
  </si>
  <si>
    <t>む</t>
    <phoneticPr fontId="3"/>
  </si>
  <si>
    <t>。）</t>
    <phoneticPr fontId="3"/>
  </si>
  <si>
    <t>グ</t>
    <phoneticPr fontId="3"/>
  </si>
  <si>
    <t>年　　月</t>
    <rPh sb="0" eb="1">
      <t>ネン</t>
    </rPh>
    <rPh sb="3" eb="4">
      <t>ガツ</t>
    </rPh>
    <phoneticPr fontId="3"/>
  </si>
  <si>
    <t>実　　施　　内　　容</t>
    <rPh sb="0" eb="1">
      <t>ジツ</t>
    </rPh>
    <rPh sb="3" eb="4">
      <t>シ</t>
    </rPh>
    <rPh sb="6" eb="7">
      <t>ナイ</t>
    </rPh>
    <rPh sb="9" eb="10">
      <t>カタチ</t>
    </rPh>
    <phoneticPr fontId="3"/>
  </si>
  <si>
    <t>自己資金</t>
    <rPh sb="0" eb="2">
      <t>ジコ</t>
    </rPh>
    <rPh sb="2" eb="4">
      <t>シキン</t>
    </rPh>
    <phoneticPr fontId="3"/>
  </si>
  <si>
    <t>借入金</t>
    <rPh sb="0" eb="3">
      <t>カリイレキン</t>
    </rPh>
    <phoneticPr fontId="3"/>
  </si>
  <si>
    <t>その他資金</t>
    <rPh sb="2" eb="3">
      <t>タ</t>
    </rPh>
    <rPh sb="3" eb="5">
      <t>シキン</t>
    </rPh>
    <phoneticPr fontId="3"/>
  </si>
  <si>
    <t>市中資金</t>
    <rPh sb="0" eb="2">
      <t>シチュウ</t>
    </rPh>
    <rPh sb="2" eb="4">
      <t>シキン</t>
    </rPh>
    <phoneticPr fontId="3"/>
  </si>
  <si>
    <t>制度資金</t>
    <rPh sb="0" eb="2">
      <t>セイド</t>
    </rPh>
    <rPh sb="2" eb="4">
      <t>シキン</t>
    </rPh>
    <phoneticPr fontId="3"/>
  </si>
  <si>
    <t>金　　額</t>
    <rPh sb="0" eb="1">
      <t>キン</t>
    </rPh>
    <rPh sb="3" eb="4">
      <t>ガク</t>
    </rPh>
    <phoneticPr fontId="3"/>
  </si>
  <si>
    <t>備考（適用事業）</t>
    <rPh sb="0" eb="2">
      <t>ビコウ</t>
    </rPh>
    <rPh sb="3" eb="5">
      <t>テキヨウ</t>
    </rPh>
    <rPh sb="5" eb="7">
      <t>ジギョウ</t>
    </rPh>
    <phoneticPr fontId="3"/>
  </si>
  <si>
    <t>千円</t>
    <rPh sb="0" eb="2">
      <t>センエン</t>
    </rPh>
    <phoneticPr fontId="3"/>
  </si>
  <si>
    <t>雇用管理の改善の取組方針</t>
    <rPh sb="0" eb="2">
      <t>コヨウ</t>
    </rPh>
    <rPh sb="2" eb="4">
      <t>カンリ</t>
    </rPh>
    <rPh sb="5" eb="7">
      <t>カイゼン</t>
    </rPh>
    <rPh sb="8" eb="10">
      <t>トリクミ</t>
    </rPh>
    <rPh sb="10" eb="12">
      <t>ホウシン</t>
    </rPh>
    <phoneticPr fontId="3"/>
  </si>
  <si>
    <t>事業の合理化の取組方針</t>
    <rPh sb="0" eb="2">
      <t>ジギョウ</t>
    </rPh>
    <rPh sb="3" eb="6">
      <t>ゴウリカ</t>
    </rPh>
    <rPh sb="7" eb="9">
      <t>トリクミ</t>
    </rPh>
    <rPh sb="9" eb="11">
      <t>ホウシン</t>
    </rPh>
    <phoneticPr fontId="3"/>
  </si>
  <si>
    <t>雇用管理の改善</t>
    <rPh sb="0" eb="2">
      <t>コヨウ</t>
    </rPh>
    <rPh sb="2" eb="4">
      <t>カンリ</t>
    </rPh>
    <rPh sb="5" eb="7">
      <t>カイゼン</t>
    </rPh>
    <phoneticPr fontId="3"/>
  </si>
  <si>
    <t>事業の合理化</t>
    <rPh sb="0" eb="2">
      <t>ジギョウ</t>
    </rPh>
    <rPh sb="3" eb="6">
      <t>ゴウリカ</t>
    </rPh>
    <phoneticPr fontId="3"/>
  </si>
  <si>
    <t>雇用の安定化</t>
    <rPh sb="0" eb="2">
      <t>コヨウ</t>
    </rPh>
    <rPh sb="3" eb="6">
      <t>アンテイカ</t>
    </rPh>
    <phoneticPr fontId="3"/>
  </si>
  <si>
    <t>労働条件の改善</t>
    <rPh sb="0" eb="2">
      <t>ロウドウ</t>
    </rPh>
    <rPh sb="2" eb="4">
      <t>ジョウケン</t>
    </rPh>
    <rPh sb="5" eb="7">
      <t>カイゼン</t>
    </rPh>
    <phoneticPr fontId="3"/>
  </si>
  <si>
    <t>募集・採用の改善</t>
    <rPh sb="0" eb="2">
      <t>ボシュウ</t>
    </rPh>
    <rPh sb="3" eb="5">
      <t>サイヨウ</t>
    </rPh>
    <rPh sb="6" eb="8">
      <t>カイゼン</t>
    </rPh>
    <phoneticPr fontId="3"/>
  </si>
  <si>
    <t>教育訓練の充実</t>
    <rPh sb="0" eb="2">
      <t>キョウイク</t>
    </rPh>
    <rPh sb="2" eb="4">
      <t>クンレン</t>
    </rPh>
    <rPh sb="5" eb="7">
      <t>ジュウジツ</t>
    </rPh>
    <phoneticPr fontId="3"/>
  </si>
  <si>
    <t>高年齢労働者の活躍の促進</t>
    <rPh sb="0" eb="3">
      <t>コウネンレイ</t>
    </rPh>
    <rPh sb="3" eb="6">
      <t>ロウドウシャ</t>
    </rPh>
    <rPh sb="7" eb="9">
      <t>カツヤク</t>
    </rPh>
    <rPh sb="10" eb="12">
      <t>ソクシン</t>
    </rPh>
    <phoneticPr fontId="3"/>
  </si>
  <si>
    <t>事業量の安定的確保</t>
    <rPh sb="0" eb="3">
      <t>ジギョウリョウ</t>
    </rPh>
    <rPh sb="4" eb="7">
      <t>アンテイテキ</t>
    </rPh>
    <rPh sb="7" eb="9">
      <t>カクホ</t>
    </rPh>
    <phoneticPr fontId="3"/>
  </si>
  <si>
    <t>生産性の向上</t>
    <rPh sb="0" eb="3">
      <t>セイサンセイ</t>
    </rPh>
    <rPh sb="4" eb="6">
      <t>コウジョウ</t>
    </rPh>
    <phoneticPr fontId="3"/>
  </si>
  <si>
    <t>林業現場作業職員</t>
    <rPh sb="0" eb="2">
      <t>リンギョウ</t>
    </rPh>
    <rPh sb="2" eb="4">
      <t>ゲンバ</t>
    </rPh>
    <rPh sb="4" eb="6">
      <t>サギョウ</t>
    </rPh>
    <rPh sb="6" eb="8">
      <t>ショクイン</t>
    </rPh>
    <phoneticPr fontId="3"/>
  </si>
  <si>
    <t>合　　計</t>
    <rPh sb="0" eb="1">
      <t>ゴウ</t>
    </rPh>
    <rPh sb="3" eb="4">
      <t>ケイ</t>
    </rPh>
    <phoneticPr fontId="1"/>
  </si>
  <si>
    <t>１年次</t>
    <rPh sb="1" eb="3">
      <t>ネンジ</t>
    </rPh>
    <phoneticPr fontId="3"/>
  </si>
  <si>
    <t>２年次</t>
    <rPh sb="1" eb="3">
      <t>ネンジ</t>
    </rPh>
    <phoneticPr fontId="3"/>
  </si>
  <si>
    <t>３年次</t>
    <rPh sb="1" eb="3">
      <t>ネンジ</t>
    </rPh>
    <phoneticPr fontId="3"/>
  </si>
  <si>
    <t>４年次</t>
    <rPh sb="1" eb="3">
      <t>ネンジ</t>
    </rPh>
    <phoneticPr fontId="3"/>
  </si>
  <si>
    <t>５年次</t>
    <rPh sb="1" eb="3">
      <t>ネンジ</t>
    </rPh>
    <phoneticPr fontId="3"/>
  </si>
  <si>
    <t>目標年次の職員数</t>
    <rPh sb="0" eb="2">
      <t>モクヒョウ</t>
    </rPh>
    <rPh sb="2" eb="4">
      <t>ネンジ</t>
    </rPh>
    <rPh sb="5" eb="8">
      <t>ショクインスウ</t>
    </rPh>
    <phoneticPr fontId="3"/>
  </si>
  <si>
    <t>実施時期</t>
    <rPh sb="0" eb="2">
      <t>ジッシ</t>
    </rPh>
    <rPh sb="2" eb="4">
      <t>ジキ</t>
    </rPh>
    <phoneticPr fontId="3"/>
  </si>
  <si>
    <t>区分</t>
    <rPh sb="0" eb="2">
      <t>クブン</t>
    </rPh>
    <phoneticPr fontId="3"/>
  </si>
  <si>
    <t>１　経営形態</t>
    <rPh sb="2" eb="4">
      <t>ケイエイ</t>
    </rPh>
    <rPh sb="4" eb="6">
      <t>ケイタイ</t>
    </rPh>
    <phoneticPr fontId="3"/>
  </si>
  <si>
    <t>２　資本金</t>
    <rPh sb="2" eb="5">
      <t>シホンキン</t>
    </rPh>
    <phoneticPr fontId="3"/>
  </si>
  <si>
    <t>３　組織化</t>
    <rPh sb="2" eb="5">
      <t>ソシキカ</t>
    </rPh>
    <phoneticPr fontId="3"/>
  </si>
  <si>
    <t>内　　容</t>
    <rPh sb="0" eb="1">
      <t>ナイ</t>
    </rPh>
    <rPh sb="3" eb="4">
      <t>カタチ</t>
    </rPh>
    <phoneticPr fontId="3"/>
  </si>
  <si>
    <t>採　　用　　計　　画</t>
    <rPh sb="0" eb="1">
      <t>サイ</t>
    </rPh>
    <rPh sb="3" eb="4">
      <t>ヨウ</t>
    </rPh>
    <rPh sb="6" eb="7">
      <t>ケイ</t>
    </rPh>
    <rPh sb="9" eb="10">
      <t>ガ</t>
    </rPh>
    <phoneticPr fontId="3"/>
  </si>
  <si>
    <t>１年次</t>
    <rPh sb="1" eb="2">
      <t>ネン</t>
    </rPh>
    <rPh sb="2" eb="3">
      <t>ジ</t>
    </rPh>
    <phoneticPr fontId="3"/>
  </si>
  <si>
    <t>２年次</t>
    <rPh sb="1" eb="2">
      <t>ネン</t>
    </rPh>
    <rPh sb="2" eb="3">
      <t>ジ</t>
    </rPh>
    <phoneticPr fontId="3"/>
  </si>
  <si>
    <t>３年次</t>
    <rPh sb="1" eb="2">
      <t>ネン</t>
    </rPh>
    <rPh sb="2" eb="3">
      <t>ジ</t>
    </rPh>
    <phoneticPr fontId="3"/>
  </si>
  <si>
    <t>４年次</t>
    <rPh sb="1" eb="2">
      <t>ネン</t>
    </rPh>
    <rPh sb="2" eb="3">
      <t>ジ</t>
    </rPh>
    <phoneticPr fontId="3"/>
  </si>
  <si>
    <t>５年次</t>
    <rPh sb="1" eb="2">
      <t>ネン</t>
    </rPh>
    <rPh sb="2" eb="3">
      <t>ジ</t>
    </rPh>
    <phoneticPr fontId="3"/>
  </si>
  <si>
    <t>年　次</t>
    <rPh sb="0" eb="1">
      <t>ネン</t>
    </rPh>
    <rPh sb="2" eb="3">
      <t>ジ</t>
    </rPh>
    <phoneticPr fontId="3"/>
  </si>
  <si>
    <t>改善措置の内容</t>
    <rPh sb="0" eb="2">
      <t>カイゼン</t>
    </rPh>
    <rPh sb="2" eb="4">
      <t>ソチ</t>
    </rPh>
    <rPh sb="5" eb="7">
      <t>ナイヨウ</t>
    </rPh>
    <phoneticPr fontId="3"/>
  </si>
  <si>
    <t>改善措置の実施方法</t>
    <rPh sb="0" eb="2">
      <t>カイゼン</t>
    </rPh>
    <rPh sb="2" eb="4">
      <t>ソチ</t>
    </rPh>
    <rPh sb="5" eb="7">
      <t>ジッシ</t>
    </rPh>
    <rPh sb="7" eb="9">
      <t>ホウホウ</t>
    </rPh>
    <phoneticPr fontId="3"/>
  </si>
  <si>
    <t>改善措置の目標</t>
    <rPh sb="0" eb="2">
      <t>カイゼン</t>
    </rPh>
    <rPh sb="2" eb="4">
      <t>ソチ</t>
    </rPh>
    <rPh sb="5" eb="7">
      <t>モクヒョウ</t>
    </rPh>
    <phoneticPr fontId="3"/>
  </si>
  <si>
    <t>ａ</t>
    <phoneticPr fontId="3"/>
  </si>
  <si>
    <t>事業拡大の目標及び内容</t>
    <rPh sb="0" eb="2">
      <t>ジギョウ</t>
    </rPh>
    <rPh sb="2" eb="4">
      <t>カクダイ</t>
    </rPh>
    <rPh sb="5" eb="7">
      <t>モクヒョウ</t>
    </rPh>
    <rPh sb="7" eb="8">
      <t>オヨ</t>
    </rPh>
    <rPh sb="9" eb="11">
      <t>ナイヨウ</t>
    </rPh>
    <phoneticPr fontId="3"/>
  </si>
  <si>
    <t>事業区域</t>
    <rPh sb="0" eb="2">
      <t>ジギョウ</t>
    </rPh>
    <rPh sb="2" eb="4">
      <t>クイキ</t>
    </rPh>
    <phoneticPr fontId="3"/>
  </si>
  <si>
    <t>ｂ</t>
    <phoneticPr fontId="3"/>
  </si>
  <si>
    <t>主伐</t>
    <rPh sb="0" eb="2">
      <t>シュバツ</t>
    </rPh>
    <phoneticPr fontId="3"/>
  </si>
  <si>
    <t>間伐</t>
    <rPh sb="0" eb="2">
      <t>カンバツ</t>
    </rPh>
    <phoneticPr fontId="3"/>
  </si>
  <si>
    <t>植付</t>
    <rPh sb="0" eb="1">
      <t>ウ</t>
    </rPh>
    <rPh sb="1" eb="2">
      <t>ツ</t>
    </rPh>
    <phoneticPr fontId="3"/>
  </si>
  <si>
    <t>下刈り</t>
    <rPh sb="0" eb="2">
      <t>シタガ</t>
    </rPh>
    <phoneticPr fontId="3"/>
  </si>
  <si>
    <t>目標年次
（５年次）</t>
    <rPh sb="0" eb="2">
      <t>モクヒョウ</t>
    </rPh>
    <rPh sb="2" eb="4">
      <t>ネンジ</t>
    </rPh>
    <rPh sb="7" eb="9">
      <t>ネンジ</t>
    </rPh>
    <phoneticPr fontId="3"/>
  </si>
  <si>
    <t>ｃ</t>
    <phoneticPr fontId="3"/>
  </si>
  <si>
    <t>整　　備　　計　　画</t>
    <rPh sb="0" eb="1">
      <t>ヒトシ</t>
    </rPh>
    <rPh sb="3" eb="4">
      <t>ソノウ</t>
    </rPh>
    <rPh sb="6" eb="7">
      <t>ケイ</t>
    </rPh>
    <rPh sb="9" eb="10">
      <t>ガ</t>
    </rPh>
    <phoneticPr fontId="3"/>
  </si>
  <si>
    <t>目標年次の保有台数</t>
    <rPh sb="0" eb="2">
      <t>モクヒョウ</t>
    </rPh>
    <rPh sb="2" eb="4">
      <t>ネンジ</t>
    </rPh>
    <rPh sb="5" eb="7">
      <t>ホユウ</t>
    </rPh>
    <rPh sb="7" eb="9">
      <t>ダイスウ</t>
    </rPh>
    <phoneticPr fontId="3"/>
  </si>
  <si>
    <t>機　　種</t>
    <rPh sb="0" eb="1">
      <t>キ</t>
    </rPh>
    <rPh sb="3" eb="4">
      <t>シュ</t>
    </rPh>
    <phoneticPr fontId="3"/>
  </si>
  <si>
    <t>技術者・技能者養成計画</t>
    <rPh sb="0" eb="3">
      <t>ギジュツシャ</t>
    </rPh>
    <rPh sb="4" eb="7">
      <t>ギノウシャ</t>
    </rPh>
    <rPh sb="7" eb="9">
      <t>ヨウセイ</t>
    </rPh>
    <rPh sb="9" eb="11">
      <t>ケイカク</t>
    </rPh>
    <phoneticPr fontId="3"/>
  </si>
  <si>
    <t>目標年次の要員数</t>
    <rPh sb="0" eb="2">
      <t>モクヒョウ</t>
    </rPh>
    <rPh sb="2" eb="4">
      <t>ネンジ</t>
    </rPh>
    <rPh sb="5" eb="8">
      <t>ヨウインスウ</t>
    </rPh>
    <phoneticPr fontId="3"/>
  </si>
  <si>
    <t>技術士</t>
    <rPh sb="0" eb="2">
      <t>ギジュツ</t>
    </rPh>
    <rPh sb="2" eb="3">
      <t>シ</t>
    </rPh>
    <phoneticPr fontId="3"/>
  </si>
  <si>
    <t>募集･採用の改善</t>
    <rPh sb="0" eb="2">
      <t>ボシュウ</t>
    </rPh>
    <rPh sb="3" eb="5">
      <t>サイヨウ</t>
    </rPh>
    <rPh sb="6" eb="8">
      <t>カイゼン</t>
    </rPh>
    <phoneticPr fontId="3"/>
  </si>
  <si>
    <t>その他の雇用管理の改善</t>
    <rPh sb="2" eb="3">
      <t>タ</t>
    </rPh>
    <rPh sb="4" eb="6">
      <t>コヨウ</t>
    </rPh>
    <rPh sb="6" eb="8">
      <t>カンリ</t>
    </rPh>
    <rPh sb="9" eb="11">
      <t>カイゼン</t>
    </rPh>
    <phoneticPr fontId="3"/>
  </si>
  <si>
    <t>資金種類</t>
    <rPh sb="0" eb="2">
      <t>シキン</t>
    </rPh>
    <rPh sb="2" eb="4">
      <t>シュルイ</t>
    </rPh>
    <phoneticPr fontId="3"/>
  </si>
  <si>
    <t>金額</t>
    <rPh sb="0" eb="2">
      <t>キンガク</t>
    </rPh>
    <phoneticPr fontId="3"/>
  </si>
  <si>
    <t>償還条件等</t>
    <rPh sb="0" eb="2">
      <t>ショウカン</t>
    </rPh>
    <rPh sb="2" eb="4">
      <t>ジョウケン</t>
    </rPh>
    <rPh sb="4" eb="5">
      <t>トウ</t>
    </rPh>
    <phoneticPr fontId="3"/>
  </si>
  <si>
    <t>摘　　要</t>
    <rPh sb="0" eb="1">
      <t>ツム</t>
    </rPh>
    <rPh sb="3" eb="4">
      <t>ヨウ</t>
    </rPh>
    <phoneticPr fontId="3"/>
  </si>
  <si>
    <t>その他の事業の合理化</t>
    <rPh sb="2" eb="3">
      <t>タ</t>
    </rPh>
    <rPh sb="4" eb="6">
      <t>ジギョウ</t>
    </rPh>
    <rPh sb="7" eb="10">
      <t>ゴウリカ</t>
    </rPh>
    <phoneticPr fontId="3"/>
  </si>
  <si>
    <t>ｈａ</t>
    <phoneticPr fontId="3"/>
  </si>
  <si>
    <t>常用</t>
    <rPh sb="0" eb="2">
      <t>ジョウヨウ</t>
    </rPh>
    <phoneticPr fontId="1"/>
  </si>
  <si>
    <t>臨時・季節</t>
    <rPh sb="0" eb="2">
      <t>リンジ</t>
    </rPh>
    <rPh sb="3" eb="5">
      <t>キセツ</t>
    </rPh>
    <phoneticPr fontId="1"/>
  </si>
  <si>
    <t>その他</t>
    <rPh sb="2" eb="3">
      <t>タ</t>
    </rPh>
    <phoneticPr fontId="1"/>
  </si>
  <si>
    <t>合計</t>
    <rPh sb="0" eb="2">
      <t>ゴウケイ</t>
    </rPh>
    <phoneticPr fontId="1"/>
  </si>
  <si>
    <t>（うち通年）</t>
    <rPh sb="3" eb="5">
      <t>ツウネン</t>
    </rPh>
    <phoneticPr fontId="1"/>
  </si>
  <si>
    <t>名　　称</t>
    <rPh sb="0" eb="1">
      <t>メイ</t>
    </rPh>
    <rPh sb="3" eb="4">
      <t>ショウ</t>
    </rPh>
    <phoneticPr fontId="1"/>
  </si>
  <si>
    <t>住　　所</t>
    <rPh sb="0" eb="1">
      <t>ジュウ</t>
    </rPh>
    <rPh sb="3" eb="4">
      <t>ショ</t>
    </rPh>
    <phoneticPr fontId="1"/>
  </si>
  <si>
    <t>共</t>
    <rPh sb="0" eb="1">
      <t>キョウ</t>
    </rPh>
    <phoneticPr fontId="1"/>
  </si>
  <si>
    <t>同</t>
    <rPh sb="0" eb="1">
      <t>ドウ</t>
    </rPh>
    <phoneticPr fontId="1"/>
  </si>
  <si>
    <t>構</t>
    <rPh sb="0" eb="1">
      <t>コウ</t>
    </rPh>
    <phoneticPr fontId="1"/>
  </si>
  <si>
    <t>個</t>
    <rPh sb="0" eb="1">
      <t>コ</t>
    </rPh>
    <phoneticPr fontId="1"/>
  </si>
  <si>
    <t>概</t>
    <rPh sb="0" eb="1">
      <t>ガイ</t>
    </rPh>
    <phoneticPr fontId="4"/>
  </si>
  <si>
    <t>要</t>
    <rPh sb="0" eb="1">
      <t>ヨウ</t>
    </rPh>
    <phoneticPr fontId="4"/>
  </si>
  <si>
    <t>事業主名</t>
    <rPh sb="0" eb="3">
      <t>ジギョウヌシ</t>
    </rPh>
    <rPh sb="3" eb="4">
      <t>メイ</t>
    </rPh>
    <phoneticPr fontId="4"/>
  </si>
  <si>
    <t>所在地</t>
    <rPh sb="0" eb="3">
      <t>ショザイチ</t>
    </rPh>
    <phoneticPr fontId="4"/>
  </si>
  <si>
    <t>従業員数</t>
    <rPh sb="0" eb="3">
      <t>ジュウギョウイン</t>
    </rPh>
    <rPh sb="3" eb="4">
      <t>スウ</t>
    </rPh>
    <phoneticPr fontId="4"/>
  </si>
  <si>
    <t>資本金</t>
    <rPh sb="0" eb="3">
      <t>シホンキン</t>
    </rPh>
    <phoneticPr fontId="4"/>
  </si>
  <si>
    <t>木材業者登録番号</t>
    <rPh sb="0" eb="2">
      <t>モクザイ</t>
    </rPh>
    <rPh sb="2" eb="4">
      <t>ギョウシャ</t>
    </rPh>
    <rPh sb="4" eb="6">
      <t>トウロク</t>
    </rPh>
    <rPh sb="6" eb="8">
      <t>バンゴウ</t>
    </rPh>
    <phoneticPr fontId="4"/>
  </si>
  <si>
    <t>事業内容</t>
    <rPh sb="0" eb="2">
      <t>ジギョウ</t>
    </rPh>
    <rPh sb="2" eb="4">
      <t>ナイヨウ</t>
    </rPh>
    <phoneticPr fontId="4"/>
  </si>
  <si>
    <t>代表者</t>
    <rPh sb="0" eb="3">
      <t>ダイヒョウシャ</t>
    </rPh>
    <phoneticPr fontId="4"/>
  </si>
  <si>
    <t>支援センター</t>
    <rPh sb="0" eb="2">
      <t>シエン</t>
    </rPh>
    <phoneticPr fontId="4"/>
  </si>
  <si>
    <t>定</t>
    <rPh sb="0" eb="1">
      <t>テイ</t>
    </rPh>
    <phoneticPr fontId="4"/>
  </si>
  <si>
    <t>事</t>
    <rPh sb="0" eb="1">
      <t>ジ</t>
    </rPh>
    <phoneticPr fontId="4"/>
  </si>
  <si>
    <t>業</t>
    <rPh sb="0" eb="1">
      <t>ギョウ</t>
    </rPh>
    <phoneticPr fontId="4"/>
  </si>
  <si>
    <t>主</t>
    <rPh sb="0" eb="1">
      <t>ヌシ</t>
    </rPh>
    <phoneticPr fontId="4"/>
  </si>
  <si>
    <t>の</t>
    <phoneticPr fontId="4"/>
  </si>
  <si>
    <t>計</t>
    <rPh sb="0" eb="1">
      <t>ケイ</t>
    </rPh>
    <phoneticPr fontId="4"/>
  </si>
  <si>
    <t>画</t>
    <rPh sb="0" eb="1">
      <t>カク</t>
    </rPh>
    <phoneticPr fontId="4"/>
  </si>
  <si>
    <t>雇</t>
    <rPh sb="0" eb="1">
      <t>コ</t>
    </rPh>
    <phoneticPr fontId="4"/>
  </si>
  <si>
    <t>用</t>
    <rPh sb="0" eb="1">
      <t>ヨウ</t>
    </rPh>
    <phoneticPr fontId="4"/>
  </si>
  <si>
    <t>管</t>
    <rPh sb="0" eb="1">
      <t>カン</t>
    </rPh>
    <phoneticPr fontId="4"/>
  </si>
  <si>
    <t>理</t>
    <rPh sb="0" eb="1">
      <t>リ</t>
    </rPh>
    <phoneticPr fontId="4"/>
  </si>
  <si>
    <t>改</t>
    <rPh sb="0" eb="1">
      <t>カイ</t>
    </rPh>
    <phoneticPr fontId="4"/>
  </si>
  <si>
    <t>善</t>
    <rPh sb="0" eb="1">
      <t>ゼン</t>
    </rPh>
    <phoneticPr fontId="4"/>
  </si>
  <si>
    <t>及</t>
    <rPh sb="0" eb="1">
      <t>オヨ</t>
    </rPh>
    <phoneticPr fontId="4"/>
  </si>
  <si>
    <t>び</t>
    <phoneticPr fontId="4"/>
  </si>
  <si>
    <t>現</t>
    <rPh sb="0" eb="1">
      <t>ゲン</t>
    </rPh>
    <phoneticPr fontId="4"/>
  </si>
  <si>
    <t>状</t>
    <rPh sb="0" eb="1">
      <t>ジョウ</t>
    </rPh>
    <phoneticPr fontId="4"/>
  </si>
  <si>
    <t>１　雇用管理の現状</t>
    <rPh sb="2" eb="4">
      <t>コヨウ</t>
    </rPh>
    <rPh sb="4" eb="6">
      <t>カンリ</t>
    </rPh>
    <rPh sb="7" eb="9">
      <t>ゲンジョウ</t>
    </rPh>
    <phoneticPr fontId="4"/>
  </si>
  <si>
    <t>２　事業の現状</t>
    <rPh sb="2" eb="4">
      <t>ジギョウ</t>
    </rPh>
    <rPh sb="5" eb="7">
      <t>ゲンジョウ</t>
    </rPh>
    <phoneticPr fontId="4"/>
  </si>
  <si>
    <t>化</t>
    <rPh sb="0" eb="1">
      <t>カ</t>
    </rPh>
    <phoneticPr fontId="4"/>
  </si>
  <si>
    <t>、</t>
    <phoneticPr fontId="4"/>
  </si>
  <si>
    <t>労</t>
    <rPh sb="0" eb="1">
      <t>ロウ</t>
    </rPh>
    <phoneticPr fontId="4"/>
  </si>
  <si>
    <t>働</t>
    <rPh sb="0" eb="1">
      <t>ドウ</t>
    </rPh>
    <phoneticPr fontId="4"/>
  </si>
  <si>
    <t>条</t>
    <rPh sb="0" eb="1">
      <t>ジョウ</t>
    </rPh>
    <phoneticPr fontId="4"/>
  </si>
  <si>
    <t>募</t>
    <rPh sb="0" eb="1">
      <t>ボ</t>
    </rPh>
    <phoneticPr fontId="4"/>
  </si>
  <si>
    <t>集</t>
    <rPh sb="0" eb="1">
      <t>シュウ</t>
    </rPh>
    <phoneticPr fontId="4"/>
  </si>
  <si>
    <t>採</t>
    <rPh sb="0" eb="1">
      <t>サイ</t>
    </rPh>
    <phoneticPr fontId="4"/>
  </si>
  <si>
    <t>の</t>
    <phoneticPr fontId="4"/>
  </si>
  <si>
    <t>・</t>
    <phoneticPr fontId="4"/>
  </si>
  <si>
    <t>の</t>
    <phoneticPr fontId="4"/>
  </si>
  <si>
    <t>実</t>
    <rPh sb="0" eb="1">
      <t>ジツ</t>
    </rPh>
    <phoneticPr fontId="4"/>
  </si>
  <si>
    <t>年</t>
    <rPh sb="0" eb="1">
      <t>ネン</t>
    </rPh>
    <phoneticPr fontId="4"/>
  </si>
  <si>
    <t>者</t>
    <rPh sb="0" eb="1">
      <t>シャ</t>
    </rPh>
    <phoneticPr fontId="4"/>
  </si>
  <si>
    <t>の</t>
    <phoneticPr fontId="4"/>
  </si>
  <si>
    <t>促</t>
    <rPh sb="0" eb="1">
      <t>ソク</t>
    </rPh>
    <phoneticPr fontId="4"/>
  </si>
  <si>
    <t>進</t>
    <rPh sb="0" eb="1">
      <t>シン</t>
    </rPh>
    <phoneticPr fontId="4"/>
  </si>
  <si>
    <t>そ</t>
    <phoneticPr fontId="4"/>
  </si>
  <si>
    <t>他</t>
    <rPh sb="0" eb="1">
      <t>ホカ</t>
    </rPh>
    <phoneticPr fontId="4"/>
  </si>
  <si>
    <t>的</t>
    <rPh sb="0" eb="1">
      <t>テキ</t>
    </rPh>
    <phoneticPr fontId="4"/>
  </si>
  <si>
    <t>確</t>
    <rPh sb="0" eb="1">
      <t>カク</t>
    </rPh>
    <phoneticPr fontId="4"/>
  </si>
  <si>
    <t>保</t>
    <rPh sb="0" eb="1">
      <t>ホ</t>
    </rPh>
    <phoneticPr fontId="4"/>
  </si>
  <si>
    <t>産</t>
    <rPh sb="0" eb="1">
      <t>サン</t>
    </rPh>
    <phoneticPr fontId="4"/>
  </si>
  <si>
    <t>上</t>
    <rPh sb="0" eb="1">
      <t>ジョウ</t>
    </rPh>
    <phoneticPr fontId="4"/>
  </si>
  <si>
    <t>林</t>
    <rPh sb="0" eb="1">
      <t>リン</t>
    </rPh>
    <phoneticPr fontId="4"/>
  </si>
  <si>
    <t>ア</t>
    <phoneticPr fontId="4"/>
  </si>
  <si>
    <t>成</t>
    <rPh sb="0" eb="1">
      <t>セイ</t>
    </rPh>
    <phoneticPr fontId="4"/>
  </si>
  <si>
    <t>支</t>
    <rPh sb="0" eb="1">
      <t>シ</t>
    </rPh>
    <phoneticPr fontId="4"/>
  </si>
  <si>
    <t>援</t>
    <rPh sb="0" eb="1">
      <t>エン</t>
    </rPh>
    <phoneticPr fontId="4"/>
  </si>
  <si>
    <t>そ</t>
    <phoneticPr fontId="4"/>
  </si>
  <si>
    <t>他</t>
    <rPh sb="0" eb="1">
      <t>タ</t>
    </rPh>
    <phoneticPr fontId="4"/>
  </si>
  <si>
    <t>に</t>
    <phoneticPr fontId="4"/>
  </si>
  <si>
    <t>つ</t>
    <phoneticPr fontId="4"/>
  </si>
  <si>
    <t>い</t>
    <phoneticPr fontId="4"/>
  </si>
  <si>
    <t>て</t>
    <phoneticPr fontId="4"/>
  </si>
  <si>
    <t>共</t>
    <rPh sb="0" eb="1">
      <t>キョウ</t>
    </rPh>
    <phoneticPr fontId="4"/>
  </si>
  <si>
    <t>同</t>
    <rPh sb="0" eb="1">
      <t>ドウ</t>
    </rPh>
    <phoneticPr fontId="4"/>
  </si>
  <si>
    <t>し</t>
    <phoneticPr fontId="4"/>
  </si>
  <si>
    <t>（２）</t>
    <phoneticPr fontId="4"/>
  </si>
  <si>
    <t>り</t>
    <phoneticPr fontId="4"/>
  </si>
  <si>
    <t>こ</t>
    <phoneticPr fontId="4"/>
  </si>
  <si>
    <t>と</t>
    <phoneticPr fontId="4"/>
  </si>
  <si>
    <t>た</t>
    <phoneticPr fontId="4"/>
  </si>
  <si>
    <t>由</t>
    <rPh sb="0" eb="1">
      <t>ユウ</t>
    </rPh>
    <phoneticPr fontId="4"/>
  </si>
  <si>
    <t>る</t>
    <phoneticPr fontId="4"/>
  </si>
  <si>
    <t>う</t>
    <phoneticPr fontId="4"/>
  </si>
  <si>
    <t>に</t>
    <phoneticPr fontId="4"/>
  </si>
  <si>
    <t>記</t>
    <rPh sb="0" eb="1">
      <t>キ</t>
    </rPh>
    <phoneticPr fontId="4"/>
  </si>
  <si>
    <t>載</t>
    <rPh sb="0" eb="1">
      <t>サイ</t>
    </rPh>
    <phoneticPr fontId="4"/>
  </si>
  <si>
    <t>す</t>
    <phoneticPr fontId="4"/>
  </si>
  <si>
    <t>。</t>
    <phoneticPr fontId="4"/>
  </si>
  <si>
    <t>４</t>
    <phoneticPr fontId="4"/>
  </si>
  <si>
    <t>措</t>
    <rPh sb="0" eb="1">
      <t>ソ</t>
    </rPh>
    <phoneticPr fontId="4"/>
  </si>
  <si>
    <t>置</t>
    <rPh sb="0" eb="1">
      <t>チ</t>
    </rPh>
    <phoneticPr fontId="4"/>
  </si>
  <si>
    <t>（１）</t>
    <phoneticPr fontId="4"/>
  </si>
  <si>
    <t>施</t>
    <rPh sb="0" eb="1">
      <t>シ</t>
    </rPh>
    <phoneticPr fontId="4"/>
  </si>
  <si>
    <t>期</t>
    <rPh sb="0" eb="1">
      <t>キ</t>
    </rPh>
    <phoneticPr fontId="4"/>
  </si>
  <si>
    <t>間</t>
    <rPh sb="0" eb="1">
      <t>カン</t>
    </rPh>
    <phoneticPr fontId="4"/>
  </si>
  <si>
    <t>を</t>
    <phoneticPr fontId="4"/>
  </si>
  <si>
    <t>な</t>
    <phoneticPr fontId="4"/>
  </si>
  <si>
    <t>お</t>
    <phoneticPr fontId="4"/>
  </si>
  <si>
    <t>は</t>
    <phoneticPr fontId="4"/>
  </si>
  <si>
    <t>５</t>
    <phoneticPr fontId="4"/>
  </si>
  <si>
    <t>終</t>
    <rPh sb="0" eb="1">
      <t>シュウ</t>
    </rPh>
    <phoneticPr fontId="4"/>
  </si>
  <si>
    <t>目</t>
    <rPh sb="0" eb="1">
      <t>メ</t>
    </rPh>
    <phoneticPr fontId="4"/>
  </si>
  <si>
    <t>属</t>
    <rPh sb="0" eb="1">
      <t>ゾク</t>
    </rPh>
    <phoneticPr fontId="4"/>
  </si>
  <si>
    <t>日</t>
    <rPh sb="0" eb="1">
      <t>ヒ</t>
    </rPh>
    <phoneticPr fontId="4"/>
  </si>
  <si>
    <t>度</t>
    <rPh sb="0" eb="1">
      <t>ド</t>
    </rPh>
    <phoneticPr fontId="4"/>
  </si>
  <si>
    <t>末</t>
    <rPh sb="0" eb="1">
      <t>マツ</t>
    </rPh>
    <phoneticPr fontId="4"/>
  </si>
  <si>
    <t>ま</t>
    <phoneticPr fontId="4"/>
  </si>
  <si>
    <t>で</t>
    <phoneticPr fontId="4"/>
  </si>
  <si>
    <t>）</t>
    <phoneticPr fontId="4"/>
  </si>
  <si>
    <t>以</t>
    <rPh sb="0" eb="1">
      <t>イ</t>
    </rPh>
    <phoneticPr fontId="4"/>
  </si>
  <si>
    <t>内</t>
    <rPh sb="0" eb="1">
      <t>ナイ</t>
    </rPh>
    <phoneticPr fontId="4"/>
  </si>
  <si>
    <t>項</t>
    <rPh sb="0" eb="1">
      <t>コウ</t>
    </rPh>
    <phoneticPr fontId="4"/>
  </si>
  <si>
    <t>目</t>
    <rPh sb="0" eb="1">
      <t>モク</t>
    </rPh>
    <phoneticPr fontId="4"/>
  </si>
  <si>
    <t>れ</t>
    <phoneticPr fontId="4"/>
  </si>
  <si>
    <t>参</t>
    <rPh sb="0" eb="1">
      <t>サン</t>
    </rPh>
    <phoneticPr fontId="4"/>
  </si>
  <si>
    <t>加</t>
    <rPh sb="0" eb="1">
      <t>カ</t>
    </rPh>
    <phoneticPr fontId="4"/>
  </si>
  <si>
    <t>項目</t>
    <rPh sb="0" eb="2">
      <t>コウモク</t>
    </rPh>
    <phoneticPr fontId="4"/>
  </si>
  <si>
    <t>実施の有無
（○又は×）</t>
    <rPh sb="0" eb="2">
      <t>ジッシ</t>
    </rPh>
    <rPh sb="3" eb="5">
      <t>ウム</t>
    </rPh>
    <rPh sb="8" eb="9">
      <t>マタ</t>
    </rPh>
    <phoneticPr fontId="4"/>
  </si>
  <si>
    <t>参加事業主数</t>
    <rPh sb="0" eb="2">
      <t>サンカ</t>
    </rPh>
    <rPh sb="2" eb="5">
      <t>ジギョウヌシ</t>
    </rPh>
    <rPh sb="5" eb="6">
      <t>スウ</t>
    </rPh>
    <phoneticPr fontId="4"/>
  </si>
  <si>
    <t>人</t>
    <rPh sb="0" eb="1">
      <t>ニン</t>
    </rPh>
    <phoneticPr fontId="4"/>
  </si>
  <si>
    <t>併</t>
    <rPh sb="0" eb="1">
      <t>アワ</t>
    </rPh>
    <phoneticPr fontId="4"/>
  </si>
  <si>
    <t>せ</t>
    <phoneticPr fontId="4"/>
  </si>
  <si>
    <t>取</t>
    <rPh sb="0" eb="1">
      <t>ト</t>
    </rPh>
    <phoneticPr fontId="4"/>
  </si>
  <si>
    <t>組</t>
    <rPh sb="0" eb="1">
      <t>ク</t>
    </rPh>
    <phoneticPr fontId="4"/>
  </si>
  <si>
    <t>に</t>
    <phoneticPr fontId="4"/>
  </si>
  <si>
    <t>つ</t>
    <phoneticPr fontId="4"/>
  </si>
  <si>
    <t>い</t>
    <phoneticPr fontId="4"/>
  </si>
  <si>
    <t>て</t>
    <phoneticPr fontId="4"/>
  </si>
  <si>
    <t>は</t>
    <phoneticPr fontId="4"/>
  </si>
  <si>
    <t>、</t>
    <phoneticPr fontId="4"/>
  </si>
  <si>
    <t>の</t>
    <phoneticPr fontId="4"/>
  </si>
  <si>
    <t>の</t>
    <phoneticPr fontId="4"/>
  </si>
  <si>
    <t>と</t>
    <phoneticPr fontId="4"/>
  </si>
  <si>
    <t>せ</t>
    <phoneticPr fontId="4"/>
  </si>
  <si>
    <t>り</t>
    <phoneticPr fontId="4"/>
  </si>
  <si>
    <t>む</t>
    <phoneticPr fontId="4"/>
  </si>
  <si>
    <t>こ</t>
    <phoneticPr fontId="4"/>
  </si>
  <si>
    <t>と</t>
    <phoneticPr fontId="4"/>
  </si>
  <si>
    <t>。</t>
    <phoneticPr fontId="4"/>
  </si>
  <si>
    <t>イ</t>
    <phoneticPr fontId="4"/>
  </si>
  <si>
    <t>合</t>
    <rPh sb="0" eb="1">
      <t>ゴウ</t>
    </rPh>
    <phoneticPr fontId="4"/>
  </si>
  <si>
    <t>事業量の安定的確保</t>
    <rPh sb="0" eb="3">
      <t>ジギョウリョウ</t>
    </rPh>
    <rPh sb="4" eb="7">
      <t>アンテイテキ</t>
    </rPh>
    <rPh sb="7" eb="9">
      <t>カクホ</t>
    </rPh>
    <phoneticPr fontId="4"/>
  </si>
  <si>
    <t>生産性の向上</t>
    <rPh sb="0" eb="3">
      <t>セイサンセイ</t>
    </rPh>
    <rPh sb="4" eb="6">
      <t>コウジョウ</t>
    </rPh>
    <phoneticPr fontId="4"/>
  </si>
  <si>
    <t>林業労働者のキャリア形成支援</t>
    <rPh sb="0" eb="2">
      <t>リンギョウ</t>
    </rPh>
    <rPh sb="2" eb="5">
      <t>ロウドウシャ</t>
    </rPh>
    <rPh sb="10" eb="12">
      <t>ケイセイ</t>
    </rPh>
    <rPh sb="12" eb="14">
      <t>シエン</t>
    </rPh>
    <phoneticPr fontId="4"/>
  </si>
  <si>
    <t>その他の事業の合理化</t>
    <rPh sb="2" eb="3">
      <t>タ</t>
    </rPh>
    <rPh sb="4" eb="6">
      <t>ジギョウ</t>
    </rPh>
    <rPh sb="7" eb="10">
      <t>ゴウリカ</t>
    </rPh>
    <phoneticPr fontId="4"/>
  </si>
  <si>
    <t>標</t>
    <rPh sb="0" eb="1">
      <t>ヒョウ</t>
    </rPh>
    <phoneticPr fontId="4"/>
  </si>
  <si>
    <t>時</t>
    <rPh sb="0" eb="1">
      <t>ジ</t>
    </rPh>
    <phoneticPr fontId="4"/>
  </si>
  <si>
    <t>容</t>
    <rPh sb="0" eb="1">
      <t>ヨウ</t>
    </rPh>
    <phoneticPr fontId="4"/>
  </si>
  <si>
    <t>法</t>
    <rPh sb="0" eb="1">
      <t>ホウ</t>
    </rPh>
    <phoneticPr fontId="4"/>
  </si>
  <si>
    <t>方</t>
    <rPh sb="0" eb="1">
      <t>ホウ</t>
    </rPh>
    <phoneticPr fontId="4"/>
  </si>
  <si>
    <t>並</t>
    <rPh sb="0" eb="1">
      <t>ナラ</t>
    </rPh>
    <phoneticPr fontId="4"/>
  </si>
  <si>
    <t>必</t>
    <rPh sb="0" eb="1">
      <t>ヒツ</t>
    </rPh>
    <phoneticPr fontId="4"/>
  </si>
  <si>
    <t>資</t>
    <rPh sb="0" eb="1">
      <t>シ</t>
    </rPh>
    <phoneticPr fontId="4"/>
  </si>
  <si>
    <t>金</t>
    <rPh sb="0" eb="1">
      <t>キン</t>
    </rPh>
    <phoneticPr fontId="4"/>
  </si>
  <si>
    <t>額</t>
    <rPh sb="0" eb="1">
      <t>ガク</t>
    </rPh>
    <phoneticPr fontId="4"/>
  </si>
  <si>
    <t>調</t>
    <rPh sb="0" eb="1">
      <t>チョウ</t>
    </rPh>
    <phoneticPr fontId="4"/>
  </si>
  <si>
    <t>達</t>
    <rPh sb="0" eb="1">
      <t>タツ</t>
    </rPh>
    <phoneticPr fontId="4"/>
  </si>
  <si>
    <t>（３）</t>
    <phoneticPr fontId="4"/>
  </si>
  <si>
    <t>、</t>
    <phoneticPr fontId="4"/>
  </si>
  <si>
    <t>び</t>
    <phoneticPr fontId="4"/>
  </si>
  <si>
    <t>に</t>
    <phoneticPr fontId="4"/>
  </si>
  <si>
    <t>と</t>
    <phoneticPr fontId="4"/>
  </si>
  <si>
    <t>す</t>
    <phoneticPr fontId="4"/>
  </si>
  <si>
    <t>る</t>
    <phoneticPr fontId="4"/>
  </si>
  <si>
    <t>の</t>
    <phoneticPr fontId="4"/>
  </si>
  <si>
    <t>（</t>
    <phoneticPr fontId="4"/>
  </si>
  <si>
    <t>別</t>
    <rPh sb="0" eb="1">
      <t>ベツ</t>
    </rPh>
    <phoneticPr fontId="4"/>
  </si>
  <si>
    <t>様</t>
    <rPh sb="0" eb="1">
      <t>ヨウ</t>
    </rPh>
    <phoneticPr fontId="4"/>
  </si>
  <si>
    <t>ご</t>
    <phoneticPr fontId="4"/>
  </si>
  <si>
    <t>す</t>
    <phoneticPr fontId="4"/>
  </si>
  <si>
    <t>る</t>
    <phoneticPr fontId="4"/>
  </si>
  <si>
    <t>こ</t>
    <phoneticPr fontId="4"/>
  </si>
  <si>
    <t>。</t>
    <phoneticPr fontId="4"/>
  </si>
  <si>
    <t>ウ</t>
    <phoneticPr fontId="4"/>
  </si>
  <si>
    <t>年次</t>
    <rPh sb="0" eb="2">
      <t>ネンジ</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</si>
  <si>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</si>
  <si>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</si>
  <si>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</si>
  <si>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</si>
  <si>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</si>
  <si>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雇用管理の改善</t>
    <rPh sb="0" eb="2">
      <t>コヨウ</t>
    </rPh>
    <rPh sb="2" eb="4">
      <t>カンリ</t>
    </rPh>
    <rPh sb="5" eb="7">
      <t>カイゼン</t>
    </rPh>
    <phoneticPr fontId="4"/>
  </si>
  <si>
    <t>事業の合理化</t>
    <rPh sb="0" eb="2">
      <t>ジギョウ</t>
    </rPh>
    <rPh sb="3" eb="6">
      <t>ゴウリカ</t>
    </rPh>
    <phoneticPr fontId="4"/>
  </si>
  <si>
    <t>合計</t>
    <rPh sb="0" eb="2">
      <t>ゴウケイ</t>
    </rPh>
    <phoneticPr fontId="4"/>
  </si>
  <si>
    <t>自己資金</t>
    <rPh sb="0" eb="2">
      <t>ジコ</t>
    </rPh>
    <rPh sb="2" eb="4">
      <t>シキン</t>
    </rPh>
    <phoneticPr fontId="4"/>
  </si>
  <si>
    <t>制度資金</t>
    <rPh sb="0" eb="2">
      <t>セイド</t>
    </rPh>
    <rPh sb="2" eb="4">
      <t>シキン</t>
    </rPh>
    <phoneticPr fontId="4"/>
  </si>
  <si>
    <t>市中資金</t>
    <rPh sb="0" eb="2">
      <t>シチュウ</t>
    </rPh>
    <rPh sb="2" eb="4">
      <t>シキン</t>
    </rPh>
    <phoneticPr fontId="4"/>
  </si>
  <si>
    <t>補助金</t>
    <rPh sb="0" eb="3">
      <t>ホジョキン</t>
    </rPh>
    <phoneticPr fontId="4"/>
  </si>
  <si>
    <t>備考</t>
    <rPh sb="0" eb="2">
      <t>ビコウ</t>
    </rPh>
    <phoneticPr fontId="4"/>
  </si>
  <si>
    <t>調　　達　　方　　法</t>
    <rPh sb="0" eb="1">
      <t>チョウ</t>
    </rPh>
    <rPh sb="3" eb="4">
      <t>タチ</t>
    </rPh>
    <rPh sb="6" eb="7">
      <t>カタ</t>
    </rPh>
    <rPh sb="9" eb="10">
      <t>ホウ</t>
    </rPh>
    <phoneticPr fontId="4"/>
  </si>
  <si>
    <t>セ</t>
    <phoneticPr fontId="4"/>
  </si>
  <si>
    <t>ン</t>
    <phoneticPr fontId="4"/>
  </si>
  <si>
    <t>タ</t>
    <phoneticPr fontId="4"/>
  </si>
  <si>
    <t>ー</t>
    <phoneticPr fontId="4"/>
  </si>
  <si>
    <t>が</t>
    <phoneticPr fontId="4"/>
  </si>
  <si>
    <t>委</t>
    <rPh sb="0" eb="1">
      <t>イ</t>
    </rPh>
    <phoneticPr fontId="4"/>
  </si>
  <si>
    <t>託</t>
    <rPh sb="0" eb="1">
      <t>タク</t>
    </rPh>
    <phoneticPr fontId="4"/>
  </si>
  <si>
    <t>受</t>
    <rPh sb="0" eb="1">
      <t>ウ</t>
    </rPh>
    <phoneticPr fontId="4"/>
  </si>
  <si>
    <t>け</t>
    <phoneticPr fontId="4"/>
  </si>
  <si>
    <t>行</t>
    <rPh sb="0" eb="1">
      <t>オコナ</t>
    </rPh>
    <phoneticPr fontId="4"/>
  </si>
  <si>
    <t>場</t>
    <rPh sb="0" eb="1">
      <t>バ</t>
    </rPh>
    <phoneticPr fontId="4"/>
  </si>
  <si>
    <t>合</t>
    <rPh sb="0" eb="1">
      <t>ア</t>
    </rPh>
    <phoneticPr fontId="4"/>
  </si>
  <si>
    <t>当</t>
    <rPh sb="0" eb="1">
      <t>トウ</t>
    </rPh>
    <phoneticPr fontId="4"/>
  </si>
  <si>
    <t>該</t>
    <rPh sb="0" eb="1">
      <t>ガイ</t>
    </rPh>
    <phoneticPr fontId="4"/>
  </si>
  <si>
    <t>従</t>
    <rPh sb="0" eb="1">
      <t>ジュウ</t>
    </rPh>
    <phoneticPr fontId="4"/>
  </si>
  <si>
    <t>氏　　名</t>
    <rPh sb="0" eb="1">
      <t>シ</t>
    </rPh>
    <rPh sb="3" eb="4">
      <t>メイ</t>
    </rPh>
    <phoneticPr fontId="4"/>
  </si>
  <si>
    <t>役　　職</t>
    <rPh sb="0" eb="1">
      <t>エキ</t>
    </rPh>
    <rPh sb="3" eb="4">
      <t>ショク</t>
    </rPh>
    <phoneticPr fontId="4"/>
  </si>
  <si>
    <t>セ</t>
    <phoneticPr fontId="4"/>
  </si>
  <si>
    <t>職</t>
    <rPh sb="0" eb="1">
      <t>ショク</t>
    </rPh>
    <phoneticPr fontId="4"/>
  </si>
  <si>
    <t>員</t>
    <rPh sb="0" eb="1">
      <t>イン</t>
    </rPh>
    <phoneticPr fontId="4"/>
  </si>
  <si>
    <t>ち</t>
    <phoneticPr fontId="4"/>
  </si>
  <si>
    <t>務</t>
    <rPh sb="0" eb="1">
      <t>ム</t>
    </rPh>
    <phoneticPr fontId="4"/>
  </si>
  <si>
    <t>賃金</t>
    <rPh sb="0" eb="2">
      <t>チンギン</t>
    </rPh>
    <phoneticPr fontId="4"/>
  </si>
  <si>
    <t>労働時間及び休日</t>
    <rPh sb="0" eb="2">
      <t>ロウドウ</t>
    </rPh>
    <rPh sb="2" eb="4">
      <t>ジカン</t>
    </rPh>
    <rPh sb="4" eb="5">
      <t>オヨ</t>
    </rPh>
    <rPh sb="6" eb="8">
      <t>キュウジツ</t>
    </rPh>
    <phoneticPr fontId="4"/>
  </si>
  <si>
    <t>その他の募集内容</t>
    <rPh sb="2" eb="3">
      <t>タ</t>
    </rPh>
    <rPh sb="4" eb="6">
      <t>ボシュウ</t>
    </rPh>
    <rPh sb="6" eb="8">
      <t>ナイヨウ</t>
    </rPh>
    <phoneticPr fontId="4"/>
  </si>
  <si>
    <t>構</t>
    <rPh sb="0" eb="1">
      <t>コウ</t>
    </rPh>
    <phoneticPr fontId="4"/>
  </si>
  <si>
    <t>平</t>
    <rPh sb="0" eb="1">
      <t>ヘイ</t>
    </rPh>
    <phoneticPr fontId="4"/>
  </si>
  <si>
    <t>均</t>
    <rPh sb="0" eb="1">
      <t>キン</t>
    </rPh>
    <phoneticPr fontId="4"/>
  </si>
  <si>
    <t>６</t>
    <phoneticPr fontId="4"/>
  </si>
  <si>
    <t>体</t>
    <rPh sb="0" eb="1">
      <t>タイ</t>
    </rPh>
    <phoneticPr fontId="4"/>
  </si>
  <si>
    <t>制</t>
    <rPh sb="0" eb="1">
      <t>セイ</t>
    </rPh>
    <phoneticPr fontId="4"/>
  </si>
  <si>
    <t>図</t>
    <rPh sb="0" eb="1">
      <t>ズ</t>
    </rPh>
    <phoneticPr fontId="4"/>
  </si>
  <si>
    <t>添</t>
    <rPh sb="0" eb="1">
      <t>テン</t>
    </rPh>
    <phoneticPr fontId="4"/>
  </si>
  <si>
    <t>改　善　計　画　変　更　認　定　申　請　書</t>
    <rPh sb="0" eb="1">
      <t>オサム</t>
    </rPh>
    <rPh sb="2" eb="3">
      <t>ゼン</t>
    </rPh>
    <rPh sb="4" eb="5">
      <t>ケイ</t>
    </rPh>
    <rPh sb="6" eb="7">
      <t>ガ</t>
    </rPh>
    <rPh sb="8" eb="9">
      <t>ヘン</t>
    </rPh>
    <rPh sb="10" eb="11">
      <t>サラ</t>
    </rPh>
    <rPh sb="12" eb="13">
      <t>ミトム</t>
    </rPh>
    <rPh sb="14" eb="15">
      <t>サダム</t>
    </rPh>
    <rPh sb="16" eb="17">
      <t>サル</t>
    </rPh>
    <rPh sb="18" eb="19">
      <t>ショウ</t>
    </rPh>
    <rPh sb="20" eb="21">
      <t>ショ</t>
    </rPh>
    <phoneticPr fontId="4"/>
  </si>
  <si>
    <t>月</t>
    <rPh sb="0" eb="1">
      <t>ガツ</t>
    </rPh>
    <phoneticPr fontId="4"/>
  </si>
  <si>
    <t>日</t>
    <rPh sb="0" eb="1">
      <t>ニチ</t>
    </rPh>
    <phoneticPr fontId="4"/>
  </si>
  <si>
    <t>付</t>
    <rPh sb="0" eb="1">
      <t>ツ</t>
    </rPh>
    <phoneticPr fontId="4"/>
  </si>
  <si>
    <t>認</t>
    <rPh sb="0" eb="1">
      <t>ニン</t>
    </rPh>
    <phoneticPr fontId="4"/>
  </si>
  <si>
    <t>た</t>
    <phoneticPr fontId="4"/>
  </si>
  <si>
    <t>下</t>
    <rPh sb="0" eb="1">
      <t>シタ</t>
    </rPh>
    <phoneticPr fontId="4"/>
  </si>
  <si>
    <t>変</t>
    <rPh sb="0" eb="1">
      <t>ヘン</t>
    </rPh>
    <phoneticPr fontId="4"/>
  </si>
  <si>
    <t>更</t>
    <rPh sb="0" eb="1">
      <t>コウ</t>
    </rPh>
    <phoneticPr fontId="4"/>
  </si>
  <si>
    <t>力</t>
    <rPh sb="0" eb="1">
      <t>リョク</t>
    </rPh>
    <phoneticPr fontId="4"/>
  </si>
  <si>
    <t>関</t>
    <rPh sb="0" eb="1">
      <t>カン</t>
    </rPh>
    <phoneticPr fontId="4"/>
  </si>
  <si>
    <t>律</t>
    <rPh sb="0" eb="1">
      <t>リツ</t>
    </rPh>
    <phoneticPr fontId="4"/>
  </si>
  <si>
    <t>第</t>
    <rPh sb="0" eb="1">
      <t>ダイ</t>
    </rPh>
    <phoneticPr fontId="4"/>
  </si>
  <si>
    <t>１</t>
    <phoneticPr fontId="4"/>
  </si>
  <si>
    <t>規</t>
    <rPh sb="0" eb="1">
      <t>キ</t>
    </rPh>
    <phoneticPr fontId="4"/>
  </si>
  <si>
    <t>よ</t>
    <phoneticPr fontId="4"/>
  </si>
  <si>
    <t>申</t>
    <rPh sb="0" eb="1">
      <t>シン</t>
    </rPh>
    <phoneticPr fontId="4"/>
  </si>
  <si>
    <t>請</t>
    <rPh sb="0" eb="1">
      <t>セイ</t>
    </rPh>
    <phoneticPr fontId="4"/>
  </si>
  <si>
    <t>２</t>
    <phoneticPr fontId="4"/>
  </si>
  <si>
    <t>名</t>
    <rPh sb="0" eb="1">
      <t>メイ</t>
    </rPh>
    <phoneticPr fontId="4"/>
  </si>
  <si>
    <t>称</t>
    <rPh sb="0" eb="1">
      <t>ショウ</t>
    </rPh>
    <phoneticPr fontId="4"/>
  </si>
  <si>
    <t>所</t>
    <rPh sb="0" eb="1">
      <t>ショ</t>
    </rPh>
    <phoneticPr fontId="4"/>
  </si>
  <si>
    <t>在</t>
    <rPh sb="0" eb="1">
      <t>ザイ</t>
    </rPh>
    <phoneticPr fontId="4"/>
  </si>
  <si>
    <t>地</t>
    <rPh sb="0" eb="1">
      <t>チ</t>
    </rPh>
    <phoneticPr fontId="4"/>
  </si>
  <si>
    <t>付</t>
    <rPh sb="0" eb="1">
      <t>フ</t>
    </rPh>
    <phoneticPr fontId="4"/>
  </si>
  <si>
    <t>料</t>
    <rPh sb="0" eb="1">
      <t>リョウ</t>
    </rPh>
    <phoneticPr fontId="4"/>
  </si>
  <si>
    <t>後</t>
    <rPh sb="0" eb="1">
      <t>ゴ</t>
    </rPh>
    <phoneticPr fontId="4"/>
  </si>
  <si>
    <t>式</t>
    <rPh sb="0" eb="1">
      <t>シキ</t>
    </rPh>
    <phoneticPr fontId="4"/>
  </si>
  <si>
    <t>「</t>
    <phoneticPr fontId="4"/>
  </si>
  <si>
    <t>環</t>
    <rPh sb="0" eb="1">
      <t>カン</t>
    </rPh>
    <phoneticPr fontId="4"/>
  </si>
  <si>
    <t>境</t>
    <rPh sb="0" eb="1">
      <t>キョウ</t>
    </rPh>
    <phoneticPr fontId="4"/>
  </si>
  <si>
    <t>森</t>
    <rPh sb="0" eb="1">
      <t>モリ</t>
    </rPh>
    <phoneticPr fontId="4"/>
  </si>
  <si>
    <t>施</t>
    <rPh sb="0" eb="1">
      <t>セ</t>
    </rPh>
    <phoneticPr fontId="4"/>
  </si>
  <si>
    <t>機</t>
    <rPh sb="0" eb="1">
      <t>キ</t>
    </rPh>
    <phoneticPr fontId="4"/>
  </si>
  <si>
    <t>械</t>
    <rPh sb="0" eb="1">
      <t>カイ</t>
    </rPh>
    <phoneticPr fontId="4"/>
  </si>
  <si>
    <t>一</t>
    <rPh sb="0" eb="1">
      <t>1</t>
    </rPh>
    <phoneticPr fontId="4"/>
  </si>
  <si>
    <t>図</t>
    <rPh sb="0" eb="1">
      <t>ハカ</t>
    </rPh>
    <phoneticPr fontId="4"/>
  </si>
  <si>
    <t>め</t>
    <phoneticPr fontId="4"/>
  </si>
  <si>
    <t>」</t>
    <phoneticPr fontId="4"/>
  </si>
  <si>
    <t>書</t>
    <rPh sb="0" eb="1">
      <t>ショ</t>
    </rPh>
    <phoneticPr fontId="4"/>
  </si>
  <si>
    <t>況</t>
    <rPh sb="0" eb="1">
      <t>キョウ</t>
    </rPh>
    <phoneticPr fontId="4"/>
  </si>
  <si>
    <t>報</t>
    <rPh sb="0" eb="1">
      <t>ホウ</t>
    </rPh>
    <phoneticPr fontId="4"/>
  </si>
  <si>
    <t>告</t>
    <rPh sb="0" eb="1">
      <t>コク</t>
    </rPh>
    <phoneticPr fontId="4"/>
  </si>
  <si>
    <t>既</t>
    <rPh sb="0" eb="1">
      <t>スデ</t>
    </rPh>
    <phoneticPr fontId="4"/>
  </si>
  <si>
    <t>提</t>
    <rPh sb="0" eb="1">
      <t>テイ</t>
    </rPh>
    <phoneticPr fontId="4"/>
  </si>
  <si>
    <t>出</t>
    <rPh sb="0" eb="1">
      <t>シュツ</t>
    </rPh>
    <phoneticPr fontId="4"/>
  </si>
  <si>
    <t>除</t>
    <rPh sb="0" eb="1">
      <t>ノゾ</t>
    </rPh>
    <phoneticPr fontId="4"/>
  </si>
  <si>
    <t>最</t>
    <rPh sb="0" eb="1">
      <t>サイ</t>
    </rPh>
    <phoneticPr fontId="4"/>
  </si>
  <si>
    <t>近</t>
    <rPh sb="0" eb="1">
      <t>キン</t>
    </rPh>
    <phoneticPr fontId="4"/>
  </si>
  <si>
    <t>３</t>
    <phoneticPr fontId="4"/>
  </si>
  <si>
    <t>貸</t>
    <rPh sb="0" eb="1">
      <t>カシ</t>
    </rPh>
    <phoneticPr fontId="4"/>
  </si>
  <si>
    <t>借</t>
    <rPh sb="0" eb="1">
      <t>シャク</t>
    </rPh>
    <phoneticPr fontId="4"/>
  </si>
  <si>
    <t>対</t>
    <rPh sb="0" eb="1">
      <t>タイ</t>
    </rPh>
    <phoneticPr fontId="4"/>
  </si>
  <si>
    <t>照</t>
    <rPh sb="0" eb="1">
      <t>ショウ</t>
    </rPh>
    <phoneticPr fontId="4"/>
  </si>
  <si>
    <t>表</t>
    <rPh sb="0" eb="1">
      <t>ヒョウ</t>
    </rPh>
    <phoneticPr fontId="4"/>
  </si>
  <si>
    <t>損</t>
    <rPh sb="0" eb="1">
      <t>ソン</t>
    </rPh>
    <phoneticPr fontId="4"/>
  </si>
  <si>
    <t>益</t>
    <rPh sb="0" eb="1">
      <t>エキ</t>
    </rPh>
    <phoneticPr fontId="4"/>
  </si>
  <si>
    <t>算</t>
    <rPh sb="0" eb="1">
      <t>サン</t>
    </rPh>
    <phoneticPr fontId="4"/>
  </si>
  <si>
    <t>類</t>
    <rPh sb="0" eb="1">
      <t>ルイ</t>
    </rPh>
    <phoneticPr fontId="4"/>
  </si>
  <si>
    <t>っ</t>
    <phoneticPr fontId="4"/>
  </si>
  <si>
    <t>の</t>
    <phoneticPr fontId="4"/>
  </si>
  <si>
    <t>を</t>
    <phoneticPr fontId="4"/>
  </si>
  <si>
    <t>し</t>
    <phoneticPr fontId="4"/>
  </si>
  <si>
    <t>た</t>
    <phoneticPr fontId="4"/>
  </si>
  <si>
    <t>２</t>
    <phoneticPr fontId="4"/>
  </si>
  <si>
    <t>「</t>
    <phoneticPr fontId="4"/>
  </si>
  <si>
    <t>の</t>
    <phoneticPr fontId="4"/>
  </si>
  <si>
    <t>そ</t>
    <phoneticPr fontId="4"/>
  </si>
  <si>
    <t>の</t>
    <phoneticPr fontId="4"/>
  </si>
  <si>
    <t>び</t>
    <phoneticPr fontId="4"/>
  </si>
  <si>
    <t>の</t>
    <phoneticPr fontId="4"/>
  </si>
  <si>
    <t>そ</t>
    <phoneticPr fontId="4"/>
  </si>
  <si>
    <t>の</t>
    <phoneticPr fontId="4"/>
  </si>
  <si>
    <t>を</t>
    <phoneticPr fontId="4"/>
  </si>
  <si>
    <t>に</t>
    <phoneticPr fontId="4"/>
  </si>
  <si>
    <t>る</t>
    <phoneticPr fontId="4"/>
  </si>
  <si>
    <t>た</t>
    <phoneticPr fontId="4"/>
  </si>
  <si>
    <t>め</t>
    <phoneticPr fontId="4"/>
  </si>
  <si>
    <t>の</t>
    <phoneticPr fontId="4"/>
  </si>
  <si>
    <t>」（</t>
    <phoneticPr fontId="4"/>
  </si>
  <si>
    <t>に</t>
    <phoneticPr fontId="4"/>
  </si>
  <si>
    <t>あ</t>
    <phoneticPr fontId="4"/>
  </si>
  <si>
    <t>っ</t>
    <phoneticPr fontId="4"/>
  </si>
  <si>
    <t>て</t>
    <phoneticPr fontId="4"/>
  </si>
  <si>
    <t>は</t>
    <phoneticPr fontId="4"/>
  </si>
  <si>
    <t>４</t>
    <phoneticPr fontId="4"/>
  </si>
  <si>
    <t>「</t>
    <phoneticPr fontId="4"/>
  </si>
  <si>
    <t>の</t>
    <phoneticPr fontId="1"/>
  </si>
  <si>
    <t>、</t>
    <phoneticPr fontId="1"/>
  </si>
  <si>
    <t>そ</t>
    <phoneticPr fontId="1"/>
  </si>
  <si>
    <t>の</t>
    <phoneticPr fontId="1"/>
  </si>
  <si>
    <t>び</t>
    <phoneticPr fontId="1"/>
  </si>
  <si>
    <t>の</t>
    <phoneticPr fontId="1"/>
  </si>
  <si>
    <t>そ</t>
    <phoneticPr fontId="1"/>
  </si>
  <si>
    <t>の</t>
    <phoneticPr fontId="1"/>
  </si>
  <si>
    <t>を</t>
    <phoneticPr fontId="1"/>
  </si>
  <si>
    <t>に</t>
    <phoneticPr fontId="1"/>
  </si>
  <si>
    <t>る</t>
    <phoneticPr fontId="1"/>
  </si>
  <si>
    <t>た</t>
    <phoneticPr fontId="1"/>
  </si>
  <si>
    <t>め</t>
    <phoneticPr fontId="1"/>
  </si>
  <si>
    <t>な</t>
    <phoneticPr fontId="1"/>
  </si>
  <si>
    <t>に</t>
    <phoneticPr fontId="1"/>
  </si>
  <si>
    <t>つ</t>
    <phoneticPr fontId="1"/>
  </si>
  <si>
    <t>い</t>
    <phoneticPr fontId="1"/>
  </si>
  <si>
    <t>て</t>
    <phoneticPr fontId="1"/>
  </si>
  <si>
    <t>の</t>
    <phoneticPr fontId="1"/>
  </si>
  <si>
    <t>」</t>
    <phoneticPr fontId="4"/>
  </si>
  <si>
    <t>び</t>
    <phoneticPr fontId="4"/>
  </si>
  <si>
    <t>２</t>
    <phoneticPr fontId="4"/>
  </si>
  <si>
    <t>「</t>
    <phoneticPr fontId="4"/>
  </si>
  <si>
    <t>」）</t>
    <phoneticPr fontId="4"/>
  </si>
  <si>
    <t>（２）</t>
    <phoneticPr fontId="4"/>
  </si>
  <si>
    <t>13</t>
    <phoneticPr fontId="4"/>
  </si>
  <si>
    <t>」（</t>
    <phoneticPr fontId="4"/>
  </si>
  <si>
    <t>た</t>
    <phoneticPr fontId="4"/>
  </si>
  <si>
    <t>だ</t>
    <phoneticPr fontId="4"/>
  </si>
  <si>
    <t>し</t>
    <phoneticPr fontId="4"/>
  </si>
  <si>
    <t>、</t>
    <phoneticPr fontId="4"/>
  </si>
  <si>
    <t>も</t>
    <phoneticPr fontId="4"/>
  </si>
  <si>
    <t>を</t>
    <phoneticPr fontId="4"/>
  </si>
  <si>
    <t>き</t>
    <phoneticPr fontId="4"/>
  </si>
  <si>
    <t>ま</t>
    <phoneticPr fontId="4"/>
  </si>
  <si>
    <t>。）</t>
    <phoneticPr fontId="4"/>
  </si>
  <si>
    <t>（３）</t>
    <phoneticPr fontId="4"/>
  </si>
  <si>
    <t>３</t>
    <phoneticPr fontId="4"/>
  </si>
  <si>
    <t>、</t>
    <phoneticPr fontId="4"/>
  </si>
  <si>
    <t>び</t>
    <phoneticPr fontId="4"/>
  </si>
  <si>
    <t>（</t>
    <phoneticPr fontId="4"/>
  </si>
  <si>
    <t>こ</t>
    <phoneticPr fontId="4"/>
  </si>
  <si>
    <t>れ</t>
    <phoneticPr fontId="4"/>
  </si>
  <si>
    <t>ら</t>
    <phoneticPr fontId="4"/>
  </si>
  <si>
    <t>が</t>
    <phoneticPr fontId="4"/>
  </si>
  <si>
    <t>な</t>
    <phoneticPr fontId="4"/>
  </si>
  <si>
    <t>い</t>
    <phoneticPr fontId="4"/>
  </si>
  <si>
    <t>に</t>
    <phoneticPr fontId="4"/>
  </si>
  <si>
    <t>あ</t>
    <phoneticPr fontId="4"/>
  </si>
  <si>
    <t>っ</t>
    <phoneticPr fontId="4"/>
  </si>
  <si>
    <t>て</t>
    <phoneticPr fontId="4"/>
  </si>
  <si>
    <t>は</t>
    <phoneticPr fontId="4"/>
  </si>
  <si>
    <t>、</t>
    <phoneticPr fontId="4"/>
  </si>
  <si>
    <t>２</t>
    <phoneticPr fontId="4"/>
  </si>
  <si>
    <t>の</t>
    <phoneticPr fontId="4"/>
  </si>
  <si>
    <t>。</t>
    <phoneticPr fontId="4"/>
  </si>
  <si>
    <t>だ</t>
    <phoneticPr fontId="4"/>
  </si>
  <si>
    <t>に</t>
    <phoneticPr fontId="4"/>
  </si>
  <si>
    <t>も</t>
    <phoneticPr fontId="4"/>
  </si>
  <si>
    <t>を</t>
    <phoneticPr fontId="4"/>
  </si>
  <si>
    <t>き</t>
    <phoneticPr fontId="4"/>
  </si>
  <si>
    <t>ま</t>
    <phoneticPr fontId="4"/>
  </si>
  <si>
    <t>す</t>
    <phoneticPr fontId="4"/>
  </si>
  <si>
    <t>。）</t>
    <phoneticPr fontId="4"/>
  </si>
  <si>
    <t>改　善　措　置　実　施　状　況　報　告</t>
    <rPh sb="0" eb="1">
      <t>カイ</t>
    </rPh>
    <rPh sb="2" eb="3">
      <t>ゼン</t>
    </rPh>
    <rPh sb="4" eb="5">
      <t>ソ</t>
    </rPh>
    <rPh sb="6" eb="7">
      <t>オ</t>
    </rPh>
    <rPh sb="8" eb="9">
      <t>ジツ</t>
    </rPh>
    <rPh sb="10" eb="11">
      <t>シ</t>
    </rPh>
    <rPh sb="12" eb="13">
      <t>ジョウ</t>
    </rPh>
    <rPh sb="14" eb="15">
      <t>キョウ</t>
    </rPh>
    <rPh sb="16" eb="17">
      <t>ホウ</t>
    </rPh>
    <rPh sb="18" eb="19">
      <t>コク</t>
    </rPh>
    <phoneticPr fontId="4"/>
  </si>
  <si>
    <t>基</t>
    <rPh sb="0" eb="1">
      <t>モト</t>
    </rPh>
    <phoneticPr fontId="4"/>
  </si>
  <si>
    <t>づ</t>
    <phoneticPr fontId="4"/>
  </si>
  <si>
    <t>く</t>
    <phoneticPr fontId="4"/>
  </si>
  <si>
    <t>次</t>
    <rPh sb="0" eb="1">
      <t>ジ</t>
    </rPh>
    <phoneticPr fontId="4"/>
  </si>
  <si>
    <t>を</t>
    <phoneticPr fontId="4"/>
  </si>
  <si>
    <t>長</t>
    <rPh sb="0" eb="1">
      <t>チョウ</t>
    </rPh>
    <phoneticPr fontId="4"/>
  </si>
  <si>
    <t>　　</t>
    <phoneticPr fontId="4"/>
  </si>
  <si>
    <t>殿</t>
    <rPh sb="0" eb="1">
      <t>ドノ</t>
    </rPh>
    <phoneticPr fontId="4"/>
  </si>
  <si>
    <t>（</t>
    <phoneticPr fontId="4"/>
  </si>
  <si>
    <t>改善措置の実施項目</t>
    <rPh sb="0" eb="2">
      <t>カイゼン</t>
    </rPh>
    <rPh sb="2" eb="4">
      <t>ソチ</t>
    </rPh>
    <rPh sb="5" eb="7">
      <t>ジッシ</t>
    </rPh>
    <rPh sb="7" eb="9">
      <t>コウモク</t>
    </rPh>
    <phoneticPr fontId="4"/>
  </si>
  <si>
    <t>実施した改善措置の内容</t>
    <rPh sb="0" eb="2">
      <t>ジッシ</t>
    </rPh>
    <rPh sb="4" eb="6">
      <t>カイゼン</t>
    </rPh>
    <rPh sb="6" eb="8">
      <t>ソチ</t>
    </rPh>
    <rPh sb="9" eb="11">
      <t>ナイヨウ</t>
    </rPh>
    <phoneticPr fontId="4"/>
  </si>
  <si>
    <t>改善措置の実施上の問題点及び今後の対応方針</t>
    <phoneticPr fontId="4"/>
  </si>
  <si>
    <t>具</t>
    <rPh sb="0" eb="1">
      <t>グ</t>
    </rPh>
    <phoneticPr fontId="4"/>
  </si>
  <si>
    <t>問</t>
    <rPh sb="0" eb="1">
      <t>モン</t>
    </rPh>
    <phoneticPr fontId="4"/>
  </si>
  <si>
    <t>題</t>
    <rPh sb="0" eb="1">
      <t>ダイ</t>
    </rPh>
    <phoneticPr fontId="4"/>
  </si>
  <si>
    <t>点</t>
    <rPh sb="0" eb="1">
      <t>テン</t>
    </rPh>
    <phoneticPr fontId="4"/>
  </si>
  <si>
    <t>ど</t>
    <phoneticPr fontId="4"/>
  </si>
  <si>
    <t>か</t>
    <phoneticPr fontId="4"/>
  </si>
  <si>
    <t>等</t>
    <rPh sb="0" eb="1">
      <t>トウ</t>
    </rPh>
    <phoneticPr fontId="4"/>
  </si>
  <si>
    <t>結</t>
    <rPh sb="0" eb="1">
      <t>ケツ</t>
    </rPh>
    <phoneticPr fontId="4"/>
  </si>
  <si>
    <t>果</t>
    <rPh sb="0" eb="1">
      <t>カ</t>
    </rPh>
    <phoneticPr fontId="4"/>
  </si>
  <si>
    <t>うち採用者数</t>
    <rPh sb="2" eb="4">
      <t>サイヨウ</t>
    </rPh>
    <rPh sb="4" eb="5">
      <t>シャ</t>
    </rPh>
    <rPh sb="5" eb="6">
      <t>スウ</t>
    </rPh>
    <phoneticPr fontId="4"/>
  </si>
  <si>
    <t>雇　　用　　実　　績</t>
    <rPh sb="0" eb="1">
      <t>ヤトイ</t>
    </rPh>
    <rPh sb="3" eb="4">
      <t>ヨウ</t>
    </rPh>
    <rPh sb="6" eb="7">
      <t>ジツ</t>
    </rPh>
    <rPh sb="9" eb="10">
      <t>イサオ</t>
    </rPh>
    <phoneticPr fontId="4"/>
  </si>
  <si>
    <t>林業現場
作業職員</t>
    <rPh sb="0" eb="2">
      <t>リンギョウ</t>
    </rPh>
    <rPh sb="2" eb="4">
      <t>ゲンバ</t>
    </rPh>
    <rPh sb="5" eb="7">
      <t>サギョウ</t>
    </rPh>
    <rPh sb="7" eb="9">
      <t>ショクイン</t>
    </rPh>
    <phoneticPr fontId="1"/>
  </si>
  <si>
    <t>係</t>
    <rPh sb="0" eb="1">
      <t>カカ</t>
    </rPh>
    <phoneticPr fontId="4"/>
  </si>
  <si>
    <t>数</t>
    <rPh sb="0" eb="1">
      <t>スウ</t>
    </rPh>
    <phoneticPr fontId="4"/>
  </si>
  <si>
    <t>新</t>
    <rPh sb="0" eb="1">
      <t>アラ</t>
    </rPh>
    <phoneticPr fontId="4"/>
  </si>
  <si>
    <t>数</t>
    <rPh sb="0" eb="1">
      <t>カズ</t>
    </rPh>
    <phoneticPr fontId="4"/>
  </si>
  <si>
    <t>新</t>
    <rPh sb="0" eb="1">
      <t>アラ</t>
    </rPh>
    <phoneticPr fontId="3"/>
  </si>
  <si>
    <t>養</t>
    <rPh sb="0" eb="1">
      <t>ヨウ</t>
    </rPh>
    <phoneticPr fontId="4"/>
  </si>
  <si>
    <t>書</t>
    <rPh sb="0" eb="1">
      <t>カ</t>
    </rPh>
    <phoneticPr fontId="4"/>
  </si>
  <si>
    <t>内</t>
    <rPh sb="0" eb="1">
      <t>ウチ</t>
    </rPh>
    <phoneticPr fontId="4"/>
  </si>
  <si>
    <t>明</t>
    <rPh sb="0" eb="1">
      <t>メイ</t>
    </rPh>
    <phoneticPr fontId="4"/>
  </si>
  <si>
    <t>千円</t>
    <rPh sb="0" eb="2">
      <t>センエン</t>
    </rPh>
    <phoneticPr fontId="4"/>
  </si>
  <si>
    <t>改　善　措　置　実　施　結　果　報　告</t>
    <rPh sb="0" eb="1">
      <t>カイ</t>
    </rPh>
    <rPh sb="2" eb="3">
      <t>ゼン</t>
    </rPh>
    <rPh sb="4" eb="5">
      <t>ソ</t>
    </rPh>
    <rPh sb="6" eb="7">
      <t>オ</t>
    </rPh>
    <rPh sb="8" eb="9">
      <t>ジツ</t>
    </rPh>
    <rPh sb="10" eb="11">
      <t>シ</t>
    </rPh>
    <rPh sb="12" eb="13">
      <t>ユウ</t>
    </rPh>
    <rPh sb="14" eb="15">
      <t>ハテ</t>
    </rPh>
    <rPh sb="16" eb="17">
      <t>ホウ</t>
    </rPh>
    <rPh sb="18" eb="19">
      <t>コク</t>
    </rPh>
    <phoneticPr fontId="4"/>
  </si>
  <si>
    <t>14</t>
    <phoneticPr fontId="1"/>
  </si>
  <si>
    <t>報</t>
    <rPh sb="0" eb="1">
      <t>ホウ</t>
    </rPh>
    <phoneticPr fontId="5"/>
  </si>
  <si>
    <t>告</t>
    <rPh sb="0" eb="1">
      <t>コク</t>
    </rPh>
    <phoneticPr fontId="5"/>
  </si>
  <si>
    <t>し</t>
    <phoneticPr fontId="5"/>
  </si>
  <si>
    <t>ま</t>
    <phoneticPr fontId="5"/>
  </si>
  <si>
    <t>す</t>
    <phoneticPr fontId="5"/>
  </si>
  <si>
    <t>。</t>
    <phoneticPr fontId="5"/>
  </si>
  <si>
    <t>中</t>
    <rPh sb="0" eb="1">
      <t>チュウ</t>
    </rPh>
    <phoneticPr fontId="4"/>
  </si>
  <si>
    <t>ん</t>
    <phoneticPr fontId="4"/>
  </si>
  <si>
    <t>全</t>
    <rPh sb="0" eb="1">
      <t>スベ</t>
    </rPh>
    <phoneticPr fontId="4"/>
  </si>
  <si>
    <t>記</t>
    <rPh sb="0" eb="1">
      <t>キ</t>
    </rPh>
    <phoneticPr fontId="5"/>
  </si>
  <si>
    <t>載</t>
    <rPh sb="0" eb="1">
      <t>サイ</t>
    </rPh>
    <phoneticPr fontId="5"/>
  </si>
  <si>
    <t>る</t>
    <phoneticPr fontId="5"/>
  </si>
  <si>
    <t>こ</t>
    <phoneticPr fontId="5"/>
  </si>
  <si>
    <t>と</t>
    <phoneticPr fontId="5"/>
  </si>
  <si>
    <t>災</t>
    <rPh sb="0" eb="1">
      <t>サイ</t>
    </rPh>
    <phoneticPr fontId="4"/>
  </si>
  <si>
    <t>ｍ3</t>
    <phoneticPr fontId="3"/>
  </si>
  <si>
    <t>　　　</t>
    <phoneticPr fontId="18"/>
  </si>
  <si>
    <t>申請事業所名</t>
  </si>
  <si>
    <t>至</t>
    <rPh sb="0" eb="1">
      <t>イタ</t>
    </rPh>
    <phoneticPr fontId="18"/>
  </si>
  <si>
    <t>計画期間</t>
  </si>
  <si>
    <t>自</t>
    <rPh sb="0" eb="1">
      <t>ジ</t>
    </rPh>
    <phoneticPr fontId="18"/>
  </si>
  <si>
    <r>
      <t>　図るために必要な措置についての計画</t>
    </r>
    <r>
      <rPr>
        <sz val="16"/>
        <rFont val="Century"/>
        <family val="1"/>
      </rPr>
      <t xml:space="preserve"> </t>
    </r>
  </si>
  <si>
    <t>　械化その他の事業の合理化を一体的に</t>
  </si>
  <si>
    <t>　他の雇用管理の改善及び森林施業の機</t>
  </si>
  <si>
    <t>　労働環境の改善、募集方法の改善その</t>
  </si>
  <si>
    <t>改　善　計　画</t>
    <phoneticPr fontId="18"/>
  </si>
  <si>
    <t>年</t>
    <rPh sb="0" eb="1">
      <t>ネン</t>
    </rPh>
    <phoneticPr fontId="27"/>
  </si>
  <si>
    <t>令</t>
    <rPh sb="0" eb="1">
      <t>レイ</t>
    </rPh>
    <phoneticPr fontId="1"/>
  </si>
  <si>
    <t>和</t>
    <rPh sb="0" eb="1">
      <t>ワ</t>
    </rPh>
    <phoneticPr fontId="1"/>
  </si>
  <si>
    <t xml:space="preserve">
</t>
    <phoneticPr fontId="27"/>
  </si>
  <si>
    <t>※森林施業の実績が１年未満に該当の有無（　有　・　無　）どちらかに○</t>
    <rPh sb="1" eb="3">
      <t>シンリン</t>
    </rPh>
    <rPh sb="3" eb="5">
      <t>セギョウ</t>
    </rPh>
    <rPh sb="6" eb="8">
      <t>ジッセキ</t>
    </rPh>
    <rPh sb="10" eb="11">
      <t>ネン</t>
    </rPh>
    <rPh sb="11" eb="13">
      <t>ミマン</t>
    </rPh>
    <rPh sb="14" eb="16">
      <t>ガイトウ</t>
    </rPh>
    <rPh sb="17" eb="19">
      <t>ウム</t>
    </rPh>
    <rPh sb="21" eb="22">
      <t>ア</t>
    </rPh>
    <rPh sb="25" eb="26">
      <t>ナ</t>
    </rPh>
    <phoneticPr fontId="27"/>
  </si>
  <si>
    <t>２</t>
    <phoneticPr fontId="27"/>
  </si>
  <si>
    <t>1</t>
    <phoneticPr fontId="27"/>
  </si>
  <si>
    <t>労働環境の改善、募集方法の改善その他の雇用管理の改善及び森林施業の機械
化その他の事業の合理化を一体的に図るために必要な措置についての計画書</t>
    <phoneticPr fontId="27"/>
  </si>
  <si>
    <t>改善計画の対象となる事業所</t>
    <phoneticPr fontId="1"/>
  </si>
  <si>
    <t>事業主の雇用管理及び事業の現状</t>
    <rPh sb="0" eb="3">
      <t>ジギョウヌシ</t>
    </rPh>
    <rPh sb="4" eb="6">
      <t>コヨウ</t>
    </rPh>
    <rPh sb="6" eb="8">
      <t>カンリ</t>
    </rPh>
    <rPh sb="8" eb="9">
      <t>オヨ</t>
    </rPh>
    <rPh sb="10" eb="12">
      <t>ジギョウ</t>
    </rPh>
    <rPh sb="13" eb="15">
      <t>ゲンジョウ</t>
    </rPh>
    <phoneticPr fontId="1"/>
  </si>
  <si>
    <t>事業主の労働力の需給の動向</t>
    <rPh sb="0" eb="3">
      <t>ジギョウヌシ</t>
    </rPh>
    <rPh sb="4" eb="7">
      <t>ロウドウリョク</t>
    </rPh>
    <rPh sb="8" eb="10">
      <t>ジュキュウ</t>
    </rPh>
    <rPh sb="11" eb="13">
      <t>ドウコウ</t>
    </rPh>
    <phoneticPr fontId="1"/>
  </si>
  <si>
    <t>（記載要領）</t>
    <phoneticPr fontId="1"/>
  </si>
  <si>
    <t>組織</t>
    <phoneticPr fontId="1"/>
  </si>
  <si>
    <t>役職員数</t>
    <rPh sb="0" eb="3">
      <t>ヤクショクイン</t>
    </rPh>
    <rPh sb="3" eb="4">
      <t>スウ</t>
    </rPh>
    <phoneticPr fontId="1"/>
  </si>
  <si>
    <t>役員数</t>
    <rPh sb="0" eb="2">
      <t>ヤクイン</t>
    </rPh>
    <rPh sb="2" eb="3">
      <t>スウ</t>
    </rPh>
    <phoneticPr fontId="1"/>
  </si>
  <si>
    <t>（常勤）</t>
    <phoneticPr fontId="1"/>
  </si>
  <si>
    <t>（非常勤）</t>
    <phoneticPr fontId="1"/>
  </si>
  <si>
    <t>職員数（雇用形態別）</t>
    <rPh sb="0" eb="2">
      <t>ショクイン</t>
    </rPh>
    <rPh sb="2" eb="3">
      <t>スウ</t>
    </rPh>
    <rPh sb="4" eb="6">
      <t>コヨウ</t>
    </rPh>
    <rPh sb="6" eb="9">
      <t>ケイタイベツ</t>
    </rPh>
    <phoneticPr fontId="1"/>
  </si>
  <si>
    <t>　雇用実績には、計画の認定を受けようとする年の前年の雇用実績を記載すること。</t>
    <rPh sb="1" eb="3">
      <t>コヨウ</t>
    </rPh>
    <rPh sb="3" eb="5">
      <t>ジッセキ</t>
    </rPh>
    <rPh sb="8" eb="10">
      <t>ケイカク</t>
    </rPh>
    <rPh sb="11" eb="13">
      <t>ニンテイ</t>
    </rPh>
    <rPh sb="14" eb="15">
      <t>ウ</t>
    </rPh>
    <rPh sb="21" eb="22">
      <t>ネン</t>
    </rPh>
    <rPh sb="23" eb="25">
      <t>ゼンネン</t>
    </rPh>
    <rPh sb="26" eb="28">
      <t>コヨウ</t>
    </rPh>
    <rPh sb="28" eb="30">
      <t>ジッセキ</t>
    </rPh>
    <rPh sb="31" eb="33">
      <t>キサイ</t>
    </rPh>
    <phoneticPr fontId="1"/>
  </si>
  <si>
    <t>　林業現場作業職員には、造林、保育、伐採その他の森林の施業に従事する者（法第２条第１項に規定する林業労働者をいう。）の数を記載すること。</t>
    <rPh sb="1" eb="3">
      <t>リンギョウ</t>
    </rPh>
    <rPh sb="3" eb="5">
      <t>ゲンバ</t>
    </rPh>
    <rPh sb="5" eb="7">
      <t>サギョウ</t>
    </rPh>
    <rPh sb="7" eb="9">
      <t>ショクイン</t>
    </rPh>
    <rPh sb="12" eb="14">
      <t>ゾウリン</t>
    </rPh>
    <rPh sb="15" eb="17">
      <t>ホイク</t>
    </rPh>
    <rPh sb="18" eb="20">
      <t>バッサイ</t>
    </rPh>
    <rPh sb="22" eb="23">
      <t>タ</t>
    </rPh>
    <rPh sb="24" eb="26">
      <t>シンリン</t>
    </rPh>
    <rPh sb="27" eb="29">
      <t>セギョウ</t>
    </rPh>
    <rPh sb="30" eb="32">
      <t>ジュウジ</t>
    </rPh>
    <rPh sb="34" eb="35">
      <t>モノ</t>
    </rPh>
    <rPh sb="36" eb="37">
      <t>ホウ</t>
    </rPh>
    <rPh sb="37" eb="38">
      <t>ダイ</t>
    </rPh>
    <rPh sb="39" eb="40">
      <t>ジョウ</t>
    </rPh>
    <rPh sb="40" eb="41">
      <t>ダイ</t>
    </rPh>
    <rPh sb="42" eb="43">
      <t>コウ</t>
    </rPh>
    <rPh sb="44" eb="46">
      <t>キテイ</t>
    </rPh>
    <rPh sb="48" eb="50">
      <t>リンギョウ</t>
    </rPh>
    <rPh sb="50" eb="53">
      <t>ロウドウシャ</t>
    </rPh>
    <rPh sb="59" eb="60">
      <t>カズ</t>
    </rPh>
    <rPh sb="61" eb="63">
      <t>キサイ</t>
    </rPh>
    <phoneticPr fontId="1"/>
  </si>
  <si>
    <t>　事務系等職員には、事務系職員のほか林業現場作業職員でない職員の数を含めて記載すること。</t>
    <phoneticPr fontId="1"/>
  </si>
  <si>
    <t>　常用とは、雇用契約において雇用期間の定めがないか又は４か月以上の雇用期間が定められているもの（季節労働を除く。）をいい、うち通年には、雇用契約において雇用期間の定めがない労働者数を記載すること。</t>
    <phoneticPr fontId="27"/>
  </si>
  <si>
    <t>　臨時とは、雇用契約において１か月以上４か月未満の雇用契約期間が定められている仕事をいい、季節とは、季節的な労働需要に対し、又は季節的な余暇を利用して一定の期間（４か月未満、４か月以上の別を問わない。）を定めて就労するものをいう。</t>
    <phoneticPr fontId="27"/>
  </si>
  <si>
    <t>雇用管理</t>
    <rPh sb="0" eb="2">
      <t>コヨウ</t>
    </rPh>
    <rPh sb="2" eb="4">
      <t>カンリ</t>
    </rPh>
    <phoneticPr fontId="1"/>
  </si>
  <si>
    <t>雇用管理体制</t>
    <rPh sb="0" eb="2">
      <t>コヨウ</t>
    </rPh>
    <rPh sb="2" eb="4">
      <t>カンリ</t>
    </rPh>
    <rPh sb="4" eb="6">
      <t>タイセイ</t>
    </rPh>
    <phoneticPr fontId="1"/>
  </si>
  <si>
    <t>雇用管理者の選任</t>
    <rPh sb="0" eb="2">
      <t>コヨウ</t>
    </rPh>
    <rPh sb="2" eb="4">
      <t>カンリ</t>
    </rPh>
    <rPh sb="4" eb="5">
      <t>シャ</t>
    </rPh>
    <rPh sb="6" eb="8">
      <t>センニン</t>
    </rPh>
    <phoneticPr fontId="1"/>
  </si>
  <si>
    <t xml:space="preserve"> （記載要領）</t>
    <phoneticPr fontId="1"/>
  </si>
  <si>
    <t>事業所とは、それぞれ独立して雇用管理を実施し得る区分をさし、労働基準法の事業場をいう。</t>
    <rPh sb="0" eb="2">
      <t>ジギョウ</t>
    </rPh>
    <rPh sb="2" eb="3">
      <t>ショ</t>
    </rPh>
    <rPh sb="10" eb="12">
      <t>ドクリツ</t>
    </rPh>
    <rPh sb="14" eb="16">
      <t>コヨウ</t>
    </rPh>
    <rPh sb="16" eb="18">
      <t>カンリ</t>
    </rPh>
    <rPh sb="19" eb="21">
      <t>ジッシ</t>
    </rPh>
    <rPh sb="22" eb="23">
      <t>ウ</t>
    </rPh>
    <rPh sb="24" eb="26">
      <t>クブン</t>
    </rPh>
    <rPh sb="30" eb="32">
      <t>ロウドウ</t>
    </rPh>
    <rPh sb="32" eb="35">
      <t>キジュンホウ</t>
    </rPh>
    <rPh sb="36" eb="38">
      <t>ジギョウ</t>
    </rPh>
    <rPh sb="38" eb="39">
      <t>ジョウ</t>
    </rPh>
    <phoneticPr fontId="1"/>
  </si>
  <si>
    <t>　事業所とは、それぞれ独立して雇用管理を実施し得る区分をさし、労働基準法の事業場をいう。</t>
    <phoneticPr fontId="27"/>
  </si>
  <si>
    <t>社会・労働保険等への加入状況</t>
    <phoneticPr fontId="1"/>
  </si>
  <si>
    <t>　事業主の最近の労働力需給の状況について記載すること。</t>
    <rPh sb="1" eb="4">
      <t>ジギョウヌシ</t>
    </rPh>
    <rPh sb="5" eb="7">
      <t>サイキン</t>
    </rPh>
    <rPh sb="8" eb="11">
      <t>ロウドウリョク</t>
    </rPh>
    <rPh sb="11" eb="13">
      <t>ジュキュウ</t>
    </rPh>
    <rPh sb="14" eb="16">
      <t>ジョウキョウ</t>
    </rPh>
    <rPh sb="20" eb="22">
      <t>キサイ</t>
    </rPh>
    <phoneticPr fontId="27"/>
  </si>
  <si>
    <t>　労災保険被保険者数には労働者数を記載すること。</t>
    <rPh sb="1" eb="3">
      <t>ロウサイ</t>
    </rPh>
    <rPh sb="3" eb="5">
      <t>ホケン</t>
    </rPh>
    <rPh sb="5" eb="9">
      <t>ヒホケンシャ</t>
    </rPh>
    <rPh sb="9" eb="10">
      <t>スウ</t>
    </rPh>
    <rPh sb="12" eb="15">
      <t>ロウドウシャ</t>
    </rPh>
    <rPh sb="15" eb="16">
      <t>スウ</t>
    </rPh>
    <rPh sb="17" eb="19">
      <t>キサイ</t>
    </rPh>
    <phoneticPr fontId="3"/>
  </si>
  <si>
    <t>　雇用保険被保険者数には一般被保険者数を記載すること。</t>
    <phoneticPr fontId="3"/>
  </si>
  <si>
    <t>　健康保険被保険者数及び厚生年金被保険者数には被保険者総数を記載すること。</t>
    <rPh sb="1" eb="3">
      <t>ケンコウ</t>
    </rPh>
    <rPh sb="3" eb="5">
      <t>ホケン</t>
    </rPh>
    <rPh sb="5" eb="9">
      <t>ヒホケンシャ</t>
    </rPh>
    <rPh sb="9" eb="10">
      <t>スウ</t>
    </rPh>
    <rPh sb="10" eb="11">
      <t>オヨ</t>
    </rPh>
    <rPh sb="12" eb="14">
      <t>コウセイ</t>
    </rPh>
    <rPh sb="14" eb="16">
      <t>ネンキン</t>
    </rPh>
    <rPh sb="16" eb="20">
      <t>ヒホケンシャ</t>
    </rPh>
    <rPh sb="20" eb="21">
      <t>スウ</t>
    </rPh>
    <rPh sb="23" eb="27">
      <t>ヒホケンシャ</t>
    </rPh>
    <rPh sb="27" eb="29">
      <t>ソウスウ</t>
    </rPh>
    <rPh sb="30" eb="32">
      <t>キサイ</t>
    </rPh>
    <phoneticPr fontId="3"/>
  </si>
  <si>
    <t>　林業退職金共済等には中小企業退職金共済のほか自社の退職金制度を含めて記載すること。</t>
    <phoneticPr fontId="27"/>
  </si>
  <si>
    <t>　備考には、労災保険の保険料率、事業の種類、メリット制適用の有無を記載すること。</t>
    <phoneticPr fontId="27"/>
  </si>
  <si>
    <t>　社会･労働保険等への加入状況が確認できる書類を添付すること。</t>
    <phoneticPr fontId="27"/>
  </si>
  <si>
    <t>労働災害の発生状況</t>
    <rPh sb="0" eb="2">
      <t>ロウドウ</t>
    </rPh>
    <rPh sb="2" eb="4">
      <t>サイガイ</t>
    </rPh>
    <rPh sb="5" eb="7">
      <t>ハッセイ</t>
    </rPh>
    <rPh sb="7" eb="9">
      <t>ジョウキョウ</t>
    </rPh>
    <phoneticPr fontId="3"/>
  </si>
  <si>
    <t>過去５年間の労働災害（休業４日以上、死亡災害）の発生件数</t>
    <rPh sb="0" eb="2">
      <t>カコ</t>
    </rPh>
    <rPh sb="3" eb="5">
      <t>ネンカン</t>
    </rPh>
    <rPh sb="6" eb="8">
      <t>ロウドウ</t>
    </rPh>
    <rPh sb="8" eb="10">
      <t>サイガイ</t>
    </rPh>
    <rPh sb="11" eb="13">
      <t>キュウギョウ</t>
    </rPh>
    <rPh sb="14" eb="15">
      <t>ニチ</t>
    </rPh>
    <rPh sb="15" eb="17">
      <t>イジョウ</t>
    </rPh>
    <rPh sb="18" eb="20">
      <t>シボウ</t>
    </rPh>
    <rPh sb="20" eb="22">
      <t>サイガイ</t>
    </rPh>
    <rPh sb="24" eb="26">
      <t>ハッセイ</t>
    </rPh>
    <rPh sb="26" eb="28">
      <t>ケンスウ</t>
    </rPh>
    <phoneticPr fontId="3"/>
  </si>
  <si>
    <t>件</t>
    <rPh sb="0" eb="1">
      <t>ケン</t>
    </rPh>
    <phoneticPr fontId="27"/>
  </si>
  <si>
    <t>　該当する欄に○印を記載し、（　　）内に直近の無災害記録の起算日を記載すること。</t>
    <rPh sb="1" eb="3">
      <t>ガイトウ</t>
    </rPh>
    <rPh sb="5" eb="6">
      <t>ラン</t>
    </rPh>
    <rPh sb="8" eb="9">
      <t>イン</t>
    </rPh>
    <rPh sb="10" eb="12">
      <t>キサイ</t>
    </rPh>
    <rPh sb="18" eb="19">
      <t>ナイ</t>
    </rPh>
    <rPh sb="20" eb="22">
      <t>チョッキン</t>
    </rPh>
    <rPh sb="23" eb="26">
      <t>ムサイガイ</t>
    </rPh>
    <rPh sb="26" eb="28">
      <t>キロク</t>
    </rPh>
    <rPh sb="29" eb="32">
      <t>キサンビ</t>
    </rPh>
    <rPh sb="33" eb="35">
      <t>キサイ</t>
    </rPh>
    <phoneticPr fontId="3"/>
  </si>
  <si>
    <t>　無災害記録証の写しを添付すること。</t>
    <phoneticPr fontId="27"/>
  </si>
  <si>
    <t>事業主の雇用管理の現状</t>
    <phoneticPr fontId="27"/>
  </si>
  <si>
    <t>事業内容</t>
    <rPh sb="0" eb="2">
      <t>ジギョウ</t>
    </rPh>
    <rPh sb="2" eb="4">
      <t>ナイヨウ</t>
    </rPh>
    <phoneticPr fontId="1"/>
  </si>
  <si>
    <t>事業実績</t>
    <phoneticPr fontId="3"/>
  </si>
  <si>
    <t>事業期間</t>
    <rPh sb="0" eb="2">
      <t>ジギョウ</t>
    </rPh>
    <rPh sb="2" eb="4">
      <t>キカン</t>
    </rPh>
    <phoneticPr fontId="3"/>
  </si>
  <si>
    <t>　事業期間は、計画の認定を受けようとする年の前年とすること。</t>
    <rPh sb="1" eb="3">
      <t>ジギョウ</t>
    </rPh>
    <rPh sb="3" eb="5">
      <t>キカン</t>
    </rPh>
    <rPh sb="7" eb="9">
      <t>ケイカク</t>
    </rPh>
    <rPh sb="10" eb="12">
      <t>ニンテイ</t>
    </rPh>
    <rPh sb="13" eb="14">
      <t>ウ</t>
    </rPh>
    <rPh sb="20" eb="21">
      <t>ネン</t>
    </rPh>
    <rPh sb="22" eb="24">
      <t>ゼンネン</t>
    </rPh>
    <phoneticPr fontId="3"/>
  </si>
  <si>
    <t>　素材生産の事業量は素材材積換算とすること。</t>
    <rPh sb="1" eb="3">
      <t>ソザイ</t>
    </rPh>
    <rPh sb="3" eb="5">
      <t>セイサン</t>
    </rPh>
    <rPh sb="6" eb="8">
      <t>ジギョウ</t>
    </rPh>
    <rPh sb="8" eb="9">
      <t>リョウ</t>
    </rPh>
    <rPh sb="10" eb="12">
      <t>ソザイ</t>
    </rPh>
    <rPh sb="12" eb="14">
      <t>ザイセキ</t>
    </rPh>
    <rPh sb="14" eb="16">
      <t>カンサン</t>
    </rPh>
    <phoneticPr fontId="3"/>
  </si>
  <si>
    <t>　造林のうちその他には、除伐、枝打ち等の保育作業について記載すること。</t>
    <rPh sb="1" eb="3">
      <t>ゾウリン</t>
    </rPh>
    <rPh sb="8" eb="9">
      <t>タ</t>
    </rPh>
    <rPh sb="12" eb="14">
      <t>ジョバツ</t>
    </rPh>
    <rPh sb="15" eb="17">
      <t>エダウ</t>
    </rPh>
    <rPh sb="18" eb="19">
      <t>トウ</t>
    </rPh>
    <rPh sb="20" eb="22">
      <t>ホイク</t>
    </rPh>
    <rPh sb="22" eb="24">
      <t>サギョウ</t>
    </rPh>
    <rPh sb="28" eb="30">
      <t>キサイ</t>
    </rPh>
    <phoneticPr fontId="3"/>
  </si>
  <si>
    <t>　上記以外には、森林作業道の開設・改良、山林種苗の生産等の林業について記載すること。</t>
    <rPh sb="1" eb="3">
      <t>ジョウキ</t>
    </rPh>
    <rPh sb="3" eb="5">
      <t>イガイ</t>
    </rPh>
    <rPh sb="8" eb="10">
      <t>シンリン</t>
    </rPh>
    <rPh sb="10" eb="12">
      <t>サギョウ</t>
    </rPh>
    <rPh sb="12" eb="13">
      <t>ドウ</t>
    </rPh>
    <rPh sb="14" eb="16">
      <t>カイセツ</t>
    </rPh>
    <rPh sb="17" eb="19">
      <t>カイリョウ</t>
    </rPh>
    <rPh sb="20" eb="22">
      <t>サンリン</t>
    </rPh>
    <rPh sb="22" eb="24">
      <t>シュビョウ</t>
    </rPh>
    <rPh sb="25" eb="27">
      <t>セイサン</t>
    </rPh>
    <rPh sb="27" eb="28">
      <t>トウ</t>
    </rPh>
    <rPh sb="29" eb="31">
      <t>リンギョウ</t>
    </rPh>
    <rPh sb="35" eb="37">
      <t>キサイ</t>
    </rPh>
    <phoneticPr fontId="3"/>
  </si>
  <si>
    <t>　林業関連その他には、特用林産物の生産、木材木製品製造業、土木業のうち治山、林道の施工、緑化・造園業、森林レクリエーションその他を記載すること。</t>
    <rPh sb="1" eb="3">
      <t>リンギョウ</t>
    </rPh>
    <rPh sb="3" eb="5">
      <t>カンレン</t>
    </rPh>
    <rPh sb="7" eb="8">
      <t>タ</t>
    </rPh>
    <rPh sb="11" eb="13">
      <t>トクヨウ</t>
    </rPh>
    <rPh sb="13" eb="15">
      <t>リンサン</t>
    </rPh>
    <rPh sb="15" eb="16">
      <t>ブツ</t>
    </rPh>
    <rPh sb="17" eb="19">
      <t>セイサン</t>
    </rPh>
    <rPh sb="20" eb="22">
      <t>モクザイ</t>
    </rPh>
    <rPh sb="22" eb="25">
      <t>モクセイヒン</t>
    </rPh>
    <rPh sb="25" eb="28">
      <t>セイゾウギョウ</t>
    </rPh>
    <rPh sb="29" eb="31">
      <t>ドボク</t>
    </rPh>
    <rPh sb="31" eb="32">
      <t>ギョウ</t>
    </rPh>
    <rPh sb="35" eb="37">
      <t>チサン</t>
    </rPh>
    <rPh sb="38" eb="40">
      <t>リンドウ</t>
    </rPh>
    <rPh sb="41" eb="43">
      <t>セコウ</t>
    </rPh>
    <rPh sb="44" eb="46">
      <t>リョクカ</t>
    </rPh>
    <rPh sb="47" eb="50">
      <t>ゾウエンギョウ</t>
    </rPh>
    <rPh sb="51" eb="53">
      <t>シンリン</t>
    </rPh>
    <rPh sb="63" eb="64">
      <t>タ</t>
    </rPh>
    <rPh sb="65" eb="67">
      <t>キサイ</t>
    </rPh>
    <phoneticPr fontId="3"/>
  </si>
  <si>
    <t>　区分は、アに同じ。</t>
    <rPh sb="1" eb="3">
      <t>クブン</t>
    </rPh>
    <rPh sb="7" eb="8">
      <t>オナ</t>
    </rPh>
    <phoneticPr fontId="3"/>
  </si>
  <si>
    <t>　事業区域には、主な事業実施区域を記載すること。</t>
    <rPh sb="1" eb="3">
      <t>ジギョウ</t>
    </rPh>
    <rPh sb="3" eb="5">
      <t>クイキ</t>
    </rPh>
    <rPh sb="8" eb="9">
      <t>オモ</t>
    </rPh>
    <rPh sb="10" eb="12">
      <t>ジギョウ</t>
    </rPh>
    <rPh sb="12" eb="14">
      <t>ジッシ</t>
    </rPh>
    <rPh sb="14" eb="16">
      <t>クイキ</t>
    </rPh>
    <rPh sb="17" eb="19">
      <t>キサイ</t>
    </rPh>
    <phoneticPr fontId="3"/>
  </si>
  <si>
    <t>　流域又は県域を越えて事業を実施する場合にあっては、その旨を備考欄に明記すること。</t>
    <rPh sb="1" eb="3">
      <t>リュウイキ</t>
    </rPh>
    <rPh sb="3" eb="4">
      <t>マタ</t>
    </rPh>
    <rPh sb="5" eb="7">
      <t>ケンイキ</t>
    </rPh>
    <rPh sb="8" eb="9">
      <t>コ</t>
    </rPh>
    <rPh sb="11" eb="13">
      <t>ジギョウ</t>
    </rPh>
    <rPh sb="14" eb="16">
      <t>ジッシ</t>
    </rPh>
    <rPh sb="18" eb="20">
      <t>バアイ</t>
    </rPh>
    <rPh sb="28" eb="29">
      <t>ムネ</t>
    </rPh>
    <rPh sb="30" eb="32">
      <t>ビコウ</t>
    </rPh>
    <rPh sb="32" eb="33">
      <t>ラン</t>
    </rPh>
    <rPh sb="34" eb="36">
      <t>メイキ</t>
    </rPh>
    <phoneticPr fontId="3"/>
  </si>
  <si>
    <t>雇用量及び労働生産性</t>
    <phoneticPr fontId="3"/>
  </si>
  <si>
    <t>資本装備</t>
    <rPh sb="0" eb="2">
      <t>シホン</t>
    </rPh>
    <rPh sb="2" eb="4">
      <t>ソウビ</t>
    </rPh>
    <phoneticPr fontId="3"/>
  </si>
  <si>
    <t>林業機械保有台数</t>
    <rPh sb="0" eb="2">
      <t>リンギョウ</t>
    </rPh>
    <rPh sb="2" eb="4">
      <t>キカイ</t>
    </rPh>
    <rPh sb="4" eb="6">
      <t>ホユウ</t>
    </rPh>
    <rPh sb="6" eb="8">
      <t>ダイスウ</t>
    </rPh>
    <phoneticPr fontId="3"/>
  </si>
  <si>
    <t>　台数及び稼働日数には、計画の認定を受けようとする年の前年の保有台数及び稼働日数を記載すること。</t>
    <rPh sb="1" eb="3">
      <t>ダイスウ</t>
    </rPh>
    <rPh sb="3" eb="4">
      <t>オヨ</t>
    </rPh>
    <rPh sb="5" eb="7">
      <t>カドウ</t>
    </rPh>
    <rPh sb="7" eb="9">
      <t>ニッスウ</t>
    </rPh>
    <rPh sb="12" eb="14">
      <t>ケイカク</t>
    </rPh>
    <rPh sb="15" eb="17">
      <t>ニンテイ</t>
    </rPh>
    <rPh sb="18" eb="19">
      <t>ウ</t>
    </rPh>
    <rPh sb="25" eb="26">
      <t>ネン</t>
    </rPh>
    <rPh sb="27" eb="29">
      <t>ゼンネン</t>
    </rPh>
    <rPh sb="30" eb="32">
      <t>ホユウ</t>
    </rPh>
    <rPh sb="32" eb="34">
      <t>ダイスウ</t>
    </rPh>
    <rPh sb="34" eb="35">
      <t>オヨ</t>
    </rPh>
    <rPh sb="36" eb="38">
      <t>カドウ</t>
    </rPh>
    <rPh sb="38" eb="40">
      <t>ニッスウ</t>
    </rPh>
    <rPh sb="41" eb="43">
      <t>キサイ</t>
    </rPh>
    <phoneticPr fontId="3"/>
  </si>
  <si>
    <t>　保有台数には１年を超える契約のリース機械を含み、レンタル機械については（　　）書外数とすること。</t>
    <rPh sb="1" eb="3">
      <t>ホユウ</t>
    </rPh>
    <rPh sb="3" eb="5">
      <t>ダイスウ</t>
    </rPh>
    <rPh sb="8" eb="9">
      <t>ネン</t>
    </rPh>
    <rPh sb="10" eb="11">
      <t>コ</t>
    </rPh>
    <rPh sb="13" eb="15">
      <t>ケイヤク</t>
    </rPh>
    <rPh sb="19" eb="21">
      <t>キカイ</t>
    </rPh>
    <rPh sb="22" eb="23">
      <t>フク</t>
    </rPh>
    <rPh sb="29" eb="31">
      <t>キカイ</t>
    </rPh>
    <rPh sb="40" eb="41">
      <t>ショ</t>
    </rPh>
    <rPh sb="41" eb="42">
      <t>ガイ</t>
    </rPh>
    <rPh sb="42" eb="43">
      <t>スウ</t>
    </rPh>
    <phoneticPr fontId="3"/>
  </si>
  <si>
    <t>技術者・技能者数</t>
    <rPh sb="0" eb="3">
      <t>ギジュツシャ</t>
    </rPh>
    <rPh sb="4" eb="6">
      <t>ギノウ</t>
    </rPh>
    <rPh sb="6" eb="7">
      <t>シャ</t>
    </rPh>
    <rPh sb="7" eb="8">
      <t>スウ</t>
    </rPh>
    <phoneticPr fontId="3"/>
  </si>
  <si>
    <t>　フォレストワーカー（林業作業士）、フォレストリーダー（現場管理責任者）、フォレストマネージャー（統括現場管理責任者）とは、センター等が実施する研修を修了し、農林水産省が備える研修修了者名簿に登録された者とする。</t>
    <phoneticPr fontId="3"/>
  </si>
  <si>
    <t>　森林作業道作設オペレーターとは、森林作業道作設オペレーター養成のための研修を受講するなどして、丈夫で簡易な作業道を作設する能力を有する者とする。</t>
    <phoneticPr fontId="27"/>
  </si>
  <si>
    <t>　森林施業プランナーとは、森林施業プランナー育成のための研修を受講するなどして、森林施業の方針や間伐等の施業に係る事業収支を示した施業プランを森林所有者に説明・提案し、合意形成を図る者とする。</t>
    <rPh sb="1" eb="3">
      <t>シンリン</t>
    </rPh>
    <rPh sb="3" eb="5">
      <t>セギョウ</t>
    </rPh>
    <rPh sb="13" eb="15">
      <t>シンリン</t>
    </rPh>
    <rPh sb="15" eb="17">
      <t>セギョウ</t>
    </rPh>
    <rPh sb="22" eb="24">
      <t>イクセイ</t>
    </rPh>
    <rPh sb="28" eb="30">
      <t>ケンシュウ</t>
    </rPh>
    <rPh sb="31" eb="33">
      <t>ジュコウ</t>
    </rPh>
    <rPh sb="40" eb="42">
      <t>シンリン</t>
    </rPh>
    <rPh sb="42" eb="44">
      <t>セギョウ</t>
    </rPh>
    <rPh sb="45" eb="47">
      <t>ホウシン</t>
    </rPh>
    <rPh sb="48" eb="50">
      <t>カンバツ</t>
    </rPh>
    <rPh sb="50" eb="51">
      <t>トウ</t>
    </rPh>
    <rPh sb="52" eb="54">
      <t>セギョウ</t>
    </rPh>
    <rPh sb="55" eb="56">
      <t>カカ</t>
    </rPh>
    <rPh sb="57" eb="59">
      <t>ジギョウ</t>
    </rPh>
    <rPh sb="59" eb="61">
      <t>シュウシ</t>
    </rPh>
    <rPh sb="62" eb="63">
      <t>シメ</t>
    </rPh>
    <rPh sb="65" eb="67">
      <t>セギョウ</t>
    </rPh>
    <rPh sb="71" eb="73">
      <t>シンリン</t>
    </rPh>
    <rPh sb="73" eb="76">
      <t>ショユウシャ</t>
    </rPh>
    <rPh sb="77" eb="79">
      <t>セツメイ</t>
    </rPh>
    <rPh sb="80" eb="82">
      <t>テイアン</t>
    </rPh>
    <rPh sb="84" eb="86">
      <t>ゴウイ</t>
    </rPh>
    <rPh sb="86" eb="88">
      <t>ケイセイ</t>
    </rPh>
    <rPh sb="89" eb="90">
      <t>ハカ</t>
    </rPh>
    <rPh sb="91" eb="92">
      <t>モノ</t>
    </rPh>
    <phoneticPr fontId="3"/>
  </si>
  <si>
    <t>　森林経営プランナーとは、木材の有利販売、事業体間の事業連携や再造林の推進など、これらの経営を担う者とする。</t>
    <rPh sb="1" eb="3">
      <t>シンリン</t>
    </rPh>
    <rPh sb="3" eb="5">
      <t>ケイエイ</t>
    </rPh>
    <rPh sb="13" eb="15">
      <t>モクザイ</t>
    </rPh>
    <rPh sb="16" eb="18">
      <t>ユウリ</t>
    </rPh>
    <rPh sb="18" eb="20">
      <t>ハンバイ</t>
    </rPh>
    <rPh sb="21" eb="24">
      <t>ジギョウタイ</t>
    </rPh>
    <rPh sb="24" eb="25">
      <t>カン</t>
    </rPh>
    <rPh sb="26" eb="28">
      <t>ジギョウ</t>
    </rPh>
    <rPh sb="28" eb="30">
      <t>レンケイ</t>
    </rPh>
    <rPh sb="31" eb="34">
      <t>サイゾウリン</t>
    </rPh>
    <rPh sb="35" eb="37">
      <t>スイシン</t>
    </rPh>
    <rPh sb="44" eb="46">
      <t>ケイエイ</t>
    </rPh>
    <rPh sb="47" eb="48">
      <t>ニナ</t>
    </rPh>
    <rPh sb="49" eb="50">
      <t>モノ</t>
    </rPh>
    <phoneticPr fontId="3"/>
  </si>
  <si>
    <t>　技術士とは、技術士法に基づく技術士（技術士補を含む。）とする。</t>
    <rPh sb="1" eb="4">
      <t>ギジュツシ</t>
    </rPh>
    <rPh sb="7" eb="10">
      <t>ギジュツシ</t>
    </rPh>
    <rPh sb="10" eb="11">
      <t>ホウ</t>
    </rPh>
    <rPh sb="12" eb="13">
      <t>モト</t>
    </rPh>
    <rPh sb="15" eb="18">
      <t>ギジュツシ</t>
    </rPh>
    <rPh sb="19" eb="22">
      <t>ギジュツシ</t>
    </rPh>
    <rPh sb="22" eb="23">
      <t>ホ</t>
    </rPh>
    <rPh sb="24" eb="25">
      <t>フク</t>
    </rPh>
    <phoneticPr fontId="3"/>
  </si>
  <si>
    <t>　技能士とは、職業能力開発促進法に基づく技能士（技能士補を含む。）とする。</t>
    <rPh sb="1" eb="4">
      <t>ギノウシ</t>
    </rPh>
    <rPh sb="7" eb="9">
      <t>ショクギョウ</t>
    </rPh>
    <rPh sb="9" eb="11">
      <t>ノウリョク</t>
    </rPh>
    <rPh sb="11" eb="13">
      <t>カイハツ</t>
    </rPh>
    <rPh sb="13" eb="16">
      <t>ソクシンホウ</t>
    </rPh>
    <rPh sb="17" eb="18">
      <t>モト</t>
    </rPh>
    <rPh sb="20" eb="23">
      <t>ギノウシ</t>
    </rPh>
    <rPh sb="24" eb="27">
      <t>ギノウシ</t>
    </rPh>
    <rPh sb="27" eb="28">
      <t>ホ</t>
    </rPh>
    <rPh sb="29" eb="30">
      <t>フク</t>
    </rPh>
    <phoneticPr fontId="3"/>
  </si>
  <si>
    <t>キ</t>
    <phoneticPr fontId="27"/>
  </si>
  <si>
    <t>　林業技士とは、（社）日本森林技術協会の認定する林業技術士とする。</t>
    <phoneticPr fontId="27"/>
  </si>
  <si>
    <t>　人数には、計画の認定を受けようとする年の前年の現有人数を記載すること。</t>
    <rPh sb="1" eb="3">
      <t>ニンズウ</t>
    </rPh>
    <rPh sb="6" eb="8">
      <t>ケイカク</t>
    </rPh>
    <rPh sb="9" eb="11">
      <t>ニンテイ</t>
    </rPh>
    <rPh sb="12" eb="13">
      <t>ウ</t>
    </rPh>
    <rPh sb="19" eb="20">
      <t>ネン</t>
    </rPh>
    <rPh sb="21" eb="23">
      <t>ゼンネン</t>
    </rPh>
    <rPh sb="24" eb="26">
      <t>ゲンユウ</t>
    </rPh>
    <rPh sb="26" eb="28">
      <t>ニンズウ</t>
    </rPh>
    <rPh sb="29" eb="31">
      <t>キサイ</t>
    </rPh>
    <phoneticPr fontId="3"/>
  </si>
  <si>
    <t>組織化の取組状況</t>
    <rPh sb="0" eb="3">
      <t>ソシキカ</t>
    </rPh>
    <rPh sb="4" eb="6">
      <t>トリクミ</t>
    </rPh>
    <rPh sb="6" eb="8">
      <t>ジョウキョウ</t>
    </rPh>
    <phoneticPr fontId="3"/>
  </si>
  <si>
    <t>合併、事業の協業化等を実施した場合には、記載すること。</t>
    <rPh sb="0" eb="2">
      <t>ガッペイ</t>
    </rPh>
    <rPh sb="3" eb="5">
      <t>ジギョウ</t>
    </rPh>
    <rPh sb="6" eb="9">
      <t>キョウギョウカ</t>
    </rPh>
    <rPh sb="9" eb="10">
      <t>トウ</t>
    </rPh>
    <rPh sb="11" eb="13">
      <t>ジッシ</t>
    </rPh>
    <rPh sb="15" eb="17">
      <t>バアイ</t>
    </rPh>
    <rPh sb="20" eb="22">
      <t>キサイ</t>
    </rPh>
    <phoneticPr fontId="3"/>
  </si>
  <si>
    <t>資本及び負債等</t>
    <rPh sb="0" eb="2">
      <t>シホン</t>
    </rPh>
    <rPh sb="2" eb="3">
      <t>オヨ</t>
    </rPh>
    <rPh sb="4" eb="6">
      <t>フサイ</t>
    </rPh>
    <rPh sb="6" eb="7">
      <t>トウ</t>
    </rPh>
    <phoneticPr fontId="3"/>
  </si>
  <si>
    <t>財務諸表</t>
    <rPh sb="0" eb="2">
      <t>ザイム</t>
    </rPh>
    <rPh sb="2" eb="4">
      <t>ショヒョウ</t>
    </rPh>
    <phoneticPr fontId="1"/>
  </si>
  <si>
    <t>資金調達方法</t>
    <rPh sb="0" eb="2">
      <t>シキン</t>
    </rPh>
    <rPh sb="2" eb="4">
      <t>チョウタツ</t>
    </rPh>
    <rPh sb="4" eb="6">
      <t>ホウホウ</t>
    </rPh>
    <phoneticPr fontId="3"/>
  </si>
  <si>
    <t>制度資金にあっては、適用資金別、適用事業所別に記載すること。</t>
    <rPh sb="0" eb="2">
      <t>セイド</t>
    </rPh>
    <rPh sb="2" eb="4">
      <t>シキン</t>
    </rPh>
    <rPh sb="10" eb="12">
      <t>テキヨウ</t>
    </rPh>
    <rPh sb="12" eb="14">
      <t>シキン</t>
    </rPh>
    <rPh sb="14" eb="15">
      <t>ベツ</t>
    </rPh>
    <rPh sb="16" eb="18">
      <t>テキヨウ</t>
    </rPh>
    <rPh sb="18" eb="21">
      <t>ジギョウショ</t>
    </rPh>
    <rPh sb="21" eb="22">
      <t>ベツ</t>
    </rPh>
    <rPh sb="23" eb="25">
      <t>キサイ</t>
    </rPh>
    <phoneticPr fontId="3"/>
  </si>
  <si>
    <t>改善措置の目標、内容、実施時期</t>
    <rPh sb="0" eb="2">
      <t>カイゼン</t>
    </rPh>
    <rPh sb="2" eb="4">
      <t>ソチ</t>
    </rPh>
    <rPh sb="5" eb="7">
      <t>モクヒョウ</t>
    </rPh>
    <rPh sb="8" eb="10">
      <t>ナイヨウ</t>
    </rPh>
    <rPh sb="11" eb="13">
      <t>ジッシ</t>
    </rPh>
    <rPh sb="13" eb="15">
      <t>ジキ</t>
    </rPh>
    <phoneticPr fontId="1"/>
  </si>
  <si>
    <t>改善措置の基本方針</t>
    <rPh sb="0" eb="2">
      <t>カイゼン</t>
    </rPh>
    <rPh sb="2" eb="4">
      <t>ソチ</t>
    </rPh>
    <rPh sb="5" eb="7">
      <t>キホン</t>
    </rPh>
    <rPh sb="7" eb="9">
      <t>ホウシン</t>
    </rPh>
    <phoneticPr fontId="1"/>
  </si>
  <si>
    <t>改善措置の実施項目</t>
    <rPh sb="0" eb="2">
      <t>カイゼン</t>
    </rPh>
    <rPh sb="2" eb="4">
      <t>ソチ</t>
    </rPh>
    <rPh sb="5" eb="7">
      <t>ジッシ</t>
    </rPh>
    <rPh sb="7" eb="9">
      <t>コウモク</t>
    </rPh>
    <phoneticPr fontId="3"/>
  </si>
  <si>
    <t>労働安全の確保</t>
    <phoneticPr fontId="27"/>
  </si>
  <si>
    <t>林業労働者のキャリアに応じた技能向上</t>
    <rPh sb="0" eb="2">
      <t>リンギョウ</t>
    </rPh>
    <rPh sb="2" eb="5">
      <t>ロウドウシャ</t>
    </rPh>
    <rPh sb="11" eb="12">
      <t>オウ</t>
    </rPh>
    <rPh sb="14" eb="16">
      <t>ギノウ</t>
    </rPh>
    <rPh sb="16" eb="18">
      <t>コウジョウ</t>
    </rPh>
    <phoneticPr fontId="3"/>
  </si>
  <si>
    <t>多様な担い手の活躍・定着の促進</t>
    <phoneticPr fontId="3"/>
  </si>
  <si>
    <t>　雇用管理の改善、事業の合理化のそれぞれについて、実施する改善措置の項目　
に○印を記入すること。</t>
    <rPh sb="1" eb="3">
      <t>コヨウ</t>
    </rPh>
    <rPh sb="3" eb="5">
      <t>カンリ</t>
    </rPh>
    <rPh sb="6" eb="8">
      <t>カイゼン</t>
    </rPh>
    <rPh sb="9" eb="11">
      <t>ジギョウ</t>
    </rPh>
    <rPh sb="12" eb="15">
      <t>ゴウリカ</t>
    </rPh>
    <rPh sb="25" eb="27">
      <t>ジッシ</t>
    </rPh>
    <rPh sb="29" eb="31">
      <t>カイゼン</t>
    </rPh>
    <rPh sb="31" eb="33">
      <t>ソチ</t>
    </rPh>
    <rPh sb="34" eb="36">
      <t>コウモク</t>
    </rPh>
    <rPh sb="40" eb="41">
      <t>イン</t>
    </rPh>
    <rPh sb="42" eb="44">
      <t>キニュウ</t>
    </rPh>
    <phoneticPr fontId="3"/>
  </si>
  <si>
    <t>　ただし、募集・採用の改善措置については、他の雇用管理の改善措置と併せ行うものとすること。</t>
    <phoneticPr fontId="3"/>
  </si>
  <si>
    <t>改善措置の目標、内容、実施時期</t>
    <rPh sb="0" eb="2">
      <t>カイゼン</t>
    </rPh>
    <rPh sb="2" eb="4">
      <t>ソチ</t>
    </rPh>
    <rPh sb="5" eb="7">
      <t>モクヒョウ</t>
    </rPh>
    <rPh sb="8" eb="10">
      <t>ナイヨウ</t>
    </rPh>
    <rPh sb="11" eb="13">
      <t>ジッシ</t>
    </rPh>
    <rPh sb="13" eb="15">
      <t>ジキ</t>
    </rPh>
    <phoneticPr fontId="3"/>
  </si>
  <si>
    <t>役職員及び組織</t>
    <rPh sb="0" eb="3">
      <t>ヤクショクイン</t>
    </rPh>
    <rPh sb="3" eb="4">
      <t>オヨ</t>
    </rPh>
    <rPh sb="5" eb="7">
      <t>ソシキ</t>
    </rPh>
    <phoneticPr fontId="3"/>
  </si>
  <si>
    <t>役員数</t>
    <rPh sb="0" eb="2">
      <t>ヤクイン</t>
    </rPh>
    <rPh sb="2" eb="3">
      <t>スウ</t>
    </rPh>
    <phoneticPr fontId="3"/>
  </si>
  <si>
    <t>（非常勤）</t>
    <rPh sb="1" eb="4">
      <t>ヒジョウキン</t>
    </rPh>
    <phoneticPr fontId="1"/>
  </si>
  <si>
    <t>職員数</t>
    <rPh sb="0" eb="3">
      <t>ショクインスウ</t>
    </rPh>
    <phoneticPr fontId="3"/>
  </si>
  <si>
    <t>　林業現場作業職員の雇用期間の区分は、２の(2)のアの(ｲ)の区分に同じ。</t>
    <rPh sb="1" eb="3">
      <t>リンギョウ</t>
    </rPh>
    <rPh sb="3" eb="5">
      <t>ゲンバ</t>
    </rPh>
    <rPh sb="5" eb="7">
      <t>サギョウ</t>
    </rPh>
    <rPh sb="7" eb="9">
      <t>ショクイン</t>
    </rPh>
    <rPh sb="10" eb="12">
      <t>コヨウ</t>
    </rPh>
    <rPh sb="12" eb="14">
      <t>キカン</t>
    </rPh>
    <rPh sb="15" eb="17">
      <t>クブン</t>
    </rPh>
    <rPh sb="31" eb="33">
      <t>クブン</t>
    </rPh>
    <rPh sb="34" eb="35">
      <t>オナ</t>
    </rPh>
    <phoneticPr fontId="3"/>
  </si>
  <si>
    <t>　採用計画の欄には、当該年次の採用予定者数を記載すること。</t>
    <rPh sb="1" eb="3">
      <t>サイヨウ</t>
    </rPh>
    <rPh sb="3" eb="5">
      <t>ケイカク</t>
    </rPh>
    <rPh sb="6" eb="7">
      <t>ラン</t>
    </rPh>
    <rPh sb="10" eb="12">
      <t>トウガイ</t>
    </rPh>
    <rPh sb="12" eb="14">
      <t>ネンジ</t>
    </rPh>
    <rPh sb="15" eb="17">
      <t>サイヨウ</t>
    </rPh>
    <rPh sb="17" eb="20">
      <t>ヨテイシャ</t>
    </rPh>
    <rPh sb="20" eb="21">
      <t>スウ</t>
    </rPh>
    <rPh sb="22" eb="24">
      <t>キサイ</t>
    </rPh>
    <phoneticPr fontId="3"/>
  </si>
  <si>
    <t>　目標年次の職員数の欄には、２の(2)のアの(ｲ)の林業現場作業職員数に採用予定者数を加え、退職見込み者等の人数を減じた人数を記載すること。</t>
    <rPh sb="1" eb="3">
      <t>モクヒョウ</t>
    </rPh>
    <rPh sb="3" eb="5">
      <t>ネンジ</t>
    </rPh>
    <rPh sb="6" eb="8">
      <t>ショクイン</t>
    </rPh>
    <rPh sb="8" eb="9">
      <t>スウ</t>
    </rPh>
    <rPh sb="10" eb="11">
      <t>ラン</t>
    </rPh>
    <rPh sb="26" eb="28">
      <t>リンギョウ</t>
    </rPh>
    <rPh sb="28" eb="30">
      <t>ゲンバ</t>
    </rPh>
    <rPh sb="30" eb="32">
      <t>サギョウ</t>
    </rPh>
    <rPh sb="32" eb="34">
      <t>ショクイン</t>
    </rPh>
    <rPh sb="34" eb="35">
      <t>スウ</t>
    </rPh>
    <rPh sb="36" eb="38">
      <t>サイヨウ</t>
    </rPh>
    <rPh sb="38" eb="41">
      <t>ヨテイシャ</t>
    </rPh>
    <rPh sb="41" eb="42">
      <t>スウ</t>
    </rPh>
    <rPh sb="43" eb="44">
      <t>クワ</t>
    </rPh>
    <rPh sb="46" eb="48">
      <t>タイショク</t>
    </rPh>
    <rPh sb="48" eb="50">
      <t>ミコ</t>
    </rPh>
    <rPh sb="51" eb="53">
      <t>シャナド</t>
    </rPh>
    <rPh sb="54" eb="56">
      <t>ニンズウ</t>
    </rPh>
    <rPh sb="57" eb="58">
      <t>ゲン</t>
    </rPh>
    <rPh sb="60" eb="62">
      <t>ニンズウ</t>
    </rPh>
    <rPh sb="63" eb="65">
      <t>キサイ</t>
    </rPh>
    <phoneticPr fontId="3"/>
  </si>
  <si>
    <t>組織</t>
    <rPh sb="0" eb="2">
      <t>ソシキ</t>
    </rPh>
    <phoneticPr fontId="3"/>
  </si>
  <si>
    <t>　経営形態の変更、資本金（出資金）の増資、組織化等を実施しようとする場合には記載すること。</t>
    <rPh sb="1" eb="3">
      <t>ケイエイ</t>
    </rPh>
    <rPh sb="3" eb="5">
      <t>ケイタイ</t>
    </rPh>
    <rPh sb="6" eb="8">
      <t>ヘンコウ</t>
    </rPh>
    <rPh sb="9" eb="12">
      <t>シホンキン</t>
    </rPh>
    <rPh sb="13" eb="16">
      <t>シュッシキン</t>
    </rPh>
    <rPh sb="18" eb="20">
      <t>ゾウシ</t>
    </rPh>
    <rPh sb="21" eb="24">
      <t>ソシキカ</t>
    </rPh>
    <rPh sb="24" eb="25">
      <t>トウ</t>
    </rPh>
    <rPh sb="26" eb="28">
      <t>ジッシ</t>
    </rPh>
    <rPh sb="34" eb="36">
      <t>バアイ</t>
    </rPh>
    <rPh sb="38" eb="40">
      <t>キサイ</t>
    </rPh>
    <phoneticPr fontId="3"/>
  </si>
  <si>
    <t>　資本金（出資金）を増資する場合には、増資する額及び資金調達方法について記載すること。</t>
    <rPh sb="1" eb="4">
      <t>シホンキン</t>
    </rPh>
    <rPh sb="5" eb="8">
      <t>シュッシキン</t>
    </rPh>
    <rPh sb="10" eb="12">
      <t>ゾウシ</t>
    </rPh>
    <rPh sb="14" eb="16">
      <t>バアイ</t>
    </rPh>
    <rPh sb="19" eb="21">
      <t>ゾウシ</t>
    </rPh>
    <rPh sb="23" eb="24">
      <t>ガク</t>
    </rPh>
    <rPh sb="24" eb="25">
      <t>オヨ</t>
    </rPh>
    <rPh sb="26" eb="28">
      <t>シキン</t>
    </rPh>
    <rPh sb="28" eb="30">
      <t>チョウタツ</t>
    </rPh>
    <rPh sb="30" eb="32">
      <t>ホウホウ</t>
    </rPh>
    <rPh sb="36" eb="38">
      <t>キサイ</t>
    </rPh>
    <phoneticPr fontId="3"/>
  </si>
  <si>
    <t>　組織化には、合併、事業の共同化その他について記載すること。</t>
    <rPh sb="1" eb="4">
      <t>ソシキカ</t>
    </rPh>
    <rPh sb="7" eb="9">
      <t>ガッペイ</t>
    </rPh>
    <rPh sb="10" eb="12">
      <t>ジギョウ</t>
    </rPh>
    <rPh sb="13" eb="16">
      <t>キョウドウカ</t>
    </rPh>
    <rPh sb="18" eb="19">
      <t>タ</t>
    </rPh>
    <rPh sb="23" eb="25">
      <t>キサイ</t>
    </rPh>
    <phoneticPr fontId="3"/>
  </si>
  <si>
    <t>雇用管理</t>
    <rPh sb="0" eb="2">
      <t>コヨウ</t>
    </rPh>
    <rPh sb="2" eb="4">
      <t>カンリ</t>
    </rPh>
    <phoneticPr fontId="3"/>
  </si>
  <si>
    <t>労働安全の確保</t>
    <rPh sb="0" eb="2">
      <t>ロウドウ</t>
    </rPh>
    <rPh sb="2" eb="4">
      <t>アンゼン</t>
    </rPh>
    <rPh sb="5" eb="7">
      <t>カクホ</t>
    </rPh>
    <phoneticPr fontId="3"/>
  </si>
  <si>
    <t>募集・採用の改善</t>
    <phoneticPr fontId="27"/>
  </si>
  <si>
    <t>高年齢労働者の活躍の促進</t>
    <rPh sb="0" eb="6">
      <t>コウネンレイロウドウシャ</t>
    </rPh>
    <rPh sb="7" eb="9">
      <t>カツヤク</t>
    </rPh>
    <rPh sb="10" eb="12">
      <t>ソクシン</t>
    </rPh>
    <phoneticPr fontId="3"/>
  </si>
  <si>
    <t>事業の種類及び事業区域</t>
    <rPh sb="0" eb="2">
      <t>ジギョウ</t>
    </rPh>
    <rPh sb="3" eb="5">
      <t>シュルイ</t>
    </rPh>
    <rPh sb="5" eb="6">
      <t>オヨ</t>
    </rPh>
    <rPh sb="7" eb="9">
      <t>ジギョウ</t>
    </rPh>
    <rPh sb="9" eb="11">
      <t>クイキ</t>
    </rPh>
    <phoneticPr fontId="3"/>
  </si>
  <si>
    <t>（記載要領）</t>
  </si>
  <si>
    <t>（記載要領）</t>
    <phoneticPr fontId="3"/>
  </si>
  <si>
    <t>　区分は、２の(4)のアの区分に同じ。</t>
    <rPh sb="1" eb="3">
      <t>クブン</t>
    </rPh>
    <rPh sb="13" eb="15">
      <t>クブン</t>
    </rPh>
    <rPh sb="16" eb="17">
      <t>オナ</t>
    </rPh>
    <phoneticPr fontId="3"/>
  </si>
  <si>
    <t>　事業拡大の目標については、具体的に記載すること。</t>
    <rPh sb="1" eb="3">
      <t>ジギョウ</t>
    </rPh>
    <rPh sb="3" eb="5">
      <t>カクダイ</t>
    </rPh>
    <rPh sb="6" eb="8">
      <t>モクヒョウ</t>
    </rPh>
    <rPh sb="14" eb="17">
      <t>グタイテキ</t>
    </rPh>
    <rPh sb="18" eb="20">
      <t>キサイ</t>
    </rPh>
    <phoneticPr fontId="3"/>
  </si>
  <si>
    <t>　事業区域は、２の(4)のイの区分に同じ。</t>
    <rPh sb="1" eb="3">
      <t>ジギョウ</t>
    </rPh>
    <rPh sb="3" eb="5">
      <t>クイキ</t>
    </rPh>
    <rPh sb="15" eb="17">
      <t>クブン</t>
    </rPh>
    <rPh sb="18" eb="19">
      <t>オナ</t>
    </rPh>
    <phoneticPr fontId="3"/>
  </si>
  <si>
    <t>事業量</t>
    <rPh sb="0" eb="3">
      <t>ジギョウリョウ</t>
    </rPh>
    <phoneticPr fontId="3"/>
  </si>
  <si>
    <t>労働生産性</t>
    <phoneticPr fontId="3"/>
  </si>
  <si>
    <t>　労働生産性は、原則として事業量を雇用量で除した数値とする。</t>
    <phoneticPr fontId="27"/>
  </si>
  <si>
    <t>資本装備（機械保有台数）</t>
    <rPh sb="0" eb="2">
      <t>シホン</t>
    </rPh>
    <rPh sb="2" eb="4">
      <t>ソウビ</t>
    </rPh>
    <rPh sb="5" eb="7">
      <t>キカイ</t>
    </rPh>
    <rPh sb="7" eb="9">
      <t>ホユウ</t>
    </rPh>
    <rPh sb="9" eb="11">
      <t>ダイスウ</t>
    </rPh>
    <phoneticPr fontId="3"/>
  </si>
  <si>
    <t>　整備計画の欄には、当該年次の整備予定台数を記載することとし、１年を超える契約のリース機械を含めること。ただし、レンタル機械は（　　）書外数とすること。</t>
    <rPh sb="1" eb="3">
      <t>セイビ</t>
    </rPh>
    <rPh sb="3" eb="5">
      <t>ケイカク</t>
    </rPh>
    <rPh sb="6" eb="7">
      <t>ラン</t>
    </rPh>
    <rPh sb="10" eb="12">
      <t>トウガイ</t>
    </rPh>
    <rPh sb="12" eb="14">
      <t>ネンジ</t>
    </rPh>
    <rPh sb="15" eb="17">
      <t>セイビ</t>
    </rPh>
    <rPh sb="17" eb="19">
      <t>ヨテイ</t>
    </rPh>
    <rPh sb="19" eb="21">
      <t>ダイスウ</t>
    </rPh>
    <rPh sb="22" eb="24">
      <t>キサイ</t>
    </rPh>
    <rPh sb="32" eb="33">
      <t>ネン</t>
    </rPh>
    <rPh sb="34" eb="35">
      <t>コ</t>
    </rPh>
    <rPh sb="37" eb="39">
      <t>ケイヤク</t>
    </rPh>
    <rPh sb="43" eb="45">
      <t>キカイ</t>
    </rPh>
    <rPh sb="46" eb="47">
      <t>フク</t>
    </rPh>
    <rPh sb="60" eb="62">
      <t>キカイ</t>
    </rPh>
    <rPh sb="67" eb="68">
      <t>ショ</t>
    </rPh>
    <rPh sb="68" eb="69">
      <t>ガイ</t>
    </rPh>
    <rPh sb="69" eb="70">
      <t>スウ</t>
    </rPh>
    <phoneticPr fontId="3"/>
  </si>
  <si>
    <t>　目標年次の保有台数の欄には、２の(4)のエの現在保有している台数に整備予定台数を加え、廃棄見込み等の台数を減じた台数を記載すること。</t>
    <rPh sb="1" eb="3">
      <t>モクヒョウ</t>
    </rPh>
    <rPh sb="3" eb="5">
      <t>ネンジ</t>
    </rPh>
    <rPh sb="6" eb="8">
      <t>ホユウ</t>
    </rPh>
    <rPh sb="8" eb="10">
      <t>ダイスウ</t>
    </rPh>
    <rPh sb="11" eb="12">
      <t>ラン</t>
    </rPh>
    <rPh sb="23" eb="25">
      <t>ゲンザイ</t>
    </rPh>
    <rPh sb="25" eb="27">
      <t>ホユウ</t>
    </rPh>
    <rPh sb="31" eb="33">
      <t>ダイスウ</t>
    </rPh>
    <rPh sb="34" eb="36">
      <t>セイビ</t>
    </rPh>
    <rPh sb="36" eb="38">
      <t>ヨテイ</t>
    </rPh>
    <rPh sb="38" eb="40">
      <t>ダイスウ</t>
    </rPh>
    <rPh sb="41" eb="42">
      <t>クワ</t>
    </rPh>
    <rPh sb="44" eb="46">
      <t>ハイキ</t>
    </rPh>
    <rPh sb="46" eb="48">
      <t>ミコ</t>
    </rPh>
    <rPh sb="49" eb="50">
      <t>トウ</t>
    </rPh>
    <rPh sb="51" eb="53">
      <t>ダイスウ</t>
    </rPh>
    <rPh sb="54" eb="55">
      <t>ゲン</t>
    </rPh>
    <rPh sb="57" eb="59">
      <t>ダイスウ</t>
    </rPh>
    <rPh sb="60" eb="62">
      <t>キサイ</t>
    </rPh>
    <phoneticPr fontId="3"/>
  </si>
  <si>
    <t xml:space="preserve">「新しい林業」の実現に向けた対応 </t>
    <phoneticPr fontId="27"/>
  </si>
  <si>
    <t>　資格等の区分は、２の(4)のオの区分に同じ。</t>
    <rPh sb="1" eb="3">
      <t>シカク</t>
    </rPh>
    <rPh sb="3" eb="4">
      <t>トウ</t>
    </rPh>
    <rPh sb="5" eb="7">
      <t>クブン</t>
    </rPh>
    <rPh sb="17" eb="19">
      <t>クブン</t>
    </rPh>
    <rPh sb="20" eb="21">
      <t>オナ</t>
    </rPh>
    <phoneticPr fontId="3"/>
  </si>
  <si>
    <t>　技術者・技能者養成計画の欄には、当該年次の養成予定者数を記載すること。</t>
    <rPh sb="1" eb="4">
      <t>ギジュツシャ</t>
    </rPh>
    <rPh sb="5" eb="7">
      <t>ギノウ</t>
    </rPh>
    <rPh sb="7" eb="8">
      <t>シャ</t>
    </rPh>
    <rPh sb="8" eb="10">
      <t>ヨウセイ</t>
    </rPh>
    <rPh sb="10" eb="12">
      <t>ケイカク</t>
    </rPh>
    <rPh sb="13" eb="14">
      <t>ラン</t>
    </rPh>
    <rPh sb="17" eb="19">
      <t>トウガイ</t>
    </rPh>
    <rPh sb="19" eb="21">
      <t>ネンジ</t>
    </rPh>
    <rPh sb="22" eb="24">
      <t>ヨウセイ</t>
    </rPh>
    <rPh sb="24" eb="27">
      <t>ヨテイシャ</t>
    </rPh>
    <rPh sb="27" eb="28">
      <t>スウ</t>
    </rPh>
    <rPh sb="29" eb="31">
      <t>キサイ</t>
    </rPh>
    <phoneticPr fontId="3"/>
  </si>
  <si>
    <t>　目標年次の要員数の欄には、２の(4)のオの現在資格等を有している人数に養成人数を加え、退職見込み者等の人数を減じた人数を記載すること。</t>
    <rPh sb="1" eb="3">
      <t>モクヒョウ</t>
    </rPh>
    <rPh sb="3" eb="5">
      <t>ネンジ</t>
    </rPh>
    <rPh sb="6" eb="9">
      <t>ヨウインスウ</t>
    </rPh>
    <rPh sb="10" eb="11">
      <t>ラン</t>
    </rPh>
    <rPh sb="22" eb="24">
      <t>ゲンザイ</t>
    </rPh>
    <rPh sb="24" eb="26">
      <t>シカク</t>
    </rPh>
    <rPh sb="26" eb="27">
      <t>トウ</t>
    </rPh>
    <rPh sb="28" eb="29">
      <t>ユウ</t>
    </rPh>
    <rPh sb="33" eb="35">
      <t>ニンズウ</t>
    </rPh>
    <rPh sb="36" eb="38">
      <t>ヨウセイ</t>
    </rPh>
    <rPh sb="38" eb="40">
      <t>ニンズウ</t>
    </rPh>
    <rPh sb="41" eb="42">
      <t>クワ</t>
    </rPh>
    <rPh sb="44" eb="46">
      <t>タイショク</t>
    </rPh>
    <rPh sb="46" eb="48">
      <t>ミコ</t>
    </rPh>
    <rPh sb="49" eb="51">
      <t>シャナド</t>
    </rPh>
    <rPh sb="52" eb="54">
      <t>ニンズウ</t>
    </rPh>
    <rPh sb="55" eb="56">
      <t>ゲン</t>
    </rPh>
    <rPh sb="58" eb="60">
      <t>ニンズウ</t>
    </rPh>
    <rPh sb="61" eb="63">
      <t>キサイ</t>
    </rPh>
    <phoneticPr fontId="3"/>
  </si>
  <si>
    <t>その他の事業の合理化</t>
    <phoneticPr fontId="3"/>
  </si>
  <si>
    <t>改善措置を実施するために必要な資金の額及びその調達方法</t>
    <rPh sb="0" eb="2">
      <t>カイゼン</t>
    </rPh>
    <rPh sb="2" eb="4">
      <t>ソチ</t>
    </rPh>
    <rPh sb="5" eb="7">
      <t>ジッシ</t>
    </rPh>
    <rPh sb="12" eb="14">
      <t>ヒツヨウ</t>
    </rPh>
    <rPh sb="15" eb="17">
      <t>シキン</t>
    </rPh>
    <rPh sb="18" eb="19">
      <t>ガク</t>
    </rPh>
    <rPh sb="19" eb="20">
      <t>オヨ</t>
    </rPh>
    <rPh sb="23" eb="25">
      <t>チョウタツ</t>
    </rPh>
    <rPh sb="25" eb="27">
      <t>ホウホウ</t>
    </rPh>
    <phoneticPr fontId="3"/>
  </si>
  <si>
    <t>多様な担い手の活躍・定着の促進</t>
    <phoneticPr fontId="27"/>
  </si>
  <si>
    <t>　資金種類には、自己資金、市中資金、制度資金、その他の区分を記載すること。</t>
    <rPh sb="1" eb="3">
      <t>シキン</t>
    </rPh>
    <rPh sb="3" eb="5">
      <t>シュルイ</t>
    </rPh>
    <rPh sb="8" eb="10">
      <t>ジコ</t>
    </rPh>
    <rPh sb="10" eb="12">
      <t>シキン</t>
    </rPh>
    <rPh sb="13" eb="15">
      <t>シチュウ</t>
    </rPh>
    <rPh sb="15" eb="17">
      <t>シキン</t>
    </rPh>
    <rPh sb="18" eb="20">
      <t>セイド</t>
    </rPh>
    <rPh sb="20" eb="22">
      <t>シキン</t>
    </rPh>
    <rPh sb="25" eb="26">
      <t>タ</t>
    </rPh>
    <rPh sb="27" eb="29">
      <t>クブン</t>
    </rPh>
    <rPh sb="30" eb="32">
      <t>キサイ</t>
    </rPh>
    <phoneticPr fontId="3"/>
  </si>
  <si>
    <t>　補助金等の助成措置がある場合には、金額の欄に補助金等に相当する額を（　）書外数として記載すること。</t>
    <rPh sb="1" eb="4">
      <t>ホジョキン</t>
    </rPh>
    <rPh sb="4" eb="5">
      <t>トウ</t>
    </rPh>
    <rPh sb="6" eb="8">
      <t>ジョセイ</t>
    </rPh>
    <rPh sb="8" eb="10">
      <t>ソチ</t>
    </rPh>
    <rPh sb="13" eb="15">
      <t>バアイ</t>
    </rPh>
    <rPh sb="18" eb="20">
      <t>キンガク</t>
    </rPh>
    <rPh sb="21" eb="22">
      <t>ラン</t>
    </rPh>
    <rPh sb="23" eb="26">
      <t>ホジョキン</t>
    </rPh>
    <rPh sb="26" eb="27">
      <t>トウ</t>
    </rPh>
    <rPh sb="28" eb="30">
      <t>ソウトウ</t>
    </rPh>
    <rPh sb="32" eb="33">
      <t>ガク</t>
    </rPh>
    <rPh sb="37" eb="38">
      <t>ショ</t>
    </rPh>
    <rPh sb="38" eb="39">
      <t>ガイ</t>
    </rPh>
    <rPh sb="39" eb="40">
      <t>スウ</t>
    </rPh>
    <rPh sb="43" eb="45">
      <t>キサイ</t>
    </rPh>
    <phoneticPr fontId="3"/>
  </si>
  <si>
    <t>　摘要欄には、資金名等を記載すること。</t>
    <rPh sb="1" eb="3">
      <t>テキヨウ</t>
    </rPh>
    <rPh sb="3" eb="4">
      <t>ラン</t>
    </rPh>
    <rPh sb="7" eb="9">
      <t>シキン</t>
    </rPh>
    <rPh sb="9" eb="11">
      <t>メイナド</t>
    </rPh>
    <rPh sb="12" eb="14">
      <t>キサイ</t>
    </rPh>
    <phoneticPr fontId="3"/>
  </si>
  <si>
    <t>資本設備等</t>
    <rPh sb="0" eb="2">
      <t>シホン</t>
    </rPh>
    <rPh sb="2" eb="4">
      <t>セツビ</t>
    </rPh>
    <rPh sb="4" eb="5">
      <t>トウ</t>
    </rPh>
    <phoneticPr fontId="3"/>
  </si>
  <si>
    <t>「新しい林業」の実現に向けた対応</t>
    <phoneticPr fontId="27"/>
  </si>
  <si>
    <t>（ｱ）</t>
    <phoneticPr fontId="1"/>
  </si>
  <si>
    <t>（ｲ）</t>
    <phoneticPr fontId="1"/>
  </si>
  <si>
    <t>（ｳ）</t>
    <phoneticPr fontId="1"/>
  </si>
  <si>
    <t>（ｴ）</t>
    <phoneticPr fontId="1"/>
  </si>
  <si>
    <t>（ｱ）</t>
    <phoneticPr fontId="3"/>
  </si>
  <si>
    <t>（ｲ）</t>
    <phoneticPr fontId="3"/>
  </si>
  <si>
    <t>（ｳ）</t>
    <phoneticPr fontId="3"/>
  </si>
  <si>
    <t>（ｴ）</t>
    <phoneticPr fontId="3"/>
  </si>
  <si>
    <t>（ｵ）</t>
    <phoneticPr fontId="3"/>
  </si>
  <si>
    <t>（ｶ）</t>
    <phoneticPr fontId="3"/>
  </si>
  <si>
    <t>（ｷ）</t>
    <phoneticPr fontId="3"/>
  </si>
  <si>
    <t>令和</t>
    <rPh sb="0" eb="2">
      <t>レイワ</t>
    </rPh>
    <phoneticPr fontId="1"/>
  </si>
  <si>
    <t>労働環境の改善、募集方法の改善その他の雇用管理の改善及び森林施業の機械化その他の事業の合理化を一体的に図るために必要な措置についての共同計画書</t>
    <rPh sb="0" eb="2">
      <t>ロウドウ</t>
    </rPh>
    <rPh sb="2" eb="4">
      <t>カンキョウ</t>
    </rPh>
    <rPh sb="5" eb="7">
      <t>カイゼン</t>
    </rPh>
    <rPh sb="8" eb="10">
      <t>ボシュウ</t>
    </rPh>
    <rPh sb="10" eb="12">
      <t>ホウホウ</t>
    </rPh>
    <rPh sb="13" eb="15">
      <t>カイゼン</t>
    </rPh>
    <rPh sb="17" eb="18">
      <t>タ</t>
    </rPh>
    <rPh sb="19" eb="21">
      <t>コヨウ</t>
    </rPh>
    <rPh sb="21" eb="23">
      <t>カンリ</t>
    </rPh>
    <rPh sb="24" eb="26">
      <t>カイゼン</t>
    </rPh>
    <rPh sb="26" eb="27">
      <t>オヨ</t>
    </rPh>
    <rPh sb="28" eb="30">
      <t>シンリン</t>
    </rPh>
    <rPh sb="30" eb="32">
      <t>セギョウ</t>
    </rPh>
    <rPh sb="33" eb="36">
      <t>キカイカ</t>
    </rPh>
    <rPh sb="38" eb="39">
      <t>タ</t>
    </rPh>
    <rPh sb="40" eb="42">
      <t>ジギョウ</t>
    </rPh>
    <rPh sb="43" eb="46">
      <t>ゴウリカ</t>
    </rPh>
    <rPh sb="47" eb="50">
      <t>イッタイテキ</t>
    </rPh>
    <rPh sb="51" eb="52">
      <t>ハカ</t>
    </rPh>
    <rPh sb="56" eb="58">
      <t>ヒツヨウ</t>
    </rPh>
    <rPh sb="59" eb="61">
      <t>ソチ</t>
    </rPh>
    <rPh sb="66" eb="68">
      <t>キョウドウ</t>
    </rPh>
    <rPh sb="68" eb="70">
      <t>ケイカク</t>
    </rPh>
    <rPh sb="70" eb="71">
      <t>ショ</t>
    </rPh>
    <phoneticPr fontId="1"/>
  </si>
  <si>
    <t>計画策定事業主の概要</t>
    <rPh sb="0" eb="2">
      <t>ケイカク</t>
    </rPh>
    <rPh sb="2" eb="4">
      <t>サクテイ</t>
    </rPh>
    <rPh sb="4" eb="7">
      <t>ジギョウヌシ</t>
    </rPh>
    <rPh sb="8" eb="10">
      <t>ガイヨウ</t>
    </rPh>
    <phoneticPr fontId="1"/>
  </si>
  <si>
    <t>事業策定事業主の労働力の需給の動向</t>
    <rPh sb="0" eb="2">
      <t>ジギョウ</t>
    </rPh>
    <rPh sb="2" eb="4">
      <t>サクテイ</t>
    </rPh>
    <rPh sb="4" eb="7">
      <t>ジギョウヌシ</t>
    </rPh>
    <rPh sb="8" eb="11">
      <t>ロウドウリョク</t>
    </rPh>
    <rPh sb="12" eb="14">
      <t>ジュキュウ</t>
    </rPh>
    <rPh sb="15" eb="17">
      <t>ドウコウ</t>
    </rPh>
    <phoneticPr fontId="1"/>
  </si>
  <si>
    <t>計画策定事業主の雇用管理及び事業の現状</t>
    <rPh sb="0" eb="2">
      <t>ケイカク</t>
    </rPh>
    <rPh sb="2" eb="4">
      <t>サクテイ</t>
    </rPh>
    <rPh sb="4" eb="7">
      <t>ジギョウヌシ</t>
    </rPh>
    <rPh sb="8" eb="10">
      <t>コヨウ</t>
    </rPh>
    <rPh sb="10" eb="12">
      <t>カンリ</t>
    </rPh>
    <rPh sb="12" eb="13">
      <t>オヨ</t>
    </rPh>
    <rPh sb="14" eb="16">
      <t>ジギョウ</t>
    </rPh>
    <rPh sb="17" eb="19">
      <t>ゲンジョウ</t>
    </rPh>
    <phoneticPr fontId="4"/>
  </si>
  <si>
    <t>労働安全の確保</t>
    <rPh sb="0" eb="2">
      <t>ロウドウ</t>
    </rPh>
    <rPh sb="2" eb="4">
      <t>アンゼン</t>
    </rPh>
    <rPh sb="5" eb="7">
      <t>カクホ</t>
    </rPh>
    <phoneticPr fontId="4"/>
  </si>
  <si>
    <t>多様な担い手の活躍・定着促進</t>
    <rPh sb="0" eb="2">
      <t>タヨウ</t>
    </rPh>
    <rPh sb="3" eb="4">
      <t>ニナ</t>
    </rPh>
    <rPh sb="5" eb="6">
      <t>テ</t>
    </rPh>
    <rPh sb="7" eb="9">
      <t>カツヤク</t>
    </rPh>
    <rPh sb="10" eb="14">
      <t>テイチャクソクシン</t>
    </rPh>
    <phoneticPr fontId="4"/>
  </si>
  <si>
    <t>令</t>
    <rPh sb="0" eb="1">
      <t>レイ</t>
    </rPh>
    <phoneticPr fontId="4"/>
  </si>
  <si>
    <t>和</t>
    <rPh sb="0" eb="1">
      <t>ワ</t>
    </rPh>
    <phoneticPr fontId="4"/>
  </si>
  <si>
    <t>労働安全の確保</t>
    <rPh sb="0" eb="2">
      <t>ロウドウ</t>
    </rPh>
    <rPh sb="2" eb="4">
      <t>アンゼン</t>
    </rPh>
    <rPh sb="5" eb="7">
      <t>カクホ</t>
    </rPh>
    <phoneticPr fontId="5"/>
  </si>
  <si>
    <t>多様な担い手の活躍・定着の促進</t>
    <phoneticPr fontId="5"/>
  </si>
  <si>
    <t>「新しい林業」の実現に向けた対応</t>
    <rPh sb="1" eb="2">
      <t>アタラ</t>
    </rPh>
    <rPh sb="4" eb="6">
      <t>リンギョウ</t>
    </rPh>
    <rPh sb="8" eb="10">
      <t>ジツゲン</t>
    </rPh>
    <rPh sb="11" eb="12">
      <t>ム</t>
    </rPh>
    <rPh sb="14" eb="16">
      <t>タイオウ</t>
    </rPh>
    <phoneticPr fontId="5"/>
  </si>
  <si>
    <t>　森林施業の実績が１年未満に該当する場合は、林業労働力確保支援センター（以下「センター」という。」との共同計画書（様式４）を作成するものとする。この場合、添付が必要である個別の改善計画書（様式２）の、２（２）以降の前年実績の記載は不要とする。</t>
    <rPh sb="1" eb="3">
      <t>シンリン</t>
    </rPh>
    <rPh sb="3" eb="5">
      <t>セギョウ</t>
    </rPh>
    <rPh sb="6" eb="8">
      <t>ジッセキ</t>
    </rPh>
    <rPh sb="10" eb="11">
      <t>ネン</t>
    </rPh>
    <rPh sb="11" eb="13">
      <t>ミマン</t>
    </rPh>
    <rPh sb="14" eb="16">
      <t>ガイトウ</t>
    </rPh>
    <rPh sb="18" eb="20">
      <t>バアイ</t>
    </rPh>
    <rPh sb="22" eb="24">
      <t>リンギョウ</t>
    </rPh>
    <rPh sb="24" eb="27">
      <t>ロウドウリョク</t>
    </rPh>
    <rPh sb="27" eb="29">
      <t>カクホ</t>
    </rPh>
    <rPh sb="29" eb="31">
      <t>シエン</t>
    </rPh>
    <rPh sb="36" eb="38">
      <t>イカ</t>
    </rPh>
    <rPh sb="51" eb="53">
      <t>キョウドウ</t>
    </rPh>
    <rPh sb="53" eb="56">
      <t>ケイカクショ</t>
    </rPh>
    <rPh sb="57" eb="59">
      <t>ヨウシキ</t>
    </rPh>
    <rPh sb="62" eb="64">
      <t>サクセイ</t>
    </rPh>
    <rPh sb="74" eb="76">
      <t>バアイ</t>
    </rPh>
    <rPh sb="77" eb="79">
      <t>テンプ</t>
    </rPh>
    <rPh sb="80" eb="82">
      <t>ヒツヨウ</t>
    </rPh>
    <rPh sb="85" eb="87">
      <t>コベツ</t>
    </rPh>
    <rPh sb="88" eb="90">
      <t>カイゼン</t>
    </rPh>
    <rPh sb="90" eb="93">
      <t>ケイカクショ</t>
    </rPh>
    <rPh sb="94" eb="96">
      <t>ヨウシキ</t>
    </rPh>
    <rPh sb="104" eb="106">
      <t>イコウ</t>
    </rPh>
    <rPh sb="107" eb="109">
      <t>ゼンネン</t>
    </rPh>
    <rPh sb="109" eb="111">
      <t>ジッセキ</t>
    </rPh>
    <rPh sb="112" eb="114">
      <t>キサイ</t>
    </rPh>
    <rPh sb="115" eb="117">
      <t>フヨウ</t>
    </rPh>
    <phoneticPr fontId="27"/>
  </si>
  <si>
    <t>　その他とは、常用、臨時・季節に該当しないもので、雇用契約において１か月未満の雇用契約期間を定めて就労するものをいう。</t>
    <phoneticPr fontId="27"/>
  </si>
  <si>
    <t>雇用に関する文書の交付・就業規則の作成</t>
    <rPh sb="0" eb="2">
      <t>コヨウ</t>
    </rPh>
    <rPh sb="3" eb="4">
      <t>カン</t>
    </rPh>
    <rPh sb="6" eb="8">
      <t>ブンショ</t>
    </rPh>
    <rPh sb="9" eb="11">
      <t>コウフ</t>
    </rPh>
    <rPh sb="12" eb="14">
      <t>シュウギョウ</t>
    </rPh>
    <rPh sb="14" eb="16">
      <t>キソク</t>
    </rPh>
    <rPh sb="17" eb="19">
      <t>サクセイ</t>
    </rPh>
    <phoneticPr fontId="1"/>
  </si>
  <si>
    <t>　交付している文書（労働条件通知書等）の様式、就業規則の写しを添付すること。</t>
    <phoneticPr fontId="1"/>
  </si>
  <si>
    <t>　林業労働者の雇用の現状、労働時間、職場環境、安全対策、募集・採用、教育訓練その他の雇用管理の現状について、３の改善措置を行うこととした理由が分かるように記載すること。</t>
    <rPh sb="1" eb="3">
      <t>リンギョウ</t>
    </rPh>
    <rPh sb="3" eb="6">
      <t>ロウドウシャ</t>
    </rPh>
    <rPh sb="7" eb="9">
      <t>コヨウ</t>
    </rPh>
    <rPh sb="10" eb="12">
      <t>ゲンジョウ</t>
    </rPh>
    <rPh sb="13" eb="15">
      <t>ロウドウ</t>
    </rPh>
    <rPh sb="15" eb="17">
      <t>ジカン</t>
    </rPh>
    <rPh sb="18" eb="20">
      <t>ショクバ</t>
    </rPh>
    <rPh sb="20" eb="22">
      <t>カンキョウ</t>
    </rPh>
    <rPh sb="23" eb="25">
      <t>アンゼン</t>
    </rPh>
    <rPh sb="25" eb="27">
      <t>タイサク</t>
    </rPh>
    <rPh sb="28" eb="30">
      <t>ボシュウ</t>
    </rPh>
    <rPh sb="31" eb="33">
      <t>サイヨウ</t>
    </rPh>
    <rPh sb="34" eb="36">
      <t>キョウイク</t>
    </rPh>
    <rPh sb="36" eb="38">
      <t>クンレン</t>
    </rPh>
    <rPh sb="40" eb="41">
      <t>タ</t>
    </rPh>
    <rPh sb="42" eb="44">
      <t>コヨウ</t>
    </rPh>
    <rPh sb="44" eb="46">
      <t>カンリ</t>
    </rPh>
    <rPh sb="47" eb="49">
      <t>ゲンジョウ</t>
    </rPh>
    <rPh sb="56" eb="58">
      <t>カイゼン</t>
    </rPh>
    <rPh sb="58" eb="60">
      <t>ソチ</t>
    </rPh>
    <rPh sb="61" eb="62">
      <t>オコナ</t>
    </rPh>
    <rPh sb="68" eb="70">
      <t>リユウ</t>
    </rPh>
    <rPh sb="71" eb="72">
      <t>ワ</t>
    </rPh>
    <rPh sb="77" eb="79">
      <t>キサイ</t>
    </rPh>
    <phoneticPr fontId="3"/>
  </si>
  <si>
    <t>　雇用量は、直接作業に携わった者の延べ労働日数を記載し、労働生産性は事業量を雇用量で除した数値を記載すること。なお、外部に委託した事業は含まない。</t>
    <rPh sb="1" eb="4">
      <t>コヨウリョウ</t>
    </rPh>
    <rPh sb="6" eb="8">
      <t>チョクセツ</t>
    </rPh>
    <rPh sb="8" eb="10">
      <t>サギョウ</t>
    </rPh>
    <rPh sb="11" eb="12">
      <t>タズサ</t>
    </rPh>
    <rPh sb="15" eb="16">
      <t>モノ</t>
    </rPh>
    <rPh sb="17" eb="18">
      <t>ノ</t>
    </rPh>
    <rPh sb="19" eb="21">
      <t>ロウドウ</t>
    </rPh>
    <rPh sb="21" eb="23">
      <t>ニッスウ</t>
    </rPh>
    <rPh sb="24" eb="26">
      <t>キサイ</t>
    </rPh>
    <rPh sb="28" eb="30">
      <t>ロウドウ</t>
    </rPh>
    <rPh sb="30" eb="33">
      <t>セイサンセイ</t>
    </rPh>
    <rPh sb="34" eb="36">
      <t>ジギョウ</t>
    </rPh>
    <rPh sb="36" eb="37">
      <t>リョウ</t>
    </rPh>
    <rPh sb="38" eb="41">
      <t>コヨウリョウ</t>
    </rPh>
    <rPh sb="42" eb="43">
      <t>ジョ</t>
    </rPh>
    <rPh sb="45" eb="47">
      <t>スウチ</t>
    </rPh>
    <rPh sb="48" eb="50">
      <t>キサイ</t>
    </rPh>
    <rPh sb="58" eb="60">
      <t>ガイブ</t>
    </rPh>
    <rPh sb="61" eb="63">
      <t>イタク</t>
    </rPh>
    <rPh sb="65" eb="67">
      <t>ジギョウ</t>
    </rPh>
    <rPh sb="68" eb="69">
      <t>フク</t>
    </rPh>
    <phoneticPr fontId="3"/>
  </si>
  <si>
    <t>　その他とは、林野庁森林技術総合研修所で行う森林･林業技術研修の修了者、都道府県知事が認定する基幹林業作業士（グリーンマイスター）、林業技能作業士（グリーンワーカー）その他林業作業士のほか、有資格者業務に係る資格を有する者（雇用管理の改善に係る資格者を除く。）等とする。</t>
    <phoneticPr fontId="3"/>
  </si>
  <si>
    <t>15</t>
    <phoneticPr fontId="1"/>
  </si>
  <si>
    <t>8</t>
    <phoneticPr fontId="1"/>
  </si>
  <si>
    <t>その他</t>
    <rPh sb="2" eb="3">
      <t>タ</t>
    </rPh>
    <phoneticPr fontId="29"/>
  </si>
  <si>
    <t xml:space="preserve">　資格等の区分には、フォレストワーカー（林業作業士）、フォレストリーダー（現場管理責任者）、フォレストマネージャー（統括現場管理責任者）、森林作業道作設オペレーター、森林施業プランナー、森林経営プランナー、技術士、技能士、林業技士、その他の区分を記載すること。また、その資格等が確認できる書類の写しを添付すること。
</t>
    <phoneticPr fontId="3"/>
  </si>
  <si>
    <t>　事業量には、自社山林に係るもののほか、請負、立木購入を含めて記載すること。</t>
    <rPh sb="1" eb="3">
      <t>ジギョウ</t>
    </rPh>
    <rPh sb="3" eb="4">
      <t>リョウ</t>
    </rPh>
    <rPh sb="7" eb="9">
      <t>ジシャ</t>
    </rPh>
    <rPh sb="9" eb="11">
      <t>サンリン</t>
    </rPh>
    <rPh sb="12" eb="13">
      <t>カカ</t>
    </rPh>
    <rPh sb="20" eb="22">
      <t>ウケオイ</t>
    </rPh>
    <rPh sb="23" eb="25">
      <t>タチキ</t>
    </rPh>
    <rPh sb="25" eb="27">
      <t>コウニュウ</t>
    </rPh>
    <rPh sb="28" eb="29">
      <t>フク</t>
    </rPh>
    <rPh sb="31" eb="33">
      <t>キサイ</t>
    </rPh>
    <phoneticPr fontId="3"/>
  </si>
  <si>
    <t>　雇用の安定化、労働条件の改善、労働安全の確保、募集・採用の改善、教育訓練の充実、高年齢労働者の活躍の促進、多様な担い手の活躍・定着の促進その他の雇用管理の現状及び事業量の安定的確保、生産性の向上、「新しい林業」の実現に向けた対応、林業労働者のキャリアに応じた技能向上その他の事業の現状について、共同して４の（２）の改善事業に取り組むこととした理由が分かるように記載すること。</t>
    <phoneticPr fontId="4"/>
  </si>
  <si>
    <r>
      <t>林業労働者のキャリアに</t>
    </r>
    <r>
      <rPr>
        <sz val="10"/>
        <rFont val="ＭＳ Ｐゴシック"/>
        <family val="3"/>
        <charset val="128"/>
      </rPr>
      <t>応じた技能向上</t>
    </r>
    <rPh sb="0" eb="2">
      <t>リンギョウ</t>
    </rPh>
    <rPh sb="2" eb="5">
      <t>ロウドウシャ</t>
    </rPh>
    <rPh sb="11" eb="12">
      <t>オウ</t>
    </rPh>
    <rPh sb="14" eb="16">
      <t>ギノウ</t>
    </rPh>
    <rPh sb="16" eb="18">
      <t>コウジョウ</t>
    </rPh>
    <phoneticPr fontId="3"/>
  </si>
  <si>
    <t>多様な担い手の活躍・定着の促進</t>
    <rPh sb="0" eb="2">
      <t>タヨウ</t>
    </rPh>
    <rPh sb="3" eb="4">
      <t>ニナ</t>
    </rPh>
    <rPh sb="5" eb="6">
      <t>テ</t>
    </rPh>
    <rPh sb="7" eb="9">
      <t>カツヤク</t>
    </rPh>
    <rPh sb="10" eb="12">
      <t>テイチャク</t>
    </rPh>
    <rPh sb="13" eb="15">
      <t>ソクシン</t>
    </rPh>
    <phoneticPr fontId="3"/>
  </si>
  <si>
    <t>「新しい林業」の実現に向けた対応</t>
    <rPh sb="1" eb="2">
      <t>アタラ</t>
    </rPh>
    <rPh sb="4" eb="6">
      <t>リンギョウ</t>
    </rPh>
    <rPh sb="8" eb="10">
      <t>ジツゲン</t>
    </rPh>
    <rPh sb="11" eb="12">
      <t>ム</t>
    </rPh>
    <rPh sb="14" eb="16">
      <t>タイオウ</t>
    </rPh>
    <phoneticPr fontId="3"/>
  </si>
  <si>
    <t>林業労働者のキャリアに応じた技能向上</t>
    <rPh sb="0" eb="2">
      <t>リンギョウ</t>
    </rPh>
    <rPh sb="2" eb="5">
      <t>ロウドウシャ</t>
    </rPh>
    <rPh sb="11" eb="12">
      <t>オウ</t>
    </rPh>
    <rPh sb="14" eb="18">
      <t>ギノウコウジョウ</t>
    </rPh>
    <phoneticPr fontId="3"/>
  </si>
  <si>
    <t>・</t>
    <phoneticPr fontId="4"/>
  </si>
  <si>
    <t>就</t>
    <rPh sb="0" eb="1">
      <t>シュウ</t>
    </rPh>
    <phoneticPr fontId="4"/>
  </si>
  <si>
    <t>業</t>
    <rPh sb="0" eb="1">
      <t>ギョウ</t>
    </rPh>
    <phoneticPr fontId="4"/>
  </si>
  <si>
    <t>規</t>
    <rPh sb="0" eb="1">
      <t>ノリ</t>
    </rPh>
    <phoneticPr fontId="4"/>
  </si>
  <si>
    <t>則</t>
    <rPh sb="0" eb="1">
      <t>ソク</t>
    </rPh>
    <phoneticPr fontId="4"/>
  </si>
  <si>
    <t>の</t>
  </si>
  <si>
    <t>の</t>
    <phoneticPr fontId="4"/>
  </si>
  <si>
    <t>作</t>
    <rPh sb="0" eb="1">
      <t>サク</t>
    </rPh>
    <phoneticPr fontId="4"/>
  </si>
  <si>
    <t>成</t>
    <rPh sb="0" eb="1">
      <t>シゲル</t>
    </rPh>
    <phoneticPr fontId="4"/>
  </si>
  <si>
    <t>２　　　交付している文書（労働条件通知書等）の様式、就業規則の写しを添付すること。</t>
    <rPh sb="4" eb="6">
      <t>コウフ</t>
    </rPh>
    <rPh sb="10" eb="12">
      <t>ブンショ</t>
    </rPh>
    <rPh sb="13" eb="21">
      <t>ロウドウジョウケンツウチショトウ</t>
    </rPh>
    <rPh sb="23" eb="25">
      <t>ヨウシキ</t>
    </rPh>
    <rPh sb="26" eb="30">
      <t>シュウギョウキソク</t>
    </rPh>
    <rPh sb="31" eb="32">
      <t>ウツ</t>
    </rPh>
    <rPh sb="34" eb="36">
      <t>テンプ</t>
    </rPh>
    <phoneticPr fontId="1"/>
  </si>
  <si>
    <t>健</t>
    <rPh sb="0" eb="1">
      <t>ケン</t>
    </rPh>
    <phoneticPr fontId="4"/>
  </si>
  <si>
    <t>康</t>
    <rPh sb="0" eb="1">
      <t>ヤス</t>
    </rPh>
    <phoneticPr fontId="4"/>
  </si>
  <si>
    <t>及</t>
    <rPh sb="0" eb="1">
      <t>オヨ</t>
    </rPh>
    <phoneticPr fontId="4"/>
  </si>
  <si>
    <t>び</t>
    <phoneticPr fontId="4"/>
  </si>
  <si>
    <t>厚</t>
    <rPh sb="0" eb="1">
      <t>アツシ</t>
    </rPh>
    <phoneticPr fontId="4"/>
  </si>
  <si>
    <t>生</t>
    <phoneticPr fontId="4"/>
  </si>
  <si>
    <t>年</t>
    <phoneticPr fontId="4"/>
  </si>
  <si>
    <t>金</t>
    <phoneticPr fontId="4"/>
  </si>
  <si>
    <t>に</t>
    <phoneticPr fontId="4"/>
  </si>
  <si>
    <t>は</t>
    <phoneticPr fontId="4"/>
  </si>
  <si>
    <t>総</t>
    <rPh sb="0" eb="1">
      <t>ソウ</t>
    </rPh>
    <phoneticPr fontId="4"/>
  </si>
  <si>
    <t>数</t>
    <rPh sb="0" eb="1">
      <t>スウ</t>
    </rPh>
    <phoneticPr fontId="4"/>
  </si>
  <si>
    <t>。</t>
  </si>
  <si>
    <t>を</t>
    <phoneticPr fontId="4"/>
  </si>
  <si>
    <t>記</t>
    <rPh sb="0" eb="1">
      <t>キ</t>
    </rPh>
    <phoneticPr fontId="4"/>
  </si>
  <si>
    <t>載</t>
    <phoneticPr fontId="4"/>
  </si>
  <si>
    <t>す</t>
    <phoneticPr fontId="4"/>
  </si>
  <si>
    <t>る</t>
    <phoneticPr fontId="4"/>
  </si>
  <si>
    <t>こ</t>
    <phoneticPr fontId="4"/>
  </si>
  <si>
    <t>。</t>
    <phoneticPr fontId="4"/>
  </si>
  <si>
    <t>と</t>
    <phoneticPr fontId="4"/>
  </si>
  <si>
    <t>経</t>
    <rPh sb="0" eb="1">
      <t>キョウ</t>
    </rPh>
    <phoneticPr fontId="3"/>
  </si>
  <si>
    <t>営</t>
  </si>
  <si>
    <t>ま</t>
    <phoneticPr fontId="4"/>
  </si>
  <si>
    <t>た</t>
    <phoneticPr fontId="4"/>
  </si>
  <si>
    <t>そ</t>
    <phoneticPr fontId="4"/>
  </si>
  <si>
    <t>資</t>
    <phoneticPr fontId="4"/>
  </si>
  <si>
    <t>格</t>
    <phoneticPr fontId="4"/>
  </si>
  <si>
    <t>等</t>
    <phoneticPr fontId="4"/>
  </si>
  <si>
    <t>が</t>
    <phoneticPr fontId="4"/>
  </si>
  <si>
    <t>確</t>
    <phoneticPr fontId="4"/>
  </si>
  <si>
    <t>認</t>
    <phoneticPr fontId="4"/>
  </si>
  <si>
    <t>で</t>
    <phoneticPr fontId="4"/>
  </si>
  <si>
    <t>き</t>
    <phoneticPr fontId="4"/>
  </si>
  <si>
    <t>書</t>
    <phoneticPr fontId="4"/>
  </si>
  <si>
    <t>類</t>
    <phoneticPr fontId="4"/>
  </si>
  <si>
    <t>写</t>
    <phoneticPr fontId="4"/>
  </si>
  <si>
    <t>し</t>
    <phoneticPr fontId="4"/>
  </si>
  <si>
    <t>添</t>
    <phoneticPr fontId="4"/>
  </si>
  <si>
    <t>付</t>
    <phoneticPr fontId="4"/>
  </si>
  <si>
    <t>エ</t>
    <phoneticPr fontId="4"/>
  </si>
  <si>
    <t>木</t>
    <rPh sb="0" eb="1">
      <t>キ</t>
    </rPh>
    <phoneticPr fontId="4"/>
  </si>
  <si>
    <t>材</t>
    <phoneticPr fontId="4"/>
  </si>
  <si>
    <t>有</t>
    <phoneticPr fontId="4"/>
  </si>
  <si>
    <t>利</t>
    <phoneticPr fontId="4"/>
  </si>
  <si>
    <t>販</t>
    <phoneticPr fontId="4"/>
  </si>
  <si>
    <t>売</t>
    <phoneticPr fontId="4"/>
  </si>
  <si>
    <t>、</t>
    <phoneticPr fontId="4"/>
  </si>
  <si>
    <t>事</t>
    <phoneticPr fontId="4"/>
  </si>
  <si>
    <t>業</t>
    <phoneticPr fontId="4"/>
  </si>
  <si>
    <t>体</t>
    <phoneticPr fontId="4"/>
  </si>
  <si>
    <t>間</t>
    <phoneticPr fontId="4"/>
  </si>
  <si>
    <t>事</t>
    <rPh sb="0" eb="1">
      <t>コト</t>
    </rPh>
    <phoneticPr fontId="4"/>
  </si>
  <si>
    <t>連</t>
    <phoneticPr fontId="4"/>
  </si>
  <si>
    <t>携</t>
    <phoneticPr fontId="4"/>
  </si>
  <si>
    <t>や</t>
    <phoneticPr fontId="4"/>
  </si>
  <si>
    <t>再</t>
    <phoneticPr fontId="4"/>
  </si>
  <si>
    <t>造</t>
    <phoneticPr fontId="4"/>
  </si>
  <si>
    <t>林</t>
  </si>
  <si>
    <t>推</t>
    <phoneticPr fontId="4"/>
  </si>
  <si>
    <t>進</t>
    <phoneticPr fontId="4"/>
  </si>
  <si>
    <t>な</t>
    <phoneticPr fontId="4"/>
  </si>
  <si>
    <t>ど</t>
    <phoneticPr fontId="4"/>
  </si>
  <si>
    <t>れ</t>
    <phoneticPr fontId="4"/>
  </si>
  <si>
    <t>ら</t>
    <phoneticPr fontId="4"/>
  </si>
  <si>
    <t>経</t>
    <phoneticPr fontId="4"/>
  </si>
  <si>
    <t>営</t>
    <phoneticPr fontId="4"/>
  </si>
  <si>
    <t>担</t>
    <phoneticPr fontId="4"/>
  </si>
  <si>
    <t>う</t>
    <phoneticPr fontId="4"/>
  </si>
  <si>
    <t>者</t>
    <phoneticPr fontId="4"/>
  </si>
  <si>
    <t>m3</t>
    <phoneticPr fontId="3"/>
  </si>
  <si>
    <t>ha</t>
    <phoneticPr fontId="3"/>
  </si>
  <si>
    <t>3</t>
    <phoneticPr fontId="3"/>
  </si>
  <si>
    <t>　区分は、アに同じ</t>
    <rPh sb="1" eb="3">
      <t>クブン</t>
    </rPh>
    <rPh sb="7" eb="8">
      <t>オナ</t>
    </rPh>
    <phoneticPr fontId="29"/>
  </si>
  <si>
    <t>雇</t>
    <rPh sb="0" eb="1">
      <t>コ</t>
    </rPh>
    <phoneticPr fontId="1"/>
  </si>
  <si>
    <t>改善措置の目標</t>
    <rPh sb="0" eb="2">
      <t>カイゼン</t>
    </rPh>
    <rPh sb="2" eb="4">
      <t>ソチ</t>
    </rPh>
    <rPh sb="5" eb="7">
      <t>モクヒョウ</t>
    </rPh>
    <phoneticPr fontId="1"/>
  </si>
  <si>
    <t>年　次</t>
    <rPh sb="0" eb="1">
      <t>ネン</t>
    </rPh>
    <rPh sb="2" eb="3">
      <t>ジ</t>
    </rPh>
    <phoneticPr fontId="1"/>
  </si>
  <si>
    <t>改善措置の内容</t>
    <rPh sb="0" eb="2">
      <t>カイゼン</t>
    </rPh>
    <rPh sb="2" eb="4">
      <t>ソチ</t>
    </rPh>
    <rPh sb="5" eb="7">
      <t>ナイヨウ</t>
    </rPh>
    <phoneticPr fontId="1"/>
  </si>
  <si>
    <t>改善措置の実施方法</t>
    <rPh sb="0" eb="2">
      <t>カイゼン</t>
    </rPh>
    <rPh sb="2" eb="4">
      <t>ソチ</t>
    </rPh>
    <rPh sb="5" eb="7">
      <t>ジッシ</t>
    </rPh>
    <rPh sb="7" eb="9">
      <t>ホウホウ</t>
    </rPh>
    <phoneticPr fontId="1"/>
  </si>
  <si>
    <t>１年次</t>
    <rPh sb="1" eb="2">
      <t>ネン</t>
    </rPh>
    <rPh sb="2" eb="3">
      <t>ジ</t>
    </rPh>
    <phoneticPr fontId="1"/>
  </si>
  <si>
    <t>２年次</t>
    <rPh sb="1" eb="2">
      <t>ネン</t>
    </rPh>
    <rPh sb="2" eb="3">
      <t>ジ</t>
    </rPh>
    <phoneticPr fontId="1"/>
  </si>
  <si>
    <t>３年次</t>
    <rPh sb="1" eb="2">
      <t>ネン</t>
    </rPh>
    <rPh sb="2" eb="3">
      <t>ジ</t>
    </rPh>
    <phoneticPr fontId="1"/>
  </si>
  <si>
    <t>４年次</t>
    <rPh sb="1" eb="2">
      <t>ネン</t>
    </rPh>
    <rPh sb="2" eb="3">
      <t>ジ</t>
    </rPh>
    <phoneticPr fontId="1"/>
  </si>
  <si>
    <t>５年次</t>
    <rPh sb="1" eb="2">
      <t>ネン</t>
    </rPh>
    <rPh sb="2" eb="3">
      <t>ジ</t>
    </rPh>
    <phoneticPr fontId="1"/>
  </si>
  <si>
    <t>（ク）</t>
    <phoneticPr fontId="1"/>
  </si>
  <si>
    <t>上記以外</t>
    <rPh sb="0" eb="2">
      <t>ジョウキ</t>
    </rPh>
    <rPh sb="2" eb="4">
      <t>イガイ</t>
    </rPh>
    <phoneticPr fontId="3"/>
  </si>
  <si>
    <t>。</t>
    <phoneticPr fontId="4"/>
  </si>
  <si>
    <t>　計画の認定を受けようとする最近３か年の貸借対照表及び損益計算書を添付すること。
　ただし、最近３か年の財務諸表がない場合は、添付可能な年分及び可能な限り試算表等を添付するものとする。</t>
    <rPh sb="80" eb="81">
      <t>トウ</t>
    </rPh>
    <phoneticPr fontId="27"/>
  </si>
  <si>
    <t>（記載要領）</t>
    <phoneticPr fontId="29"/>
  </si>
  <si>
    <t>令和　　年　　月　　日</t>
    <rPh sb="0" eb="2">
      <t>レイワ</t>
    </rPh>
    <rPh sb="4" eb="5">
      <t>ネン</t>
    </rPh>
    <rPh sb="7" eb="8">
      <t>ゲツ</t>
    </rPh>
    <rPh sb="10" eb="11">
      <t>ニチ</t>
    </rPh>
    <phoneticPr fontId="7"/>
  </si>
  <si>
    <t>「新しい林業」の実現に向けた対応</t>
    <rPh sb="14" eb="16">
      <t>タイオウ</t>
    </rPh>
    <phoneticPr fontId="27"/>
  </si>
  <si>
    <t>その他</t>
    <rPh sb="2" eb="3">
      <t>タ</t>
    </rPh>
    <phoneticPr fontId="29"/>
  </si>
  <si>
    <t>　年　　月　　日</t>
    <rPh sb="1" eb="2">
      <t>ネン</t>
    </rPh>
    <rPh sb="4" eb="5">
      <t>ツキ</t>
    </rPh>
    <rPh sb="7" eb="8">
      <t>ニチ</t>
    </rPh>
    <phoneticPr fontId="4"/>
  </si>
  <si>
    <t>素材生産</t>
    <rPh sb="0" eb="4">
      <t>ソザイセイサン</t>
    </rPh>
    <phoneticPr fontId="3"/>
  </si>
  <si>
    <t>造林</t>
    <rPh sb="0" eb="2">
      <t>ゾウリン</t>
    </rPh>
    <phoneticPr fontId="3"/>
  </si>
  <si>
    <t>な</t>
    <phoneticPr fontId="4"/>
  </si>
  <si>
    <t>お</t>
    <phoneticPr fontId="4"/>
  </si>
  <si>
    <t>外</t>
    <rPh sb="0" eb="1">
      <t>ガイ</t>
    </rPh>
    <phoneticPr fontId="4"/>
  </si>
  <si>
    <t>部</t>
    <rPh sb="0" eb="1">
      <t>ブ</t>
    </rPh>
    <phoneticPr fontId="4"/>
  </si>
  <si>
    <t>に</t>
    <phoneticPr fontId="4"/>
  </si>
  <si>
    <t>委</t>
    <rPh sb="0" eb="1">
      <t>イ</t>
    </rPh>
    <phoneticPr fontId="4"/>
  </si>
  <si>
    <t>託</t>
    <rPh sb="0" eb="1">
      <t>コトヅケ</t>
    </rPh>
    <phoneticPr fontId="4"/>
  </si>
  <si>
    <t>し</t>
    <phoneticPr fontId="4"/>
  </si>
  <si>
    <t>事</t>
    <rPh sb="0" eb="1">
      <t>コト</t>
    </rPh>
    <phoneticPr fontId="4"/>
  </si>
  <si>
    <t>業</t>
    <rPh sb="0" eb="1">
      <t>ギョウ</t>
    </rPh>
    <phoneticPr fontId="4"/>
  </si>
  <si>
    <t>は</t>
    <phoneticPr fontId="4"/>
  </si>
  <si>
    <t>含</t>
    <rPh sb="0" eb="1">
      <t>フク</t>
    </rPh>
    <phoneticPr fontId="4"/>
  </si>
  <si>
    <t>ま</t>
    <phoneticPr fontId="4"/>
  </si>
  <si>
    <t>い</t>
    <phoneticPr fontId="4"/>
  </si>
  <si>
    <t>。</t>
    <phoneticPr fontId="4"/>
  </si>
  <si>
    <t>その他</t>
    <rPh sb="2" eb="3">
      <t>タ</t>
    </rPh>
    <phoneticPr fontId="4"/>
  </si>
  <si>
    <t>　　　　県　　　　　　　市（町、村）</t>
    <rPh sb="4" eb="5">
      <t>ケン</t>
    </rPh>
    <rPh sb="12" eb="13">
      <t>シ</t>
    </rPh>
    <rPh sb="14" eb="15">
      <t>マチ</t>
    </rPh>
    <rPh sb="16" eb="17">
      <t>ムラ</t>
    </rPh>
    <phoneticPr fontId="4"/>
  </si>
  <si>
    <t>　　　県　　　　　　　市（町、村）</t>
    <rPh sb="3" eb="4">
      <t>ケン</t>
    </rPh>
    <rPh sb="11" eb="12">
      <t>シ</t>
    </rPh>
    <rPh sb="13" eb="14">
      <t>マチ</t>
    </rPh>
    <rPh sb="15" eb="16">
      <t>ムラ</t>
    </rPh>
    <phoneticPr fontId="29"/>
  </si>
  <si>
    <t>素材生産</t>
    <rPh sb="0" eb="1">
      <t>ス</t>
    </rPh>
    <rPh sb="1" eb="2">
      <t>ザイ</t>
    </rPh>
    <rPh sb="2" eb="4">
      <t>セイサン</t>
    </rPh>
    <phoneticPr fontId="3"/>
  </si>
  <si>
    <t>素材生産</t>
    <rPh sb="0" eb="2">
      <t>ソザイ</t>
    </rPh>
    <rPh sb="2" eb="4">
      <t>セイサン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</si>
</sst>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_);[Red]\(#,##0\)"/>
    <numFmt numFmtId="178" formatCode="#,##0\ &quot;人　&quot;"/>
    <numFmt numFmtId="179" formatCode="0_);[Red]\(0\)"/>
    <numFmt numFmtId="180" formatCode="&quot;（&quot;yy/m/d\ &quot;）&quot;"/>
    <numFmt numFmtId="181" formatCode="#,##0\ &quot;m3&quot;"/>
    <numFmt numFmtId="182" formatCode="#,##0\ &quot;ha&quot;"/>
    <numFmt numFmtId="183" formatCode="#,##0\ &quot;百万円&quot;"/>
    <numFmt numFmtId="184" formatCode="#,##0.0_ "/>
    <numFmt numFmtId="185" formatCode="&quot;（&quot;#,##0\ &quot;人　）&quot;"/>
    <numFmt numFmtId="186" formatCode="&quot;（&quot;#,##0"/>
    <numFmt numFmtId="187" formatCode="#,##0\ &quot;千円&quot;"/>
    <numFmt numFmtId="188" formatCode="yyyy&quot;年&quot;m&quot;月&quot;d&quot;日&quot;;@"/>
    <numFmt numFmtId="189" formatCode="0_ "/>
    <numFmt numFmtId="190" formatCode="[DBNum3][$-411]ggge&quot;年&quot;m&quot;月&quot;d&quot;日&quot;"/>
  </numFmts>
  <fonts count="45">
    <font>
      <sz val="11"/>
      <color theme="1"/>
      <name val="ＭＳ Ｐゴシック"/>
      <family val="3"/>
      <charset val="128"/>
      <scheme val="minor"/>
    </font>
    <font>
      <sz val="6"/>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4"/>
      <name val="Century"/>
      <family val="1"/>
    </font>
    <font>
      <sz val="11"/>
      <name val="ＭＳ 明朝"/>
      <family val="1"/>
      <charset val="128"/>
    </font>
    <font>
      <sz val="12"/>
      <name val="ＭＳ Ｐ明朝"/>
      <family val="1"/>
      <charset val="128"/>
    </font>
    <font>
      <sz val="10.5"/>
      <name val="Century"/>
      <family val="1"/>
    </font>
    <font>
      <b/>
      <sz val="12"/>
      <name val="ＭＳ Ｐ明朝"/>
      <family val="1"/>
      <charset val="128"/>
    </font>
    <font>
      <sz val="16"/>
      <name val="ＭＳ Ｐ明朝"/>
      <family val="1"/>
      <charset val="128"/>
    </font>
    <font>
      <b/>
      <sz val="16"/>
      <name val="Century"/>
      <family val="1"/>
    </font>
    <font>
      <b/>
      <sz val="16"/>
      <name val="ＭＳ Ｐ明朝"/>
      <family val="1"/>
      <charset val="128"/>
    </font>
    <font>
      <sz val="10.5"/>
      <name val="ＭＳ Ｐ明朝"/>
      <family val="1"/>
      <charset val="128"/>
    </font>
    <font>
      <sz val="6"/>
      <name val="ＭＳ Ｐ明朝"/>
      <family val="1"/>
      <charset val="128"/>
    </font>
    <font>
      <b/>
      <sz val="14"/>
      <name val="Century"/>
      <family val="1"/>
    </font>
    <font>
      <b/>
      <sz val="14"/>
      <name val="ＭＳ Ｐ明朝"/>
      <family val="1"/>
      <charset val="128"/>
    </font>
    <font>
      <sz val="14"/>
      <name val="ＭＳ Ｐ明朝"/>
      <family val="1"/>
      <charset val="128"/>
    </font>
    <font>
      <sz val="16"/>
      <name val="ＭＳ 明朝"/>
      <family val="1"/>
      <charset val="128"/>
    </font>
    <font>
      <sz val="16"/>
      <name val="Century"/>
      <family val="1"/>
    </font>
    <font>
      <b/>
      <sz val="26"/>
      <name val="ＭＳ 明朝"/>
      <family val="1"/>
      <charset val="128"/>
    </font>
    <font>
      <b/>
      <sz val="11"/>
      <name val="Century"/>
      <family val="1"/>
    </font>
    <font>
      <b/>
      <sz val="10.5"/>
      <name val="ＭＳ Ｐ明朝"/>
      <family val="1"/>
      <charset val="128"/>
    </font>
    <font>
      <sz val="6"/>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8"/>
      <name val="ＭＳ Ｐ明朝"/>
      <family val="1"/>
      <charset val="128"/>
    </font>
    <font>
      <sz val="10"/>
      <name val="ＭＳ Ｐゴシック"/>
      <family val="3"/>
      <charset val="128"/>
    </font>
    <font>
      <sz val="11"/>
      <color theme="1"/>
      <name val="ＭＳ Ｐゴシック"/>
      <family val="3"/>
      <charset val="128"/>
      <scheme val="minor"/>
    </font>
    <font>
      <sz val="11"/>
      <color theme="0" tint="-0.249977111117893"/>
      <name val="ＭＳ Ｐゴシック"/>
      <family val="3"/>
      <charset val="128"/>
      <scheme val="minor"/>
    </font>
    <font>
      <sz val="11"/>
      <color theme="1"/>
      <name val="ＭＳ Ｐ明朝"/>
      <family val="1"/>
      <charset val="128"/>
    </font>
    <font>
      <sz val="9"/>
      <color theme="1"/>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theme="1"/>
      <name val="ＭＳ Ｐゴシック"/>
      <family val="3"/>
      <charset val="128"/>
    </font>
    <font>
      <sz val="11"/>
      <color theme="1"/>
      <name val="DejaVu Sans"/>
      <family val="2"/>
    </font>
    <font>
      <sz val="11"/>
      <name val="DejaVu Sans"/>
      <family val="2"/>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41"/>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8"/>
      </left>
      <right style="thin">
        <color indexed="8"/>
      </right>
      <top style="thin">
        <color indexed="8"/>
      </top>
      <bottom style="thin">
        <color indexed="8"/>
      </bottom>
      <diagonal/>
    </border>
  </borders>
  <cellStyleXfs count="4">
    <xf numFmtId="0" fontId="0" fillId="0" borderId="0">
      <alignment vertical="center"/>
    </xf>
    <xf numFmtId="38" fontId="34" fillId="0" borderId="0" applyFont="0" applyFill="0" applyBorder="0" applyAlignment="0" applyProtection="0">
      <alignment vertical="center"/>
    </xf>
    <xf numFmtId="0" fontId="6" fillId="0" borderId="0"/>
    <xf numFmtId="0" fontId="11" fillId="0" borderId="0">
      <alignment vertical="center"/>
    </xf>
  </cellStyleXfs>
  <cellXfs count="620">
    <xf numFmtId="0" fontId="0" fillId="0" borderId="0" xfId="0">
      <alignment vertical="center"/>
    </xf>
    <xf numFmtId="49"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0" fillId="0" borderId="0" xfId="0" applyNumberFormat="1">
      <alignment vertical="center"/>
    </xf>
    <xf numFmtId="49" fontId="35" fillId="0" borderId="0" xfId="0" applyNumberFormat="1" applyFont="1">
      <alignment vertical="center"/>
    </xf>
    <xf numFmtId="49" fontId="36" fillId="0" borderId="0" xfId="0" applyNumberFormat="1" applyFont="1" applyAlignment="1">
      <alignment horizontal="center" vertical="center"/>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lignment vertical="center"/>
    </xf>
    <xf numFmtId="49" fontId="0" fillId="0" borderId="5" xfId="0" applyNumberFormat="1" applyBorder="1">
      <alignment vertical="center"/>
    </xf>
    <xf numFmtId="49" fontId="0" fillId="0" borderId="1" xfId="0" applyNumberFormat="1" applyBorder="1">
      <alignment vertical="center"/>
    </xf>
    <xf numFmtId="49" fontId="0" fillId="0" borderId="2" xfId="0" applyNumberFormat="1" applyBorder="1">
      <alignment vertical="center"/>
    </xf>
    <xf numFmtId="178" fontId="0" fillId="0" borderId="2" xfId="0" applyNumberFormat="1" applyBorder="1">
      <alignment vertical="center"/>
    </xf>
    <xf numFmtId="178" fontId="0" fillId="0" borderId="3" xfId="0" applyNumberFormat="1" applyBorder="1">
      <alignment vertical="center"/>
    </xf>
    <xf numFmtId="49" fontId="0" fillId="0" borderId="6" xfId="0" applyNumberFormat="1" applyBorder="1">
      <alignment vertical="center"/>
    </xf>
    <xf numFmtId="49" fontId="0" fillId="0" borderId="7" xfId="0" applyNumberFormat="1" applyBorder="1">
      <alignment vertical="center"/>
    </xf>
    <xf numFmtId="49" fontId="0" fillId="0" borderId="8" xfId="0" applyNumberFormat="1" applyBorder="1">
      <alignment vertical="center"/>
    </xf>
    <xf numFmtId="49" fontId="0" fillId="0" borderId="9" xfId="0" applyNumberFormat="1" applyBorder="1">
      <alignment vertical="center"/>
    </xf>
    <xf numFmtId="49" fontId="0" fillId="0" borderId="10" xfId="0" applyNumberFormat="1" applyBorder="1">
      <alignment vertical="center"/>
    </xf>
    <xf numFmtId="49" fontId="36" fillId="0" borderId="0" xfId="0" applyNumberFormat="1" applyFont="1">
      <alignment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11" xfId="0" applyNumberFormat="1" applyBorder="1" applyAlignment="1">
      <alignment horizontal="center" vertical="center"/>
    </xf>
    <xf numFmtId="183" fontId="37" fillId="0" borderId="2" xfId="0" applyNumberFormat="1" applyFont="1" applyBorder="1">
      <alignment vertical="center"/>
    </xf>
    <xf numFmtId="183" fontId="0" fillId="0" borderId="2" xfId="0" applyNumberFormat="1" applyBorder="1">
      <alignment vertical="center"/>
    </xf>
    <xf numFmtId="183" fontId="0" fillId="0" borderId="3" xfId="0" applyNumberFormat="1" applyBorder="1">
      <alignment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7" xfId="0" applyNumberFormat="1" applyBorder="1" applyAlignment="1">
      <alignment horizontal="center" vertical="center"/>
    </xf>
    <xf numFmtId="49" fontId="0" fillId="0" borderId="1" xfId="0" applyNumberFormat="1" applyBorder="1" applyAlignment="1">
      <alignment vertical="center" textRotation="255"/>
    </xf>
    <xf numFmtId="49" fontId="0" fillId="0" borderId="2" xfId="0" applyNumberFormat="1" applyBorder="1" applyAlignment="1">
      <alignment vertical="center" textRotation="255"/>
    </xf>
    <xf numFmtId="49" fontId="0" fillId="0" borderId="3" xfId="0" applyNumberFormat="1" applyBorder="1">
      <alignment vertical="center"/>
    </xf>
    <xf numFmtId="181" fontId="37" fillId="0" borderId="2" xfId="0" applyNumberFormat="1" applyFont="1" applyBorder="1">
      <alignment vertical="center"/>
    </xf>
    <xf numFmtId="181" fontId="0" fillId="0" borderId="2" xfId="0" applyNumberFormat="1" applyBorder="1" applyAlignment="1">
      <alignment horizontal="right" vertical="center"/>
    </xf>
    <xf numFmtId="181" fontId="0" fillId="0" borderId="2" xfId="0" applyNumberFormat="1" applyBorder="1">
      <alignment vertical="center"/>
    </xf>
    <xf numFmtId="182" fontId="0" fillId="0" borderId="2" xfId="0" applyNumberFormat="1" applyBorder="1">
      <alignment vertical="center"/>
    </xf>
    <xf numFmtId="176" fontId="0" fillId="0" borderId="0" xfId="0" applyNumberFormat="1">
      <alignment vertical="center"/>
    </xf>
    <xf numFmtId="49" fontId="0" fillId="0" borderId="0" xfId="0" applyNumberFormat="1" applyAlignment="1">
      <alignment vertical="center" wrapText="1"/>
    </xf>
    <xf numFmtId="49" fontId="0" fillId="0" borderId="0" xfId="0" applyNumberFormat="1" applyAlignment="1">
      <alignment horizontal="centerContinuous" vertical="center"/>
    </xf>
    <xf numFmtId="49" fontId="0" fillId="0" borderId="11" xfId="0" applyNumberFormat="1" applyBorder="1">
      <alignment vertical="center"/>
    </xf>
    <xf numFmtId="49" fontId="0" fillId="2" borderId="1" xfId="0" applyNumberFormat="1" applyFill="1" applyBorder="1" applyProtection="1">
      <alignment vertical="center"/>
      <protection locked="0"/>
    </xf>
    <xf numFmtId="49" fontId="0" fillId="2" borderId="2" xfId="0" applyNumberFormat="1" applyFill="1" applyBorder="1" applyProtection="1">
      <alignment vertical="center"/>
      <protection locked="0"/>
    </xf>
    <xf numFmtId="49" fontId="0" fillId="2" borderId="3" xfId="0" applyNumberFormat="1" applyFill="1" applyBorder="1" applyProtection="1">
      <alignment vertical="center"/>
      <protection locked="0"/>
    </xf>
    <xf numFmtId="177" fontId="0" fillId="0" borderId="2" xfId="0" applyNumberFormat="1" applyBorder="1" applyAlignment="1">
      <alignment horizontal="left" vertical="center"/>
    </xf>
    <xf numFmtId="177" fontId="0" fillId="0" borderId="2" xfId="0" applyNumberFormat="1" applyBorder="1">
      <alignment vertical="center"/>
    </xf>
    <xf numFmtId="177" fontId="0" fillId="0" borderId="3" xfId="0" applyNumberFormat="1" applyBorder="1">
      <alignment vertical="center"/>
    </xf>
    <xf numFmtId="177" fontId="0" fillId="0" borderId="2" xfId="0" applyNumberFormat="1" applyBorder="1" applyAlignment="1">
      <alignment horizontal="center" vertical="center"/>
    </xf>
    <xf numFmtId="0" fontId="12" fillId="0" borderId="0" xfId="3" applyFont="1" applyAlignment="1">
      <alignment vertical="center" wrapText="1"/>
    </xf>
    <xf numFmtId="0" fontId="10" fillId="0" borderId="0" xfId="3" applyFont="1" applyAlignment="1">
      <alignment horizontal="left" vertical="center"/>
    </xf>
    <xf numFmtId="0" fontId="17" fillId="0" borderId="0" xfId="3" applyFont="1" applyAlignment="1">
      <alignment vertical="center" wrapText="1"/>
    </xf>
    <xf numFmtId="0" fontId="12" fillId="0" borderId="0" xfId="3" applyFont="1" applyAlignment="1">
      <alignment horizontal="justify" vertical="center"/>
    </xf>
    <xf numFmtId="0" fontId="9" fillId="0" borderId="0" xfId="3" applyFont="1">
      <alignment vertical="center"/>
    </xf>
    <xf numFmtId="0" fontId="8" fillId="0" borderId="0" xfId="3" applyFont="1">
      <alignment vertical="center"/>
    </xf>
    <xf numFmtId="0" fontId="21" fillId="0" borderId="0" xfId="3" applyFont="1" applyAlignment="1">
      <alignment vertical="center" wrapText="1"/>
    </xf>
    <xf numFmtId="0" fontId="22" fillId="0" borderId="0" xfId="3" applyFont="1" applyAlignment="1">
      <alignment horizontal="left" vertical="center"/>
    </xf>
    <xf numFmtId="0" fontId="11" fillId="0" borderId="0" xfId="3">
      <alignment vertical="center"/>
    </xf>
    <xf numFmtId="0" fontId="24" fillId="0" borderId="0" xfId="3" applyFont="1" applyAlignment="1">
      <alignment horizontal="center" vertical="center"/>
    </xf>
    <xf numFmtId="0" fontId="25" fillId="0" borderId="0" xfId="3" applyFont="1" applyAlignment="1">
      <alignment horizontal="center" vertical="center"/>
    </xf>
    <xf numFmtId="49" fontId="28" fillId="0" borderId="0" xfId="0" applyNumberFormat="1" applyFont="1" applyAlignment="1">
      <alignment horizontal="center" vertical="center"/>
    </xf>
    <xf numFmtId="49" fontId="28" fillId="0" borderId="5" xfId="0" applyNumberFormat="1" applyFont="1" applyBorder="1" applyAlignment="1">
      <alignment horizontal="center" vertical="center"/>
    </xf>
    <xf numFmtId="49" fontId="28" fillId="0" borderId="0" xfId="0" applyNumberFormat="1" applyFont="1" applyAlignment="1">
      <alignment horizontal="left" vertical="center" wrapText="1"/>
    </xf>
    <xf numFmtId="49" fontId="39" fillId="0" borderId="0" xfId="0" applyNumberFormat="1" applyFont="1" applyAlignment="1">
      <alignment horizontal="center" vertical="center"/>
    </xf>
    <xf numFmtId="0" fontId="39" fillId="0" borderId="0" xfId="0" applyFont="1" applyAlignment="1">
      <alignment horizontal="center" vertical="center"/>
    </xf>
    <xf numFmtId="49" fontId="39" fillId="0" borderId="0" xfId="0" applyNumberFormat="1" applyFont="1" applyAlignment="1">
      <alignment horizontal="left" vertical="center"/>
    </xf>
    <xf numFmtId="49" fontId="39" fillId="0" borderId="0" xfId="0" applyNumberFormat="1" applyFont="1" applyAlignment="1">
      <alignment horizontal="left" vertical="center" wrapText="1"/>
    </xf>
    <xf numFmtId="49" fontId="39" fillId="0" borderId="0" xfId="0" applyNumberFormat="1" applyFont="1">
      <alignment vertical="center"/>
    </xf>
    <xf numFmtId="49" fontId="28" fillId="0" borderId="0" xfId="0" applyNumberFormat="1" applyFont="1">
      <alignment vertical="center"/>
    </xf>
    <xf numFmtId="0" fontId="28" fillId="0" borderId="0" xfId="0" applyFont="1">
      <alignment vertical="center"/>
    </xf>
    <xf numFmtId="49" fontId="28" fillId="0" borderId="1"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0" xfId="0" applyNumberFormat="1" applyFont="1" applyAlignment="1">
      <alignment horizontal="left" vertical="center"/>
    </xf>
    <xf numFmtId="49" fontId="30" fillId="2" borderId="4" xfId="0" applyNumberFormat="1" applyFont="1" applyFill="1" applyBorder="1" applyProtection="1">
      <alignment vertical="center"/>
      <protection locked="0"/>
    </xf>
    <xf numFmtId="49" fontId="30" fillId="2" borderId="5" xfId="0" applyNumberFormat="1" applyFont="1" applyFill="1" applyBorder="1" applyProtection="1">
      <alignment vertical="center"/>
      <protection locked="0"/>
    </xf>
    <xf numFmtId="49" fontId="30" fillId="2" borderId="11" xfId="0" applyNumberFormat="1" applyFont="1" applyFill="1" applyBorder="1" applyProtection="1">
      <alignment vertical="center"/>
      <protection locked="0"/>
    </xf>
    <xf numFmtId="49" fontId="30" fillId="2" borderId="6" xfId="0" applyNumberFormat="1" applyFont="1" applyFill="1" applyBorder="1" applyProtection="1">
      <alignment vertical="center"/>
      <protection locked="0"/>
    </xf>
    <xf numFmtId="49" fontId="30" fillId="2" borderId="0" xfId="0" applyNumberFormat="1" applyFont="1" applyFill="1" applyProtection="1">
      <alignment vertical="center"/>
      <protection locked="0"/>
    </xf>
    <xf numFmtId="49" fontId="30" fillId="2" borderId="7" xfId="0" applyNumberFormat="1" applyFont="1" applyFill="1" applyBorder="1" applyProtection="1">
      <alignment vertical="center"/>
      <protection locked="0"/>
    </xf>
    <xf numFmtId="49" fontId="30" fillId="2" borderId="8" xfId="0" applyNumberFormat="1" applyFont="1" applyFill="1" applyBorder="1" applyProtection="1">
      <alignment vertical="center"/>
      <protection locked="0"/>
    </xf>
    <xf numFmtId="49" fontId="30" fillId="2" borderId="9" xfId="0" applyNumberFormat="1" applyFont="1" applyFill="1" applyBorder="1" applyProtection="1">
      <alignment vertical="center"/>
      <protection locked="0"/>
    </xf>
    <xf numFmtId="49" fontId="30" fillId="2" borderId="10" xfId="0" applyNumberFormat="1" applyFont="1" applyFill="1" applyBorder="1" applyProtection="1">
      <alignment vertical="center"/>
      <protection locked="0"/>
    </xf>
    <xf numFmtId="49" fontId="28" fillId="0" borderId="9" xfId="0" applyNumberFormat="1" applyFont="1" applyBorder="1" applyAlignment="1">
      <alignment horizontal="left" vertical="center"/>
    </xf>
    <xf numFmtId="179" fontId="28" fillId="0" borderId="4" xfId="0" applyNumberFormat="1" applyFont="1" applyBorder="1">
      <alignment vertical="center"/>
    </xf>
    <xf numFmtId="12" fontId="28" fillId="0" borderId="5" xfId="0" applyNumberFormat="1" applyFont="1" applyBorder="1">
      <alignment vertical="center"/>
    </xf>
    <xf numFmtId="12" fontId="28" fillId="0" borderId="11" xfId="0" applyNumberFormat="1" applyFont="1" applyBorder="1">
      <alignment vertical="center"/>
    </xf>
    <xf numFmtId="176" fontId="28" fillId="0" borderId="8" xfId="0" applyNumberFormat="1" applyFont="1" applyBorder="1">
      <alignment vertical="center"/>
    </xf>
    <xf numFmtId="176" fontId="28" fillId="0" borderId="9" xfId="0" applyNumberFormat="1" applyFont="1" applyBorder="1">
      <alignment vertical="center"/>
    </xf>
    <xf numFmtId="176" fontId="28" fillId="0" borderId="10" xfId="0" applyNumberFormat="1" applyFont="1" applyBorder="1">
      <alignment vertical="center"/>
    </xf>
    <xf numFmtId="176" fontId="28" fillId="0" borderId="1" xfId="0" applyNumberFormat="1" applyFont="1" applyBorder="1">
      <alignment vertical="center"/>
    </xf>
    <xf numFmtId="176" fontId="28" fillId="0" borderId="2" xfId="0" applyNumberFormat="1" applyFont="1" applyBorder="1">
      <alignment vertical="center"/>
    </xf>
    <xf numFmtId="176" fontId="28" fillId="0" borderId="3" xfId="0" applyNumberFormat="1" applyFont="1" applyBorder="1">
      <alignment vertical="center"/>
    </xf>
    <xf numFmtId="49" fontId="28" fillId="0" borderId="4" xfId="0" applyNumberFormat="1" applyFont="1" applyBorder="1">
      <alignment vertical="center"/>
    </xf>
    <xf numFmtId="49" fontId="28" fillId="0" borderId="5" xfId="0" applyNumberFormat="1" applyFont="1" applyBorder="1">
      <alignment vertical="center"/>
    </xf>
    <xf numFmtId="49" fontId="28" fillId="0" borderId="1" xfId="0" applyNumberFormat="1" applyFont="1" applyBorder="1">
      <alignment vertical="center"/>
    </xf>
    <xf numFmtId="49" fontId="28" fillId="0" borderId="2" xfId="0" applyNumberFormat="1" applyFont="1" applyBorder="1">
      <alignment vertical="center"/>
    </xf>
    <xf numFmtId="49" fontId="28" fillId="0" borderId="4" xfId="0" applyNumberFormat="1" applyFont="1" applyBorder="1" applyAlignment="1">
      <alignment horizontal="center" vertical="center"/>
    </xf>
    <xf numFmtId="49" fontId="28" fillId="0" borderId="11" xfId="0" applyNumberFormat="1" applyFont="1" applyBorder="1" applyAlignment="1">
      <alignment horizontal="center" vertical="center"/>
    </xf>
    <xf numFmtId="49" fontId="28" fillId="0" borderId="8" xfId="0" applyNumberFormat="1" applyFont="1" applyBorder="1" applyAlignment="1">
      <alignment horizontal="center" vertical="center"/>
    </xf>
    <xf numFmtId="49" fontId="28" fillId="0" borderId="9" xfId="0" applyNumberFormat="1" applyFont="1" applyBorder="1" applyAlignment="1">
      <alignment horizontal="center" vertical="center"/>
    </xf>
    <xf numFmtId="49" fontId="28" fillId="0" borderId="10" xfId="0" applyNumberFormat="1" applyFont="1" applyBorder="1" applyAlignment="1">
      <alignment horizontal="center" vertical="center"/>
    </xf>
    <xf numFmtId="178" fontId="28" fillId="0" borderId="2" xfId="0" applyNumberFormat="1" applyFont="1" applyBorder="1">
      <alignment vertical="center"/>
    </xf>
    <xf numFmtId="178" fontId="28" fillId="0" borderId="3" xfId="0" applyNumberFormat="1" applyFont="1" applyBorder="1">
      <alignment vertical="center"/>
    </xf>
    <xf numFmtId="49" fontId="28" fillId="0" borderId="6" xfId="0" applyNumberFormat="1" applyFont="1" applyBorder="1">
      <alignment vertical="center"/>
    </xf>
    <xf numFmtId="49" fontId="28" fillId="0" borderId="7" xfId="0" applyNumberFormat="1" applyFont="1" applyBorder="1">
      <alignment vertical="center"/>
    </xf>
    <xf numFmtId="49" fontId="28" fillId="0" borderId="8" xfId="0" applyNumberFormat="1" applyFont="1" applyBorder="1">
      <alignment vertical="center"/>
    </xf>
    <xf numFmtId="49" fontId="28" fillId="0" borderId="9" xfId="0" applyNumberFormat="1" applyFont="1" applyBorder="1">
      <alignment vertical="center"/>
    </xf>
    <xf numFmtId="49" fontId="28" fillId="0" borderId="10" xfId="0" applyNumberFormat="1" applyFont="1" applyBorder="1">
      <alignment vertical="center"/>
    </xf>
    <xf numFmtId="183" fontId="31" fillId="0" borderId="2" xfId="0" applyNumberFormat="1" applyFont="1" applyBorder="1">
      <alignment vertical="center"/>
    </xf>
    <xf numFmtId="183" fontId="28" fillId="0" borderId="2" xfId="0" applyNumberFormat="1" applyFont="1" applyBorder="1">
      <alignment vertical="center"/>
    </xf>
    <xf numFmtId="183" fontId="28" fillId="0" borderId="3" xfId="0" applyNumberFormat="1" applyFont="1" applyBorder="1">
      <alignment vertical="center"/>
    </xf>
    <xf numFmtId="49" fontId="28" fillId="0" borderId="7" xfId="0" applyNumberFormat="1" applyFont="1" applyBorder="1" applyAlignment="1">
      <alignment horizontal="center" vertical="center"/>
    </xf>
    <xf numFmtId="49" fontId="28" fillId="0" borderId="8" xfId="0" applyNumberFormat="1" applyFont="1" applyBorder="1" applyAlignment="1">
      <alignment horizontal="left" vertical="center"/>
    </xf>
    <xf numFmtId="49" fontId="28" fillId="0" borderId="10" xfId="0" applyNumberFormat="1" applyFont="1" applyBorder="1" applyAlignment="1">
      <alignment horizontal="left" vertical="center"/>
    </xf>
    <xf numFmtId="49" fontId="28" fillId="0" borderId="1" xfId="0" applyNumberFormat="1" applyFont="1" applyBorder="1" applyAlignment="1">
      <alignment vertical="center" textRotation="255"/>
    </xf>
    <xf numFmtId="49" fontId="28" fillId="0" borderId="2" xfId="0" applyNumberFormat="1" applyFont="1" applyBorder="1" applyAlignment="1">
      <alignment vertical="center" textRotation="255"/>
    </xf>
    <xf numFmtId="49" fontId="28" fillId="0" borderId="3" xfId="0" applyNumberFormat="1" applyFont="1" applyBorder="1">
      <alignment vertical="center"/>
    </xf>
    <xf numFmtId="49" fontId="28" fillId="0" borderId="5" xfId="0" applyNumberFormat="1" applyFont="1" applyBorder="1" applyAlignment="1">
      <alignment horizontal="centerContinuous" vertical="center"/>
    </xf>
    <xf numFmtId="181" fontId="31" fillId="0" borderId="2" xfId="0" applyNumberFormat="1" applyFont="1" applyBorder="1">
      <alignment vertical="center"/>
    </xf>
    <xf numFmtId="181" fontId="28" fillId="0" borderId="2" xfId="0" applyNumberFormat="1" applyFont="1" applyBorder="1" applyAlignment="1">
      <alignment horizontal="right" vertical="center"/>
    </xf>
    <xf numFmtId="181" fontId="28" fillId="0" borderId="2" xfId="0" applyNumberFormat="1" applyFont="1" applyBorder="1">
      <alignment vertical="center"/>
    </xf>
    <xf numFmtId="182" fontId="28" fillId="0" borderId="2" xfId="0" applyNumberFormat="1" applyFont="1" applyBorder="1">
      <alignment vertical="center"/>
    </xf>
    <xf numFmtId="177" fontId="28" fillId="0" borderId="2" xfId="0" applyNumberFormat="1" applyFont="1" applyBorder="1">
      <alignment vertical="center"/>
    </xf>
    <xf numFmtId="176" fontId="28" fillId="0" borderId="2" xfId="0" applyNumberFormat="1" applyFont="1" applyBorder="1" applyAlignment="1">
      <alignment horizontal="left" vertical="center"/>
    </xf>
    <xf numFmtId="49" fontId="28" fillId="3" borderId="0" xfId="0" applyNumberFormat="1" applyFont="1" applyFill="1" applyAlignment="1">
      <alignment horizontal="center" vertical="center"/>
    </xf>
    <xf numFmtId="49" fontId="28" fillId="4" borderId="0" xfId="0" applyNumberFormat="1" applyFont="1" applyFill="1" applyAlignment="1">
      <alignment horizontal="center" vertical="center"/>
    </xf>
    <xf numFmtId="49" fontId="28" fillId="0" borderId="0" xfId="0" applyNumberFormat="1" applyFont="1" applyAlignment="1">
      <alignment vertical="center" wrapText="1"/>
    </xf>
    <xf numFmtId="178" fontId="31" fillId="0" borderId="2" xfId="0" applyNumberFormat="1" applyFont="1" applyBorder="1">
      <alignment vertical="center"/>
    </xf>
    <xf numFmtId="49" fontId="28" fillId="2" borderId="1" xfId="0" applyNumberFormat="1" applyFont="1" applyFill="1" applyBorder="1" applyAlignment="1" applyProtection="1">
      <alignment horizontal="center" vertical="center"/>
      <protection locked="0"/>
    </xf>
    <xf numFmtId="49" fontId="28" fillId="2" borderId="2" xfId="0" applyNumberFormat="1" applyFont="1" applyFill="1" applyBorder="1" applyAlignment="1" applyProtection="1">
      <alignment horizontal="center" vertical="center"/>
      <protection locked="0"/>
    </xf>
    <xf numFmtId="49" fontId="28" fillId="2" borderId="3" xfId="0" applyNumberFormat="1" applyFont="1" applyFill="1" applyBorder="1" applyAlignment="1" applyProtection="1">
      <alignment horizontal="center" vertical="center"/>
      <protection locked="0"/>
    </xf>
    <xf numFmtId="49" fontId="28" fillId="0" borderId="6" xfId="0" applyNumberFormat="1" applyFont="1" applyBorder="1" applyAlignment="1">
      <alignment horizontal="center" vertical="center"/>
    </xf>
    <xf numFmtId="176" fontId="28" fillId="0" borderId="0" xfId="0" applyNumberFormat="1" applyFont="1">
      <alignment vertical="center"/>
    </xf>
    <xf numFmtId="185" fontId="28" fillId="0" borderId="9" xfId="0" applyNumberFormat="1" applyFont="1" applyBorder="1">
      <alignment vertical="center"/>
    </xf>
    <xf numFmtId="185" fontId="28" fillId="0" borderId="10" xfId="0" applyNumberFormat="1" applyFont="1" applyBorder="1">
      <alignment vertical="center"/>
    </xf>
    <xf numFmtId="49" fontId="28" fillId="4" borderId="0" xfId="0" applyNumberFormat="1" applyFont="1" applyFill="1" applyAlignment="1" applyProtection="1">
      <alignment vertical="center" wrapText="1"/>
      <protection locked="0"/>
    </xf>
    <xf numFmtId="49" fontId="28" fillId="2" borderId="0" xfId="0" applyNumberFormat="1" applyFont="1" applyFill="1" applyAlignment="1" applyProtection="1">
      <alignment vertical="center" wrapText="1"/>
      <protection locked="0"/>
    </xf>
    <xf numFmtId="38" fontId="28" fillId="0" borderId="2" xfId="1" applyFont="1" applyFill="1" applyBorder="1" applyAlignment="1" applyProtection="1">
      <alignment vertical="center"/>
    </xf>
    <xf numFmtId="38" fontId="28" fillId="0" borderId="3" xfId="1" applyFont="1" applyFill="1" applyBorder="1" applyAlignment="1" applyProtection="1">
      <alignment vertical="center"/>
    </xf>
    <xf numFmtId="38" fontId="31" fillId="0" borderId="2" xfId="1" applyFont="1" applyFill="1" applyBorder="1" applyAlignment="1" applyProtection="1">
      <alignment vertical="center"/>
    </xf>
    <xf numFmtId="38" fontId="31" fillId="0" borderId="2" xfId="1" applyFont="1" applyFill="1" applyBorder="1" applyAlignment="1" applyProtection="1">
      <alignment vertical="center"/>
      <protection locked="0"/>
    </xf>
    <xf numFmtId="176" fontId="31" fillId="0" borderId="2" xfId="0" applyNumberFormat="1" applyFont="1" applyBorder="1">
      <alignment vertical="center"/>
    </xf>
    <xf numFmtId="49" fontId="32" fillId="0" borderId="2" xfId="0" applyNumberFormat="1" applyFont="1" applyBorder="1">
      <alignment vertical="center"/>
    </xf>
    <xf numFmtId="0" fontId="28" fillId="0" borderId="5" xfId="0" applyFont="1" applyBorder="1" applyAlignment="1">
      <alignment horizontal="center" vertical="center"/>
    </xf>
    <xf numFmtId="0" fontId="28" fillId="0" borderId="11" xfId="0" applyFont="1" applyBorder="1" applyAlignment="1">
      <alignment horizontal="center" vertical="center"/>
    </xf>
    <xf numFmtId="186" fontId="28" fillId="0" borderId="9" xfId="0" applyNumberFormat="1" applyFont="1" applyBorder="1">
      <alignment vertical="center"/>
    </xf>
    <xf numFmtId="186" fontId="28" fillId="0" borderId="9" xfId="0" applyNumberFormat="1" applyFont="1" applyBorder="1" applyAlignment="1">
      <alignment horizontal="center" vertical="center"/>
    </xf>
    <xf numFmtId="186" fontId="28" fillId="0" borderId="10" xfId="0" applyNumberFormat="1" applyFont="1" applyBorder="1" applyAlignment="1">
      <alignment horizontal="center" vertical="center"/>
    </xf>
    <xf numFmtId="187" fontId="31" fillId="0" borderId="2" xfId="0" applyNumberFormat="1" applyFont="1" applyBorder="1">
      <alignment vertical="center"/>
    </xf>
    <xf numFmtId="187" fontId="28" fillId="0" borderId="3" xfId="0" applyNumberFormat="1" applyFont="1" applyBorder="1">
      <alignment vertical="center"/>
    </xf>
    <xf numFmtId="49" fontId="28" fillId="2" borderId="1" xfId="0" applyNumberFormat="1" applyFont="1" applyFill="1" applyBorder="1" applyProtection="1">
      <alignment vertical="center"/>
      <protection locked="0"/>
    </xf>
    <xf numFmtId="49" fontId="28" fillId="2" borderId="2" xfId="0" applyNumberFormat="1" applyFont="1" applyFill="1" applyBorder="1" applyProtection="1">
      <alignment vertical="center"/>
      <protection locked="0"/>
    </xf>
    <xf numFmtId="49" fontId="28" fillId="2" borderId="3" xfId="0" applyNumberFormat="1" applyFont="1" applyFill="1" applyBorder="1" applyProtection="1">
      <alignment vertical="center"/>
      <protection locked="0"/>
    </xf>
    <xf numFmtId="176" fontId="28" fillId="2" borderId="1" xfId="0" applyNumberFormat="1" applyFont="1" applyFill="1" applyBorder="1" applyProtection="1">
      <alignment vertical="center"/>
      <protection locked="0"/>
    </xf>
    <xf numFmtId="176" fontId="28" fillId="2" borderId="2" xfId="0" applyNumberFormat="1" applyFont="1" applyFill="1" applyBorder="1" applyProtection="1">
      <alignment vertical="center"/>
      <protection locked="0"/>
    </xf>
    <xf numFmtId="49" fontId="30" fillId="2" borderId="1" xfId="0" applyNumberFormat="1" applyFont="1" applyFill="1" applyBorder="1" applyAlignment="1" applyProtection="1">
      <alignment vertical="center" wrapText="1"/>
      <protection locked="0"/>
    </xf>
    <xf numFmtId="49" fontId="30" fillId="2" borderId="2" xfId="0" applyNumberFormat="1" applyFont="1" applyFill="1" applyBorder="1" applyAlignment="1" applyProtection="1">
      <alignment vertical="center" wrapText="1"/>
      <protection locked="0"/>
    </xf>
    <xf numFmtId="49" fontId="30" fillId="2" borderId="3" xfId="0" applyNumberFormat="1" applyFont="1" applyFill="1" applyBorder="1" applyAlignment="1" applyProtection="1">
      <alignment vertical="center" wrapText="1"/>
      <protection locked="0"/>
    </xf>
    <xf numFmtId="0" fontId="39" fillId="0" borderId="0" xfId="0" applyFont="1">
      <alignment vertical="center"/>
    </xf>
    <xf numFmtId="0" fontId="40" fillId="0" borderId="3" xfId="0" applyFont="1" applyBorder="1" applyAlignment="1">
      <alignment vertical="center" wrapText="1"/>
    </xf>
    <xf numFmtId="49" fontId="39" fillId="0" borderId="0" xfId="0" applyNumberFormat="1" applyFont="1" applyAlignment="1">
      <alignment vertical="center" wrapText="1"/>
    </xf>
    <xf numFmtId="49" fontId="39" fillId="0" borderId="2" xfId="0" applyNumberFormat="1" applyFont="1" applyBorder="1" applyAlignment="1">
      <alignment horizontal="center" vertical="center"/>
    </xf>
    <xf numFmtId="49" fontId="39" fillId="0" borderId="2" xfId="0" applyNumberFormat="1" applyFont="1" applyBorder="1">
      <alignment vertical="center"/>
    </xf>
    <xf numFmtId="49" fontId="39" fillId="0" borderId="3" xfId="0" applyNumberFormat="1" applyFont="1" applyBorder="1">
      <alignment vertical="center"/>
    </xf>
    <xf numFmtId="176" fontId="39" fillId="2" borderId="1" xfId="0" applyNumberFormat="1" applyFont="1" applyFill="1" applyBorder="1" applyProtection="1">
      <alignment vertical="center"/>
      <protection locked="0"/>
    </xf>
    <xf numFmtId="176" fontId="39" fillId="2" borderId="2" xfId="0" applyNumberFormat="1" applyFont="1" applyFill="1" applyBorder="1" applyProtection="1">
      <alignment vertical="center"/>
      <protection locked="0"/>
    </xf>
    <xf numFmtId="49" fontId="39" fillId="0" borderId="9" xfId="0" applyNumberFormat="1" applyFont="1" applyBorder="1">
      <alignment vertical="center"/>
    </xf>
    <xf numFmtId="176" fontId="41" fillId="0" borderId="2" xfId="0" applyNumberFormat="1" applyFont="1" applyBorder="1">
      <alignment vertical="center"/>
    </xf>
    <xf numFmtId="176" fontId="39" fillId="0" borderId="3" xfId="0" applyNumberFormat="1" applyFont="1" applyBorder="1">
      <alignment vertical="center"/>
    </xf>
    <xf numFmtId="49" fontId="39" fillId="0" borderId="0" xfId="0" applyNumberFormat="1" applyFont="1" applyAlignment="1">
      <alignment horizontal="centerContinuous" vertical="center"/>
    </xf>
    <xf numFmtId="177" fontId="39" fillId="0" borderId="0" xfId="0" applyNumberFormat="1" applyFont="1" applyAlignment="1" applyProtection="1">
      <alignment horizontal="center" vertical="center"/>
      <protection locked="0"/>
    </xf>
    <xf numFmtId="49" fontId="40" fillId="2" borderId="1" xfId="0" applyNumberFormat="1" applyFont="1" applyFill="1" applyBorder="1" applyAlignment="1" applyProtection="1">
      <alignment horizontal="left" vertical="center" wrapText="1"/>
      <protection locked="0"/>
    </xf>
    <xf numFmtId="49" fontId="40" fillId="2" borderId="2" xfId="0" applyNumberFormat="1" applyFont="1" applyFill="1" applyBorder="1" applyAlignment="1" applyProtection="1">
      <alignment horizontal="left" vertical="center" wrapText="1"/>
      <protection locked="0"/>
    </xf>
    <xf numFmtId="49" fontId="40" fillId="2" borderId="3" xfId="0" applyNumberFormat="1" applyFont="1" applyFill="1" applyBorder="1" applyAlignment="1" applyProtection="1">
      <alignment horizontal="left" vertical="center" wrapText="1"/>
      <protection locked="0"/>
    </xf>
    <xf numFmtId="49" fontId="39" fillId="2" borderId="0" xfId="0" applyNumberFormat="1" applyFont="1" applyFill="1" applyAlignment="1" applyProtection="1">
      <alignment horizontal="left" vertical="center"/>
      <protection locked="0"/>
    </xf>
    <xf numFmtId="189" fontId="39" fillId="2" borderId="0" xfId="0" applyNumberFormat="1" applyFont="1" applyFill="1" applyAlignment="1" applyProtection="1">
      <alignment horizontal="center" vertical="center"/>
      <protection locked="0"/>
    </xf>
    <xf numFmtId="176" fontId="39" fillId="2" borderId="0" xfId="0" applyNumberFormat="1" applyFont="1" applyFill="1" applyAlignment="1" applyProtection="1">
      <alignment horizontal="left" vertical="center"/>
      <protection locked="0"/>
    </xf>
    <xf numFmtId="177" fontId="39" fillId="2" borderId="0" xfId="0" applyNumberFormat="1" applyFont="1" applyFill="1" applyAlignment="1" applyProtection="1">
      <alignment horizontal="center" vertical="center"/>
      <protection locked="0"/>
    </xf>
    <xf numFmtId="49" fontId="39" fillId="2" borderId="0" xfId="0" applyNumberFormat="1" applyFont="1" applyFill="1" applyAlignment="1" applyProtection="1">
      <alignment horizontal="left" vertical="center" wrapText="1"/>
      <protection locked="0"/>
    </xf>
    <xf numFmtId="176" fontId="39" fillId="2" borderId="0" xfId="0" applyNumberFormat="1" applyFont="1" applyFill="1" applyAlignment="1" applyProtection="1">
      <alignment horizontal="center" vertical="center"/>
      <protection locked="0"/>
    </xf>
    <xf numFmtId="176" fontId="39" fillId="2" borderId="0" xfId="0" applyNumberFormat="1" applyFont="1" applyFill="1" applyProtection="1">
      <alignment vertical="center"/>
      <protection locked="0"/>
    </xf>
    <xf numFmtId="0" fontId="39" fillId="2" borderId="0" xfId="0" applyFont="1" applyFill="1" applyAlignment="1" applyProtection="1">
      <alignment horizontal="left" vertical="center" wrapText="1"/>
      <protection locked="0"/>
    </xf>
    <xf numFmtId="0" fontId="13" fillId="0" borderId="0" xfId="3" applyFont="1" applyAlignment="1">
      <alignment horizontal="left" vertical="center" wrapText="1"/>
    </xf>
    <xf numFmtId="0" fontId="8" fillId="0" borderId="0" xfId="3" applyFont="1" applyAlignment="1">
      <alignment horizontal="distributed" vertical="center" justifyLastLine="1"/>
    </xf>
    <xf numFmtId="190" fontId="20" fillId="0" borderId="0" xfId="3" applyNumberFormat="1" applyFont="1" applyAlignment="1">
      <alignment horizontal="distributed" vertical="center"/>
    </xf>
    <xf numFmtId="190" fontId="19" fillId="0" borderId="0" xfId="3" applyNumberFormat="1" applyFont="1" applyAlignment="1">
      <alignment horizontal="distributed" vertical="center"/>
    </xf>
    <xf numFmtId="0" fontId="26" fillId="0" borderId="0" xfId="3" applyFont="1" applyAlignment="1">
      <alignment horizontal="left" vertical="center" wrapText="1"/>
    </xf>
    <xf numFmtId="0" fontId="16" fillId="0" borderId="0" xfId="3" applyFont="1">
      <alignment vertical="center"/>
    </xf>
    <xf numFmtId="0" fontId="15" fillId="0" borderId="0" xfId="3" applyFont="1">
      <alignment vertical="center"/>
    </xf>
    <xf numFmtId="0" fontId="14" fillId="0" borderId="0" xfId="3" applyFont="1">
      <alignment vertical="center"/>
    </xf>
    <xf numFmtId="0" fontId="21" fillId="0" borderId="0" xfId="3" applyFont="1" applyAlignment="1">
      <alignment horizontal="center" vertical="center" wrapText="1"/>
    </xf>
    <xf numFmtId="0" fontId="9" fillId="0" borderId="0" xfId="3" applyFont="1" applyAlignment="1">
      <alignment horizontal="center" vertical="center" wrapText="1"/>
    </xf>
    <xf numFmtId="0" fontId="24" fillId="0" borderId="0" xfId="3" applyFont="1" applyAlignment="1">
      <alignment horizontal="center" vertical="center"/>
    </xf>
    <xf numFmtId="49" fontId="30" fillId="2" borderId="1" xfId="0" applyNumberFormat="1" applyFont="1" applyFill="1" applyBorder="1" applyAlignment="1" applyProtection="1">
      <alignment vertical="center" wrapText="1"/>
      <protection locked="0"/>
    </xf>
    <xf numFmtId="49" fontId="30" fillId="2" borderId="2" xfId="0" applyNumberFormat="1" applyFont="1" applyFill="1" applyBorder="1" applyAlignment="1" applyProtection="1">
      <alignment vertical="center" wrapText="1"/>
      <protection locked="0"/>
    </xf>
    <xf numFmtId="49" fontId="30" fillId="2" borderId="3" xfId="0" applyNumberFormat="1" applyFont="1" applyFill="1" applyBorder="1" applyAlignment="1" applyProtection="1">
      <alignment vertical="center" wrapText="1"/>
      <protection locked="0"/>
    </xf>
    <xf numFmtId="176" fontId="28" fillId="2" borderId="1" xfId="0" applyNumberFormat="1" applyFont="1" applyFill="1" applyBorder="1" applyProtection="1">
      <alignment vertical="center"/>
      <protection locked="0"/>
    </xf>
    <xf numFmtId="176" fontId="28" fillId="2" borderId="2" xfId="0" applyNumberFormat="1" applyFont="1" applyFill="1" applyBorder="1" applyProtection="1">
      <alignment vertical="center"/>
      <protection locked="0"/>
    </xf>
    <xf numFmtId="49" fontId="42" fillId="5" borderId="26" xfId="0" applyNumberFormat="1" applyFont="1" applyFill="1" applyBorder="1" applyAlignment="1" applyProtection="1">
      <alignment horizontal="left" vertical="center" wrapText="1"/>
      <protection locked="0"/>
    </xf>
    <xf numFmtId="49" fontId="43" fillId="5" borderId="26" xfId="0" applyNumberFormat="1" applyFont="1" applyFill="1" applyBorder="1" applyAlignment="1" applyProtection="1">
      <alignment horizontal="left" vertical="center" wrapText="1"/>
      <protection locked="0"/>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2" borderId="1" xfId="0" applyNumberFormat="1" applyFill="1" applyBorder="1" applyAlignment="1" applyProtection="1">
      <alignment horizontal="left" vertical="center" wrapText="1"/>
      <protection locked="0"/>
    </xf>
    <xf numFmtId="49" fontId="0" fillId="2" borderId="2" xfId="0" applyNumberFormat="1" applyFill="1" applyBorder="1" applyAlignment="1" applyProtection="1">
      <alignment horizontal="left" vertical="center" wrapText="1"/>
      <protection locked="0"/>
    </xf>
    <xf numFmtId="49" fontId="0" fillId="2" borderId="3" xfId="0" applyNumberFormat="1" applyFill="1" applyBorder="1" applyAlignment="1" applyProtection="1">
      <alignment horizontal="left" vertical="center" wrapText="1"/>
      <protection locked="0"/>
    </xf>
    <xf numFmtId="49" fontId="28" fillId="0" borderId="0" xfId="0" applyNumberFormat="1" applyFont="1" applyAlignment="1">
      <alignment horizontal="left" vertical="center"/>
    </xf>
    <xf numFmtId="49" fontId="28" fillId="0" borderId="0" xfId="0" applyNumberFormat="1" applyFont="1" applyAlignment="1">
      <alignment horizontal="left" vertical="center" wrapText="1"/>
    </xf>
    <xf numFmtId="49" fontId="28" fillId="0" borderId="12" xfId="0" applyNumberFormat="1" applyFont="1" applyBorder="1" applyAlignment="1">
      <alignment horizontal="center" vertical="center" wrapText="1"/>
    </xf>
    <xf numFmtId="49" fontId="28" fillId="0" borderId="1" xfId="0" applyNumberFormat="1" applyFont="1" applyBorder="1" applyAlignment="1">
      <alignment horizontal="center" vertical="center"/>
    </xf>
    <xf numFmtId="49" fontId="28" fillId="0" borderId="2"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28" fillId="0" borderId="12" xfId="0" applyNumberFormat="1" applyFont="1" applyBorder="1" applyAlignment="1">
      <alignment vertical="center" wrapText="1"/>
    </xf>
    <xf numFmtId="49" fontId="28" fillId="2" borderId="1" xfId="0" applyNumberFormat="1" applyFont="1" applyFill="1" applyBorder="1" applyProtection="1">
      <alignment vertical="center"/>
      <protection locked="0"/>
    </xf>
    <xf numFmtId="49" fontId="28" fillId="2" borderId="2" xfId="0" applyNumberFormat="1" applyFont="1" applyFill="1" applyBorder="1" applyProtection="1">
      <alignment vertical="center"/>
      <protection locked="0"/>
    </xf>
    <xf numFmtId="49" fontId="28" fillId="2" borderId="3" xfId="0" applyNumberFormat="1" applyFont="1" applyFill="1" applyBorder="1" applyProtection="1">
      <alignment vertical="center"/>
      <protection locked="0"/>
    </xf>
    <xf numFmtId="49" fontId="28" fillId="0" borderId="1" xfId="0" applyNumberFormat="1" applyFont="1" applyBorder="1">
      <alignment vertical="center"/>
    </xf>
    <xf numFmtId="49" fontId="28" fillId="0" borderId="2" xfId="0" applyNumberFormat="1" applyFont="1" applyBorder="1">
      <alignment vertical="center"/>
    </xf>
    <xf numFmtId="49" fontId="28" fillId="0" borderId="3" xfId="0" applyNumberFormat="1" applyFont="1" applyBorder="1">
      <alignment vertical="center"/>
    </xf>
    <xf numFmtId="176" fontId="28" fillId="0" borderId="1" xfId="0" applyNumberFormat="1" applyFont="1" applyBorder="1">
      <alignment vertical="center"/>
    </xf>
    <xf numFmtId="176" fontId="28" fillId="0" borderId="2" xfId="0" applyNumberFormat="1" applyFont="1" applyBorder="1">
      <alignment vertical="center"/>
    </xf>
    <xf numFmtId="49" fontId="28" fillId="0" borderId="1" xfId="0" applyNumberFormat="1" applyFont="1" applyBorder="1" applyAlignment="1">
      <alignment horizontal="left" vertical="center" wrapText="1"/>
    </xf>
    <xf numFmtId="49" fontId="28" fillId="0" borderId="2"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49" fontId="30" fillId="0" borderId="1" xfId="0" applyNumberFormat="1" applyFont="1" applyBorder="1" applyAlignment="1">
      <alignment vertical="center" wrapText="1"/>
    </xf>
    <xf numFmtId="49" fontId="30" fillId="0" borderId="2" xfId="0" applyNumberFormat="1" applyFont="1" applyBorder="1" applyAlignment="1">
      <alignment vertical="center" wrapText="1"/>
    </xf>
    <xf numFmtId="49" fontId="30" fillId="0" borderId="3" xfId="0" applyNumberFormat="1" applyFont="1" applyBorder="1" applyAlignment="1">
      <alignment vertical="center" wrapText="1"/>
    </xf>
    <xf numFmtId="49" fontId="28" fillId="2" borderId="1" xfId="0" applyNumberFormat="1" applyFont="1" applyFill="1" applyBorder="1" applyAlignment="1" applyProtection="1">
      <alignment vertical="center" wrapText="1"/>
      <protection locked="0"/>
    </xf>
    <xf numFmtId="49" fontId="28" fillId="2" borderId="2" xfId="0" applyNumberFormat="1" applyFont="1" applyFill="1" applyBorder="1" applyAlignment="1" applyProtection="1">
      <alignment vertical="center" wrapText="1"/>
      <protection locked="0"/>
    </xf>
    <xf numFmtId="49" fontId="28" fillId="2" borderId="3" xfId="0" applyNumberFormat="1" applyFont="1" applyFill="1" applyBorder="1" applyAlignment="1" applyProtection="1">
      <alignment vertical="center" wrapText="1"/>
      <protection locked="0"/>
    </xf>
    <xf numFmtId="49" fontId="28" fillId="2" borderId="12" xfId="0" applyNumberFormat="1" applyFont="1" applyFill="1" applyBorder="1" applyAlignment="1" applyProtection="1">
      <alignment vertical="center" wrapText="1"/>
      <protection locked="0"/>
    </xf>
    <xf numFmtId="49" fontId="28" fillId="0" borderId="12" xfId="0" applyNumberFormat="1" applyFont="1" applyBorder="1" applyAlignment="1">
      <alignment horizontal="center" vertical="center"/>
    </xf>
    <xf numFmtId="0" fontId="28" fillId="0" borderId="1" xfId="0" applyFont="1" applyBorder="1">
      <alignment vertical="center"/>
    </xf>
    <xf numFmtId="0" fontId="28" fillId="0" borderId="2" xfId="0" applyFont="1" applyBorder="1">
      <alignment vertical="center"/>
    </xf>
    <xf numFmtId="49" fontId="28" fillId="2" borderId="12" xfId="0" applyNumberFormat="1" applyFont="1" applyFill="1" applyBorder="1" applyAlignment="1" applyProtection="1">
      <alignment horizontal="left" vertical="center"/>
      <protection locked="0"/>
    </xf>
    <xf numFmtId="0" fontId="28" fillId="2" borderId="1" xfId="0" applyFont="1" applyFill="1" applyBorder="1" applyProtection="1">
      <alignment vertical="center"/>
      <protection locked="0"/>
    </xf>
    <xf numFmtId="0" fontId="28" fillId="2" borderId="2" xfId="0" applyFont="1" applyFill="1" applyBorder="1" applyProtection="1">
      <alignment vertical="center"/>
      <protection locked="0"/>
    </xf>
    <xf numFmtId="49" fontId="28" fillId="0" borderId="9" xfId="0" applyNumberFormat="1" applyFont="1" applyBorder="1" applyAlignment="1">
      <alignment horizontal="left" vertical="center"/>
    </xf>
    <xf numFmtId="49" fontId="28" fillId="0" borderId="4" xfId="0" applyNumberFormat="1" applyFont="1" applyBorder="1" applyAlignment="1">
      <alignment horizontal="center" vertical="center" wrapText="1"/>
    </xf>
    <xf numFmtId="49" fontId="28" fillId="0" borderId="5"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2" borderId="12" xfId="0" applyNumberFormat="1" applyFont="1" applyFill="1" applyBorder="1" applyAlignment="1" applyProtection="1">
      <alignment horizontal="left" vertical="center" wrapText="1"/>
      <protection locked="0"/>
    </xf>
    <xf numFmtId="49" fontId="28" fillId="0" borderId="8" xfId="0" applyNumberFormat="1" applyFont="1" applyBorder="1" applyAlignment="1">
      <alignment horizontal="center" vertical="center"/>
    </xf>
    <xf numFmtId="49" fontId="28" fillId="0" borderId="9" xfId="0" applyNumberFormat="1" applyFont="1" applyBorder="1" applyAlignment="1">
      <alignment horizontal="center" vertical="center"/>
    </xf>
    <xf numFmtId="49" fontId="28" fillId="0" borderId="10" xfId="0" applyNumberFormat="1" applyFont="1" applyBorder="1" applyAlignment="1">
      <alignment horizontal="center" vertical="center"/>
    </xf>
    <xf numFmtId="49" fontId="28" fillId="0" borderId="4" xfId="0" applyNumberFormat="1" applyFont="1" applyBorder="1" applyAlignment="1">
      <alignment horizontal="left" vertical="center"/>
    </xf>
    <xf numFmtId="49" fontId="28" fillId="0" borderId="5" xfId="0" applyNumberFormat="1" applyFont="1" applyBorder="1" applyAlignment="1">
      <alignment horizontal="left" vertical="center"/>
    </xf>
    <xf numFmtId="49" fontId="28" fillId="0" borderId="11" xfId="0" applyNumberFormat="1" applyFont="1" applyBorder="1" applyAlignment="1">
      <alignment horizontal="left" vertical="center"/>
    </xf>
    <xf numFmtId="49" fontId="28" fillId="0" borderId="12" xfId="0" applyNumberFormat="1" applyFont="1" applyBorder="1" applyAlignment="1">
      <alignment horizontal="left" vertical="center"/>
    </xf>
    <xf numFmtId="49" fontId="28" fillId="0" borderId="5" xfId="0" applyNumberFormat="1" applyFont="1" applyBorder="1" applyAlignment="1">
      <alignment horizontal="center" vertical="center"/>
    </xf>
    <xf numFmtId="49" fontId="28" fillId="0" borderId="8" xfId="0" applyNumberFormat="1" applyFont="1" applyBorder="1" applyAlignment="1">
      <alignment horizontal="center" vertical="center" wrapText="1"/>
    </xf>
    <xf numFmtId="49" fontId="28" fillId="0" borderId="9"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8" fillId="0" borderId="4" xfId="0" applyNumberFormat="1" applyFont="1" applyBorder="1" applyAlignment="1">
      <alignment horizontal="center" vertical="center"/>
    </xf>
    <xf numFmtId="49" fontId="28" fillId="0" borderId="11" xfId="0" applyNumberFormat="1" applyFont="1" applyBorder="1" applyAlignment="1">
      <alignment horizontal="center" vertical="center"/>
    </xf>
    <xf numFmtId="49" fontId="28" fillId="0" borderId="9" xfId="0" applyNumberFormat="1" applyFont="1" applyBorder="1" applyAlignment="1">
      <alignment horizontal="left" vertical="center" wrapText="1"/>
    </xf>
    <xf numFmtId="0" fontId="28" fillId="2" borderId="4" xfId="0" applyFont="1" applyFill="1" applyBorder="1" applyAlignment="1" applyProtection="1">
      <alignment horizontal="center" vertical="center"/>
      <protection locked="0"/>
    </xf>
    <xf numFmtId="0" fontId="28" fillId="2" borderId="5" xfId="0" applyFont="1" applyFill="1" applyBorder="1" applyAlignment="1" applyProtection="1">
      <alignment horizontal="center" vertical="center"/>
      <protection locked="0"/>
    </xf>
    <xf numFmtId="186" fontId="28" fillId="2" borderId="8" xfId="0" applyNumberFormat="1" applyFont="1" applyFill="1" applyBorder="1" applyProtection="1">
      <alignment vertical="center"/>
      <protection locked="0"/>
    </xf>
    <xf numFmtId="186" fontId="28" fillId="2" borderId="9" xfId="0" applyNumberFormat="1" applyFont="1" applyFill="1" applyBorder="1" applyProtection="1">
      <alignment vertical="center"/>
      <protection locked="0"/>
    </xf>
    <xf numFmtId="0" fontId="28" fillId="0" borderId="4" xfId="0" applyFont="1" applyBorder="1">
      <alignment vertical="center"/>
    </xf>
    <xf numFmtId="0" fontId="28" fillId="0" borderId="5" xfId="0" applyFont="1" applyBorder="1">
      <alignment vertical="center"/>
    </xf>
    <xf numFmtId="186" fontId="28" fillId="0" borderId="8" xfId="0" applyNumberFormat="1" applyFont="1" applyBorder="1">
      <alignment vertical="center"/>
    </xf>
    <xf numFmtId="186" fontId="28" fillId="0" borderId="9" xfId="0" applyNumberFormat="1" applyFont="1" applyBorder="1">
      <alignment vertical="center"/>
    </xf>
    <xf numFmtId="49" fontId="28" fillId="0" borderId="8" xfId="0" applyNumberFormat="1" applyFont="1" applyBorder="1" applyAlignment="1">
      <alignment horizontal="left" vertical="center"/>
    </xf>
    <xf numFmtId="49" fontId="28" fillId="0" borderId="10" xfId="0" applyNumberFormat="1" applyFont="1" applyBorder="1" applyAlignment="1">
      <alignment horizontal="left" vertical="center"/>
    </xf>
    <xf numFmtId="184" fontId="28" fillId="0" borderId="1" xfId="0" applyNumberFormat="1" applyFont="1" applyBorder="1">
      <alignment vertical="center"/>
    </xf>
    <xf numFmtId="184" fontId="28" fillId="0" borderId="2" xfId="0" applyNumberFormat="1" applyFont="1" applyBorder="1">
      <alignment vertical="center"/>
    </xf>
    <xf numFmtId="49" fontId="30" fillId="0" borderId="4" xfId="0" applyNumberFormat="1" applyFont="1" applyBorder="1" applyAlignment="1">
      <alignment horizontal="center" vertical="center" wrapText="1"/>
    </xf>
    <xf numFmtId="49" fontId="30" fillId="0" borderId="5" xfId="0" applyNumberFormat="1" applyFont="1" applyBorder="1" applyAlignment="1">
      <alignment horizontal="center" vertical="center" wrapText="1"/>
    </xf>
    <xf numFmtId="49" fontId="30" fillId="0" borderId="11" xfId="0" applyNumberFormat="1" applyFont="1" applyBorder="1" applyAlignment="1">
      <alignment horizontal="center" vertical="center" wrapText="1"/>
    </xf>
    <xf numFmtId="49" fontId="30" fillId="0" borderId="8" xfId="0" applyNumberFormat="1" applyFont="1" applyBorder="1" applyAlignment="1">
      <alignment horizontal="center" vertical="center" wrapText="1"/>
    </xf>
    <xf numFmtId="49" fontId="30" fillId="0" borderId="9" xfId="0" applyNumberFormat="1" applyFont="1" applyBorder="1" applyAlignment="1">
      <alignment horizontal="center" vertical="center" wrapText="1"/>
    </xf>
    <xf numFmtId="49" fontId="30" fillId="0" borderId="10" xfId="0" applyNumberFormat="1" applyFont="1" applyBorder="1" applyAlignment="1">
      <alignment horizontal="center" vertical="center" wrapText="1"/>
    </xf>
    <xf numFmtId="49" fontId="28" fillId="0" borderId="14" xfId="0" applyNumberFormat="1" applyFont="1" applyBorder="1" applyAlignment="1">
      <alignment horizontal="center" vertical="center" textRotation="255"/>
    </xf>
    <xf numFmtId="49" fontId="28" fillId="0" borderId="22" xfId="0" applyNumberFormat="1" applyFont="1" applyBorder="1" applyAlignment="1">
      <alignment horizontal="center" vertical="center" textRotation="255"/>
    </xf>
    <xf numFmtId="49" fontId="28" fillId="0" borderId="15" xfId="0" applyNumberFormat="1" applyFont="1" applyBorder="1" applyAlignment="1">
      <alignment horizontal="center" vertical="center" textRotation="255"/>
    </xf>
    <xf numFmtId="49" fontId="28" fillId="0" borderId="12" xfId="0" applyNumberFormat="1" applyFont="1" applyBorder="1" applyAlignment="1">
      <alignment horizontal="distributed" vertical="center" wrapText="1" indent="1"/>
    </xf>
    <xf numFmtId="49" fontId="28" fillId="0" borderId="12" xfId="0" applyNumberFormat="1" applyFont="1" applyBorder="1" applyAlignment="1">
      <alignment horizontal="center" vertical="center" textRotation="255"/>
    </xf>
    <xf numFmtId="0" fontId="28" fillId="0" borderId="12" xfId="0" applyFont="1" applyBorder="1" applyAlignment="1">
      <alignment vertical="center" wrapText="1"/>
    </xf>
    <xf numFmtId="49" fontId="28" fillId="0" borderId="13" xfId="0" applyNumberFormat="1" applyFont="1" applyBorder="1" applyAlignment="1">
      <alignment horizontal="left"/>
    </xf>
    <xf numFmtId="38" fontId="28" fillId="0" borderId="1" xfId="1" applyFont="1" applyFill="1" applyBorder="1" applyAlignment="1" applyProtection="1">
      <alignment vertical="center"/>
    </xf>
    <xf numFmtId="38" fontId="28" fillId="0" borderId="2" xfId="1" applyFont="1" applyFill="1" applyBorder="1" applyAlignment="1" applyProtection="1">
      <alignment vertical="center"/>
    </xf>
    <xf numFmtId="38" fontId="28" fillId="2" borderId="1" xfId="1" applyFont="1" applyFill="1" applyBorder="1" applyAlignment="1" applyProtection="1">
      <alignment vertical="center"/>
      <protection locked="0"/>
    </xf>
    <xf numFmtId="38" fontId="28" fillId="2" borderId="2" xfId="1" applyFont="1" applyFill="1" applyBorder="1" applyAlignment="1" applyProtection="1">
      <alignment vertical="center"/>
      <protection locked="0"/>
    </xf>
    <xf numFmtId="49" fontId="28" fillId="2" borderId="1" xfId="0" applyNumberFormat="1" applyFont="1" applyFill="1" applyBorder="1" applyAlignment="1" applyProtection="1">
      <alignment horizontal="left" vertical="center" wrapText="1"/>
      <protection locked="0"/>
    </xf>
    <xf numFmtId="49" fontId="28" fillId="2" borderId="2" xfId="0" applyNumberFormat="1" applyFont="1" applyFill="1" applyBorder="1" applyAlignment="1" applyProtection="1">
      <alignment horizontal="left" vertical="center" wrapText="1"/>
      <protection locked="0"/>
    </xf>
    <xf numFmtId="49" fontId="28" fillId="2" borderId="3" xfId="0" applyNumberFormat="1" applyFont="1" applyFill="1" applyBorder="1" applyAlignment="1" applyProtection="1">
      <alignment horizontal="left" vertical="center" wrapText="1"/>
      <protection locked="0"/>
    </xf>
    <xf numFmtId="49" fontId="28" fillId="0" borderId="0" xfId="0" applyNumberFormat="1" applyFont="1" applyAlignment="1">
      <alignment horizontal="center" vertical="center"/>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11" xfId="0" applyNumberFormat="1" applyBorder="1" applyAlignment="1">
      <alignment horizontal="center" vertical="center" wrapText="1"/>
    </xf>
    <xf numFmtId="49" fontId="0" fillId="2" borderId="12" xfId="0" applyNumberFormat="1" applyFill="1" applyBorder="1" applyAlignment="1" applyProtection="1">
      <alignment horizontal="left" vertical="center" wrapText="1"/>
      <protection locked="0"/>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0" fillId="0" borderId="12" xfId="0" applyNumberFormat="1" applyBorder="1" applyAlignment="1">
      <alignment horizontal="center" vertical="center"/>
    </xf>
    <xf numFmtId="49" fontId="42" fillId="5" borderId="26" xfId="0" applyNumberFormat="1" applyFont="1" applyFill="1" applyBorder="1" applyAlignment="1" applyProtection="1">
      <alignment vertical="center" wrapText="1"/>
      <protection locked="0"/>
    </xf>
    <xf numFmtId="49" fontId="43" fillId="5" borderId="26" xfId="0" applyNumberFormat="1" applyFont="1" applyFill="1" applyBorder="1" applyAlignment="1" applyProtection="1">
      <alignment vertical="center" wrapText="1"/>
      <protection locked="0"/>
    </xf>
    <xf numFmtId="49" fontId="6" fillId="5" borderId="26" xfId="0" applyNumberFormat="1" applyFont="1" applyFill="1" applyBorder="1" applyAlignment="1" applyProtection="1">
      <alignment vertical="center" wrapText="1"/>
      <protection locked="0"/>
    </xf>
    <xf numFmtId="49" fontId="44" fillId="5" borderId="26" xfId="0" applyNumberFormat="1" applyFont="1" applyFill="1" applyBorder="1" applyAlignment="1" applyProtection="1">
      <alignment vertical="center" wrapText="1"/>
      <protection locked="0"/>
    </xf>
    <xf numFmtId="49" fontId="28" fillId="4" borderId="0" xfId="0" applyNumberFormat="1" applyFont="1" applyFill="1" applyAlignment="1">
      <alignment horizontal="center" vertical="center"/>
    </xf>
    <xf numFmtId="49" fontId="28" fillId="0" borderId="12" xfId="0" applyNumberFormat="1" applyFont="1" applyBorder="1">
      <alignment vertical="center"/>
    </xf>
    <xf numFmtId="49" fontId="28" fillId="2" borderId="1" xfId="0" applyNumberFormat="1" applyFont="1" applyFill="1" applyBorder="1" applyAlignment="1" applyProtection="1">
      <alignment horizontal="center" vertical="center"/>
      <protection locked="0"/>
    </xf>
    <xf numFmtId="49" fontId="28" fillId="2" borderId="2" xfId="0" applyNumberFormat="1" applyFont="1" applyFill="1" applyBorder="1" applyAlignment="1" applyProtection="1">
      <alignment horizontal="center" vertical="center"/>
      <protection locked="0"/>
    </xf>
    <xf numFmtId="49" fontId="28" fillId="2" borderId="3" xfId="0" applyNumberFormat="1" applyFont="1" applyFill="1" applyBorder="1" applyAlignment="1" applyProtection="1">
      <alignment horizontal="center" vertical="center"/>
      <protection locked="0"/>
    </xf>
    <xf numFmtId="177" fontId="28" fillId="2" borderId="1" xfId="0" applyNumberFormat="1" applyFont="1" applyFill="1" applyBorder="1" applyProtection="1">
      <alignment vertical="center"/>
      <protection locked="0"/>
    </xf>
    <xf numFmtId="177" fontId="28" fillId="2" borderId="2" xfId="0" applyNumberFormat="1" applyFont="1" applyFill="1" applyBorder="1" applyProtection="1">
      <alignment vertical="center"/>
      <protection locked="0"/>
    </xf>
    <xf numFmtId="49" fontId="28" fillId="0" borderId="6" xfId="0" applyNumberFormat="1" applyFont="1" applyBorder="1" applyAlignment="1">
      <alignment horizontal="center" vertical="center" wrapText="1"/>
    </xf>
    <xf numFmtId="49" fontId="28" fillId="0" borderId="7" xfId="0" applyNumberFormat="1" applyFont="1" applyBorder="1" applyAlignment="1">
      <alignment horizontal="center" vertical="center" wrapText="1"/>
    </xf>
    <xf numFmtId="177" fontId="28" fillId="2" borderId="4" xfId="0" applyNumberFormat="1" applyFont="1" applyFill="1" applyBorder="1" applyProtection="1">
      <alignment vertical="center"/>
      <protection locked="0"/>
    </xf>
    <xf numFmtId="177" fontId="28" fillId="2" borderId="5" xfId="0" applyNumberFormat="1" applyFont="1" applyFill="1" applyBorder="1" applyProtection="1">
      <alignment vertical="center"/>
      <protection locked="0"/>
    </xf>
    <xf numFmtId="49" fontId="28" fillId="2" borderId="4" xfId="0" applyNumberFormat="1" applyFont="1" applyFill="1" applyBorder="1" applyAlignment="1" applyProtection="1">
      <alignment horizontal="center" vertical="center"/>
      <protection locked="0"/>
    </xf>
    <xf numFmtId="49" fontId="28" fillId="2" borderId="5" xfId="0" applyNumberFormat="1" applyFont="1" applyFill="1" applyBorder="1" applyAlignment="1" applyProtection="1">
      <alignment horizontal="center" vertical="center"/>
      <protection locked="0"/>
    </xf>
    <xf numFmtId="49" fontId="28" fillId="2" borderId="11" xfId="0" applyNumberFormat="1" applyFont="1" applyFill="1" applyBorder="1" applyAlignment="1" applyProtection="1">
      <alignment horizontal="center" vertical="center"/>
      <protection locked="0"/>
    </xf>
    <xf numFmtId="49" fontId="28" fillId="2" borderId="8" xfId="0" applyNumberFormat="1" applyFont="1" applyFill="1" applyBorder="1" applyAlignment="1" applyProtection="1">
      <alignment horizontal="center" vertical="center"/>
      <protection locked="0"/>
    </xf>
    <xf numFmtId="49" fontId="28" fillId="2" borderId="9" xfId="0" applyNumberFormat="1" applyFont="1" applyFill="1" applyBorder="1" applyAlignment="1" applyProtection="1">
      <alignment horizontal="center" vertical="center"/>
      <protection locked="0"/>
    </xf>
    <xf numFmtId="49" fontId="28" fillId="2" borderId="10" xfId="0" applyNumberFormat="1" applyFont="1" applyFill="1" applyBorder="1" applyAlignment="1" applyProtection="1">
      <alignment horizontal="center" vertical="center"/>
      <protection locked="0"/>
    </xf>
    <xf numFmtId="49" fontId="28" fillId="0" borderId="4" xfId="0" applyNumberFormat="1" applyFont="1" applyBorder="1">
      <alignment vertical="center"/>
    </xf>
    <xf numFmtId="49" fontId="28" fillId="0" borderId="5" xfId="0" applyNumberFormat="1" applyFont="1" applyBorder="1">
      <alignment vertical="center"/>
    </xf>
    <xf numFmtId="49" fontId="28" fillId="0" borderId="11" xfId="0" applyNumberFormat="1" applyFont="1" applyBorder="1">
      <alignment vertical="center"/>
    </xf>
    <xf numFmtId="49" fontId="28" fillId="2" borderId="0" xfId="0" applyNumberFormat="1" applyFont="1" applyFill="1" applyProtection="1">
      <alignment vertical="center"/>
      <protection locked="0"/>
    </xf>
    <xf numFmtId="49" fontId="28" fillId="2" borderId="9" xfId="0" applyNumberFormat="1" applyFont="1" applyFill="1" applyBorder="1" applyAlignment="1" applyProtection="1">
      <alignment horizontal="left" vertical="center"/>
      <protection locked="0"/>
    </xf>
    <xf numFmtId="49" fontId="28" fillId="2" borderId="9" xfId="0" applyNumberFormat="1" applyFont="1" applyFill="1" applyBorder="1" applyProtection="1">
      <alignment vertical="center"/>
      <protection locked="0"/>
    </xf>
    <xf numFmtId="177" fontId="28" fillId="2" borderId="0" xfId="0" applyNumberFormat="1" applyFont="1" applyFill="1" applyProtection="1">
      <alignment vertical="center"/>
      <protection locked="0"/>
    </xf>
    <xf numFmtId="49" fontId="28" fillId="0" borderId="1" xfId="0" applyNumberFormat="1" applyFont="1" applyBorder="1" applyAlignment="1">
      <alignment horizontal="left" vertical="center"/>
    </xf>
    <xf numFmtId="49" fontId="28" fillId="0" borderId="2" xfId="0" applyNumberFormat="1" applyFont="1" applyBorder="1" applyAlignment="1">
      <alignment horizontal="left" vertical="center"/>
    </xf>
    <xf numFmtId="49" fontId="28" fillId="0" borderId="3" xfId="0" applyNumberFormat="1" applyFont="1" applyBorder="1" applyAlignment="1">
      <alignment horizontal="left" vertical="center"/>
    </xf>
    <xf numFmtId="49" fontId="28" fillId="0" borderId="4" xfId="0" applyNumberFormat="1" applyFont="1" applyBorder="1" applyAlignment="1">
      <alignment horizontal="left" vertical="center" wrapText="1"/>
    </xf>
    <xf numFmtId="49" fontId="28" fillId="0" borderId="5" xfId="0" applyNumberFormat="1" applyFont="1" applyBorder="1" applyAlignment="1">
      <alignment horizontal="left" vertical="center" wrapText="1"/>
    </xf>
    <xf numFmtId="49" fontId="28" fillId="0" borderId="11" xfId="0" applyNumberFormat="1" applyFont="1" applyBorder="1" applyAlignment="1">
      <alignment horizontal="left" vertical="center" wrapText="1"/>
    </xf>
    <xf numFmtId="49" fontId="28" fillId="0" borderId="8" xfId="0" applyNumberFormat="1" applyFont="1" applyBorder="1" applyAlignment="1">
      <alignment horizontal="left" vertical="center" wrapText="1"/>
    </xf>
    <xf numFmtId="49" fontId="28" fillId="0" borderId="10" xfId="0" applyNumberFormat="1" applyFont="1" applyBorder="1" applyAlignment="1">
      <alignment horizontal="left" vertical="center" wrapText="1"/>
    </xf>
    <xf numFmtId="49" fontId="28" fillId="2" borderId="12" xfId="0" applyNumberFormat="1" applyFont="1" applyFill="1" applyBorder="1" applyAlignment="1" applyProtection="1">
      <alignment horizontal="left" vertical="center" indent="1"/>
      <protection locked="0"/>
    </xf>
    <xf numFmtId="31" fontId="28" fillId="2" borderId="2" xfId="0" applyNumberFormat="1" applyFont="1" applyFill="1" applyBorder="1" applyProtection="1">
      <alignment vertical="center"/>
      <protection locked="0"/>
    </xf>
    <xf numFmtId="49" fontId="28" fillId="0" borderId="12" xfId="0" applyNumberFormat="1" applyFont="1" applyBorder="1" applyAlignment="1">
      <alignment horizontal="left" vertical="center" wrapText="1"/>
    </xf>
    <xf numFmtId="49" fontId="30" fillId="2" borderId="1" xfId="0" applyNumberFormat="1" applyFont="1" applyFill="1" applyBorder="1" applyAlignment="1" applyProtection="1">
      <alignment horizontal="left" vertical="center" wrapText="1"/>
      <protection locked="0"/>
    </xf>
    <xf numFmtId="49" fontId="30" fillId="2" borderId="2" xfId="0" applyNumberFormat="1" applyFont="1" applyFill="1" applyBorder="1" applyAlignment="1" applyProtection="1">
      <alignment horizontal="left" vertical="center" wrapText="1"/>
      <protection locked="0"/>
    </xf>
    <xf numFmtId="49" fontId="30" fillId="2" borderId="3" xfId="0" applyNumberFormat="1" applyFont="1" applyFill="1" applyBorder="1" applyAlignment="1" applyProtection="1">
      <alignment horizontal="left" vertical="center" wrapText="1"/>
      <protection locked="0"/>
    </xf>
    <xf numFmtId="49" fontId="28" fillId="0" borderId="0" xfId="0" applyNumberFormat="1" applyFont="1" applyAlignment="1">
      <alignment horizontal="left" vertical="top" wrapText="1"/>
    </xf>
    <xf numFmtId="188" fontId="28" fillId="2" borderId="12" xfId="0" applyNumberFormat="1" applyFont="1" applyFill="1" applyBorder="1" applyAlignment="1" applyProtection="1">
      <alignment horizontal="left" vertical="center"/>
      <protection locked="0"/>
    </xf>
    <xf numFmtId="49" fontId="28" fillId="2" borderId="12" xfId="0" applyNumberFormat="1" applyFont="1" applyFill="1" applyBorder="1" applyProtection="1">
      <alignment vertical="center"/>
      <protection locked="0"/>
    </xf>
    <xf numFmtId="177" fontId="28" fillId="0" borderId="1" xfId="0" applyNumberFormat="1" applyFont="1" applyBorder="1">
      <alignment vertical="center"/>
    </xf>
    <xf numFmtId="177" fontId="28" fillId="0" borderId="2" xfId="0" applyNumberFormat="1" applyFont="1" applyBorder="1">
      <alignment vertical="center"/>
    </xf>
    <xf numFmtId="0" fontId="28" fillId="0" borderId="3" xfId="0" applyFont="1" applyBorder="1">
      <alignment vertical="center"/>
    </xf>
    <xf numFmtId="49" fontId="28" fillId="2" borderId="1" xfId="0" applyNumberFormat="1" applyFont="1" applyFill="1" applyBorder="1" applyAlignment="1" applyProtection="1">
      <alignment horizontal="left" vertical="center"/>
      <protection locked="0"/>
    </xf>
    <xf numFmtId="49" fontId="28" fillId="2" borderId="2" xfId="0" applyNumberFormat="1" applyFont="1" applyFill="1" applyBorder="1" applyAlignment="1" applyProtection="1">
      <alignment horizontal="left" vertical="center"/>
      <protection locked="0"/>
    </xf>
    <xf numFmtId="49" fontId="28" fillId="2" borderId="3" xfId="0" applyNumberFormat="1" applyFont="1" applyFill="1" applyBorder="1" applyAlignment="1" applyProtection="1">
      <alignment horizontal="left" vertical="center"/>
      <protection locked="0"/>
    </xf>
    <xf numFmtId="49" fontId="28" fillId="2" borderId="8" xfId="0" applyNumberFormat="1" applyFont="1" applyFill="1" applyBorder="1" applyProtection="1">
      <alignment vertical="center"/>
      <protection locked="0"/>
    </xf>
    <xf numFmtId="49" fontId="28" fillId="2" borderId="10" xfId="0" applyNumberFormat="1" applyFont="1" applyFill="1" applyBorder="1" applyProtection="1">
      <alignment vertical="center"/>
      <protection locked="0"/>
    </xf>
    <xf numFmtId="183" fontId="28" fillId="0" borderId="2" xfId="0" applyNumberFormat="1" applyFont="1" applyBorder="1" applyAlignment="1">
      <alignment horizontal="right" vertical="center"/>
    </xf>
    <xf numFmtId="49" fontId="28" fillId="0" borderId="0" xfId="0" applyNumberFormat="1" applyFont="1" applyAlignment="1">
      <alignment horizontal="left" vertical="center" shrinkToFit="1"/>
    </xf>
    <xf numFmtId="31" fontId="28" fillId="2" borderId="9" xfId="0" applyNumberFormat="1" applyFont="1" applyFill="1" applyBorder="1" applyAlignment="1" applyProtection="1">
      <alignment horizontal="right" vertical="center"/>
      <protection locked="0"/>
    </xf>
    <xf numFmtId="49" fontId="28" fillId="0" borderId="16" xfId="0" applyNumberFormat="1" applyFont="1" applyBorder="1" applyAlignment="1">
      <alignment horizontal="left" indent="1"/>
    </xf>
    <xf numFmtId="49" fontId="28" fillId="0" borderId="17" xfId="0" applyNumberFormat="1" applyFont="1" applyBorder="1" applyAlignment="1">
      <alignment horizontal="left" indent="1"/>
    </xf>
    <xf numFmtId="49" fontId="28" fillId="0" borderId="18" xfId="0" applyNumberFormat="1" applyFont="1" applyBorder="1" applyAlignment="1">
      <alignment horizontal="left" indent="1"/>
    </xf>
    <xf numFmtId="49" fontId="28" fillId="0" borderId="19" xfId="0" applyNumberFormat="1" applyFont="1" applyBorder="1" applyAlignment="1">
      <alignment horizontal="left" indent="1"/>
    </xf>
    <xf numFmtId="49" fontId="28" fillId="0" borderId="20" xfId="0" applyNumberFormat="1" applyFont="1" applyBorder="1" applyAlignment="1">
      <alignment horizontal="left" indent="1"/>
    </xf>
    <xf numFmtId="49" fontId="28" fillId="0" borderId="21" xfId="0" applyNumberFormat="1" applyFont="1" applyBorder="1" applyAlignment="1">
      <alignment horizontal="left" indent="1"/>
    </xf>
    <xf numFmtId="0" fontId="28" fillId="0" borderId="11" xfId="0" applyFont="1" applyBorder="1">
      <alignment vertical="center"/>
    </xf>
    <xf numFmtId="49" fontId="28" fillId="0" borderId="8" xfId="0" applyNumberFormat="1" applyFont="1" applyBorder="1" applyAlignment="1">
      <alignment horizontal="center" vertical="center" shrinkToFit="1"/>
    </xf>
    <xf numFmtId="49" fontId="28" fillId="0" borderId="9" xfId="0" applyNumberFormat="1" applyFont="1" applyBorder="1" applyAlignment="1">
      <alignment horizontal="center" vertical="center" shrinkToFit="1"/>
    </xf>
    <xf numFmtId="49" fontId="28" fillId="0" borderId="10" xfId="0" applyNumberFormat="1" applyFont="1" applyBorder="1" applyAlignment="1">
      <alignment horizontal="center" vertical="center" shrinkToFit="1"/>
    </xf>
    <xf numFmtId="49" fontId="28" fillId="0" borderId="6" xfId="0" applyNumberFormat="1" applyFont="1" applyBorder="1" applyAlignment="1">
      <alignment horizontal="center" vertical="center" textRotation="255"/>
    </xf>
    <xf numFmtId="49" fontId="28" fillId="0" borderId="7" xfId="0" applyNumberFormat="1" applyFont="1" applyBorder="1" applyAlignment="1">
      <alignment horizontal="center" vertical="center" textRotation="255"/>
    </xf>
    <xf numFmtId="49" fontId="28" fillId="0" borderId="8" xfId="0" applyNumberFormat="1" applyFont="1" applyBorder="1" applyAlignment="1">
      <alignment horizontal="center" vertical="center" textRotation="255"/>
    </xf>
    <xf numFmtId="49" fontId="28" fillId="0" borderId="10" xfId="0" applyNumberFormat="1" applyFont="1" applyBorder="1" applyAlignment="1">
      <alignment horizontal="center" vertical="center" textRotation="255"/>
    </xf>
    <xf numFmtId="49" fontId="28" fillId="0" borderId="6" xfId="0" applyNumberFormat="1" applyFont="1" applyBorder="1" applyAlignment="1">
      <alignment horizontal="left" vertical="center" wrapText="1"/>
    </xf>
    <xf numFmtId="49" fontId="28" fillId="0" borderId="7" xfId="0" applyNumberFormat="1" applyFont="1" applyBorder="1" applyAlignment="1">
      <alignment horizontal="left" vertical="center" wrapText="1"/>
    </xf>
    <xf numFmtId="49" fontId="28" fillId="0" borderId="6" xfId="0" applyNumberFormat="1" applyFont="1" applyBorder="1" applyAlignment="1">
      <alignment horizontal="left" vertical="center"/>
    </xf>
    <xf numFmtId="49" fontId="28" fillId="0" borderId="7" xfId="0" applyNumberFormat="1" applyFont="1" applyBorder="1" applyAlignment="1">
      <alignment horizontal="left" vertical="center"/>
    </xf>
    <xf numFmtId="49" fontId="28" fillId="0" borderId="4" xfId="0" applyNumberFormat="1" applyFont="1" applyBorder="1" applyAlignment="1">
      <alignment horizontal="center" vertical="center" textRotation="255"/>
    </xf>
    <xf numFmtId="49" fontId="28" fillId="0" borderId="11" xfId="0" applyNumberFormat="1" applyFont="1" applyBorder="1" applyAlignment="1">
      <alignment horizontal="center" vertical="center" textRotation="255"/>
    </xf>
    <xf numFmtId="49" fontId="28" fillId="0" borderId="0" xfId="0" applyNumberFormat="1" applyFont="1" applyAlignment="1">
      <alignment horizontal="center" vertical="center" shrinkToFit="1"/>
    </xf>
    <xf numFmtId="49" fontId="28" fillId="2" borderId="1" xfId="0" applyNumberFormat="1" applyFont="1" applyFill="1" applyBorder="1" applyAlignment="1" applyProtection="1">
      <alignment horizontal="left" vertical="center" indent="1"/>
      <protection locked="0"/>
    </xf>
    <xf numFmtId="49" fontId="28" fillId="2" borderId="2" xfId="0" applyNumberFormat="1" applyFont="1" applyFill="1" applyBorder="1" applyAlignment="1" applyProtection="1">
      <alignment horizontal="left" vertical="center" indent="1"/>
      <protection locked="0"/>
    </xf>
    <xf numFmtId="49" fontId="28" fillId="2" borderId="3" xfId="0" applyNumberFormat="1" applyFont="1" applyFill="1" applyBorder="1" applyAlignment="1" applyProtection="1">
      <alignment horizontal="left" vertical="center" indent="1"/>
      <protection locked="0"/>
    </xf>
    <xf numFmtId="49" fontId="28" fillId="0" borderId="2" xfId="0" applyNumberFormat="1" applyFont="1" applyBorder="1" applyAlignment="1">
      <alignment horizontal="right" vertical="center"/>
    </xf>
    <xf numFmtId="49" fontId="28" fillId="0" borderId="2" xfId="0" applyNumberFormat="1" applyFont="1" applyBorder="1" applyAlignment="1" applyProtection="1">
      <alignment horizontal="right" vertical="center"/>
      <protection locked="0"/>
    </xf>
    <xf numFmtId="176" fontId="28" fillId="2" borderId="2" xfId="0" applyNumberFormat="1" applyFont="1" applyFill="1" applyBorder="1" applyAlignment="1">
      <alignment horizontal="right" vertical="center"/>
    </xf>
    <xf numFmtId="49" fontId="28" fillId="0" borderId="3" xfId="0" applyNumberFormat="1" applyFont="1" applyBorder="1" applyAlignment="1">
      <alignment horizontal="right" vertical="center"/>
    </xf>
    <xf numFmtId="176" fontId="28" fillId="2" borderId="2" xfId="0" applyNumberFormat="1" applyFont="1" applyFill="1" applyBorder="1" applyAlignment="1" applyProtection="1">
      <alignment horizontal="center" vertical="center"/>
      <protection locked="0"/>
    </xf>
    <xf numFmtId="176" fontId="28" fillId="0" borderId="2" xfId="0" applyNumberFormat="1" applyFont="1" applyBorder="1" applyAlignment="1">
      <alignment horizontal="right" vertical="center"/>
    </xf>
    <xf numFmtId="180" fontId="31" fillId="2" borderId="8" xfId="0" applyNumberFormat="1" applyFont="1" applyFill="1" applyBorder="1" applyAlignment="1" applyProtection="1">
      <alignment horizontal="center" vertical="center"/>
      <protection locked="0"/>
    </xf>
    <xf numFmtId="180" fontId="31" fillId="2" borderId="9" xfId="0" applyNumberFormat="1" applyFont="1" applyFill="1" applyBorder="1" applyAlignment="1" applyProtection="1">
      <alignment horizontal="center" vertical="center"/>
      <protection locked="0"/>
    </xf>
    <xf numFmtId="180" fontId="31" fillId="2" borderId="10" xfId="0" applyNumberFormat="1" applyFont="1" applyFill="1" applyBorder="1" applyAlignment="1" applyProtection="1">
      <alignment horizontal="center" vertical="center"/>
      <protection locked="0"/>
    </xf>
    <xf numFmtId="49" fontId="30" fillId="2" borderId="4" xfId="0" applyNumberFormat="1" applyFont="1" applyFill="1" applyBorder="1" applyAlignment="1" applyProtection="1">
      <alignment horizontal="left" vertical="center" wrapText="1"/>
      <protection locked="0"/>
    </xf>
    <xf numFmtId="49" fontId="30" fillId="2" borderId="5" xfId="0" applyNumberFormat="1" applyFont="1" applyFill="1" applyBorder="1" applyAlignment="1" applyProtection="1">
      <alignment horizontal="left" vertical="center" wrapText="1"/>
      <protection locked="0"/>
    </xf>
    <xf numFmtId="49" fontId="30" fillId="2" borderId="11" xfId="0" applyNumberFormat="1" applyFont="1" applyFill="1" applyBorder="1" applyAlignment="1" applyProtection="1">
      <alignment horizontal="left" vertical="center" wrapText="1"/>
      <protection locked="0"/>
    </xf>
    <xf numFmtId="49" fontId="30" fillId="2" borderId="6" xfId="0" applyNumberFormat="1" applyFont="1" applyFill="1" applyBorder="1" applyAlignment="1" applyProtection="1">
      <alignment horizontal="left" vertical="center" wrapText="1"/>
      <protection locked="0"/>
    </xf>
    <xf numFmtId="49" fontId="30" fillId="2" borderId="0" xfId="0" applyNumberFormat="1" applyFont="1" applyFill="1" applyAlignment="1" applyProtection="1">
      <alignment horizontal="left" vertical="center" wrapText="1"/>
      <protection locked="0"/>
    </xf>
    <xf numFmtId="49" fontId="30" fillId="2" borderId="7" xfId="0" applyNumberFormat="1" applyFont="1" applyFill="1" applyBorder="1" applyAlignment="1" applyProtection="1">
      <alignment horizontal="left" vertical="center" wrapText="1"/>
      <protection locked="0"/>
    </xf>
    <xf numFmtId="49" fontId="30" fillId="2" borderId="8" xfId="0" applyNumberFormat="1" applyFont="1" applyFill="1" applyBorder="1" applyAlignment="1" applyProtection="1">
      <alignment horizontal="left" vertical="center" wrapText="1"/>
      <protection locked="0"/>
    </xf>
    <xf numFmtId="49" fontId="30" fillId="2" borderId="9" xfId="0" applyNumberFormat="1" applyFont="1" applyFill="1" applyBorder="1" applyAlignment="1" applyProtection="1">
      <alignment horizontal="left" vertical="center" wrapText="1"/>
      <protection locked="0"/>
    </xf>
    <xf numFmtId="49" fontId="30" fillId="2" borderId="10" xfId="0" applyNumberFormat="1" applyFont="1" applyFill="1" applyBorder="1" applyAlignment="1" applyProtection="1">
      <alignment horizontal="left" vertical="center" wrapText="1"/>
      <protection locked="0"/>
    </xf>
    <xf numFmtId="49" fontId="28" fillId="2" borderId="4" xfId="0" applyNumberFormat="1" applyFont="1" applyFill="1" applyBorder="1" applyAlignment="1">
      <alignment horizontal="right" vertical="top"/>
    </xf>
    <xf numFmtId="49" fontId="28" fillId="2" borderId="5" xfId="0" applyNumberFormat="1" applyFont="1" applyFill="1" applyBorder="1" applyAlignment="1">
      <alignment horizontal="right" vertical="top"/>
    </xf>
    <xf numFmtId="49" fontId="28" fillId="2" borderId="11" xfId="0" applyNumberFormat="1" applyFont="1" applyFill="1" applyBorder="1" applyAlignment="1">
      <alignment horizontal="right" vertical="top"/>
    </xf>
    <xf numFmtId="49" fontId="28" fillId="2" borderId="8" xfId="0" applyNumberFormat="1" applyFont="1" applyFill="1" applyBorder="1" applyAlignment="1">
      <alignment horizontal="right" vertical="top"/>
    </xf>
    <xf numFmtId="49" fontId="28" fillId="2" borderId="9" xfId="0" applyNumberFormat="1" applyFont="1" applyFill="1" applyBorder="1" applyAlignment="1">
      <alignment horizontal="right" vertical="top"/>
    </xf>
    <xf numFmtId="49" fontId="28" fillId="2" borderId="10" xfId="0" applyNumberFormat="1" applyFont="1" applyFill="1" applyBorder="1" applyAlignment="1">
      <alignment horizontal="right" vertical="top"/>
    </xf>
    <xf numFmtId="49" fontId="28" fillId="0" borderId="12" xfId="0" applyNumberFormat="1" applyFont="1" applyBorder="1" applyAlignment="1">
      <alignment horizontal="distributed" vertical="center"/>
    </xf>
    <xf numFmtId="49" fontId="28" fillId="0" borderId="0" xfId="0" applyNumberFormat="1" applyFont="1">
      <alignment vertical="center"/>
    </xf>
    <xf numFmtId="49" fontId="28" fillId="0" borderId="15" xfId="0" applyNumberFormat="1" applyFont="1" applyBorder="1" applyAlignment="1">
      <alignment horizontal="center" vertical="center"/>
    </xf>
    <xf numFmtId="184" fontId="28" fillId="2" borderId="5" xfId="0" applyNumberFormat="1" applyFont="1" applyFill="1" applyBorder="1" applyAlignment="1" applyProtection="1">
      <alignment horizontal="center" vertical="center"/>
      <protection locked="0"/>
    </xf>
    <xf numFmtId="49" fontId="28" fillId="0" borderId="1" xfId="0" applyNumberFormat="1" applyFont="1" applyBorder="1" applyAlignment="1">
      <alignment horizontal="distributed" vertical="center" indent="1"/>
    </xf>
    <xf numFmtId="49" fontId="28" fillId="0" borderId="2" xfId="0" applyNumberFormat="1" applyFont="1" applyBorder="1" applyAlignment="1">
      <alignment horizontal="distributed" vertical="center" indent="1"/>
    </xf>
    <xf numFmtId="49" fontId="28" fillId="0" borderId="3" xfId="0" applyNumberFormat="1" applyFont="1" applyBorder="1" applyAlignment="1">
      <alignment horizontal="distributed" vertical="center" indent="1"/>
    </xf>
    <xf numFmtId="179" fontId="28" fillId="0" borderId="2" xfId="0" applyNumberFormat="1" applyFont="1" applyBorder="1">
      <alignment vertical="center"/>
    </xf>
    <xf numFmtId="12" fontId="28" fillId="0" borderId="14" xfId="0" applyNumberFormat="1" applyFont="1" applyBorder="1" applyAlignment="1">
      <alignment horizontal="distributed" vertical="center" indent="1"/>
    </xf>
    <xf numFmtId="179" fontId="28" fillId="0" borderId="5" xfId="0" applyNumberFormat="1" applyFont="1" applyBorder="1">
      <alignment vertical="center"/>
    </xf>
    <xf numFmtId="49" fontId="28" fillId="0" borderId="15" xfId="0" applyNumberFormat="1" applyFont="1" applyBorder="1" applyAlignment="1">
      <alignment horizontal="distributed" vertical="center" indent="1"/>
    </xf>
    <xf numFmtId="179" fontId="28" fillId="0" borderId="9" xfId="0" applyNumberFormat="1" applyFont="1" applyBorder="1">
      <alignment vertical="center"/>
    </xf>
    <xf numFmtId="49" fontId="28" fillId="0" borderId="12" xfId="0" applyNumberFormat="1" applyFont="1" applyBorder="1" applyAlignment="1">
      <alignment horizontal="distributed" vertical="center" indent="1"/>
    </xf>
    <xf numFmtId="49" fontId="28" fillId="0" borderId="0" xfId="0" applyNumberFormat="1" applyFont="1" applyAlignment="1">
      <alignment horizontal="left" vertical="top"/>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49" fontId="28" fillId="0" borderId="2" xfId="0" applyNumberFormat="1" applyFont="1" applyBorder="1" applyAlignment="1">
      <alignment horizontal="distributed" vertical="center"/>
    </xf>
    <xf numFmtId="49" fontId="0" fillId="2" borderId="0" xfId="0" applyNumberFormat="1" applyFill="1" applyAlignment="1" applyProtection="1">
      <alignment horizontal="center" vertical="center"/>
      <protection locked="0"/>
    </xf>
    <xf numFmtId="176" fontId="0" fillId="2" borderId="0" xfId="0" applyNumberFormat="1" applyFill="1" applyAlignment="1" applyProtection="1">
      <alignment horizontal="center" vertical="center"/>
      <protection locked="0"/>
    </xf>
    <xf numFmtId="49" fontId="0" fillId="2" borderId="0" xfId="0" applyNumberFormat="1" applyFill="1" applyAlignment="1" applyProtection="1">
      <alignment horizontal="left" vertical="center"/>
      <protection locked="0"/>
    </xf>
    <xf numFmtId="49" fontId="0" fillId="2" borderId="0" xfId="0" applyNumberFormat="1" applyFill="1" applyAlignment="1" applyProtection="1">
      <alignment horizontal="left" vertical="center" wrapText="1"/>
      <protection locked="0"/>
    </xf>
    <xf numFmtId="49" fontId="0" fillId="0" borderId="0" xfId="0" applyNumberFormat="1" applyAlignment="1">
      <alignment horizontal="center" vertical="center"/>
    </xf>
    <xf numFmtId="0" fontId="39" fillId="0" borderId="23" xfId="0" applyFont="1" applyBorder="1" applyAlignment="1">
      <alignment vertical="center" wrapText="1"/>
    </xf>
    <xf numFmtId="0" fontId="39" fillId="0" borderId="24" xfId="0" applyFont="1" applyBorder="1" applyAlignment="1">
      <alignment vertical="center" wrapText="1"/>
    </xf>
    <xf numFmtId="0" fontId="39" fillId="0" borderId="25" xfId="0" applyFont="1" applyBorder="1" applyAlignment="1">
      <alignment vertical="center" wrapText="1"/>
    </xf>
    <xf numFmtId="49" fontId="39" fillId="2" borderId="1" xfId="0" applyNumberFormat="1" applyFont="1" applyFill="1" applyBorder="1" applyAlignment="1" applyProtection="1">
      <alignment horizontal="left" vertical="center" wrapText="1"/>
      <protection locked="0"/>
    </xf>
    <xf numFmtId="49" fontId="39" fillId="2" borderId="2" xfId="0" applyNumberFormat="1" applyFont="1" applyFill="1" applyBorder="1" applyAlignment="1" applyProtection="1">
      <alignment horizontal="left" vertical="center" wrapText="1"/>
      <protection locked="0"/>
    </xf>
    <xf numFmtId="49" fontId="39" fillId="2" borderId="3" xfId="0" applyNumberFormat="1" applyFont="1" applyFill="1" applyBorder="1" applyAlignment="1" applyProtection="1">
      <alignment horizontal="left" vertical="center" wrapText="1"/>
      <protection locked="0"/>
    </xf>
    <xf numFmtId="49" fontId="39" fillId="0" borderId="12" xfId="0" applyNumberFormat="1" applyFont="1" applyBorder="1">
      <alignment vertical="center"/>
    </xf>
    <xf numFmtId="49" fontId="39" fillId="0" borderId="13" xfId="0" applyNumberFormat="1" applyFont="1" applyBorder="1" applyAlignment="1">
      <alignment horizontal="left"/>
    </xf>
    <xf numFmtId="49" fontId="39" fillId="0" borderId="12" xfId="0" applyNumberFormat="1" applyFont="1" applyBorder="1" applyAlignment="1">
      <alignment horizontal="center" vertical="center" wrapText="1"/>
    </xf>
    <xf numFmtId="49" fontId="39" fillId="0" borderId="12" xfId="0" applyNumberFormat="1" applyFont="1" applyBorder="1" applyAlignment="1">
      <alignment horizontal="center" vertical="center"/>
    </xf>
    <xf numFmtId="49" fontId="39" fillId="2" borderId="12" xfId="0" applyNumberFormat="1" applyFont="1" applyFill="1" applyBorder="1" applyAlignment="1" applyProtection="1">
      <alignment horizontal="center" vertical="center"/>
      <protection locked="0"/>
    </xf>
    <xf numFmtId="176" fontId="39" fillId="2" borderId="1" xfId="0" applyNumberFormat="1" applyFont="1" applyFill="1" applyBorder="1" applyProtection="1">
      <alignment vertical="center"/>
      <protection locked="0"/>
    </xf>
    <xf numFmtId="176" fontId="39" fillId="2" borderId="2" xfId="0" applyNumberFormat="1" applyFont="1" applyFill="1" applyBorder="1" applyProtection="1">
      <alignment vertical="center"/>
      <protection locked="0"/>
    </xf>
    <xf numFmtId="49" fontId="39" fillId="2" borderId="1" xfId="0" applyNumberFormat="1" applyFont="1" applyFill="1" applyBorder="1" applyAlignment="1" applyProtection="1">
      <alignment horizontal="left" vertical="center" wrapText="1" shrinkToFit="1"/>
      <protection locked="0"/>
    </xf>
    <xf numFmtId="49" fontId="39" fillId="2" borderId="2" xfId="0" applyNumberFormat="1" applyFont="1" applyFill="1" applyBorder="1" applyAlignment="1" applyProtection="1">
      <alignment horizontal="left" vertical="center" wrapText="1" shrinkToFit="1"/>
      <protection locked="0"/>
    </xf>
    <xf numFmtId="49" fontId="39" fillId="2" borderId="3" xfId="0" applyNumberFormat="1" applyFont="1" applyFill="1" applyBorder="1" applyAlignment="1" applyProtection="1">
      <alignment horizontal="left" vertical="center" wrapText="1" shrinkToFit="1"/>
      <protection locked="0"/>
    </xf>
    <xf numFmtId="49" fontId="39" fillId="2" borderId="4" xfId="0" applyNumberFormat="1" applyFont="1" applyFill="1" applyBorder="1" applyAlignment="1" applyProtection="1">
      <alignment horizontal="left" vertical="center" wrapText="1"/>
      <protection locked="0"/>
    </xf>
    <xf numFmtId="49" fontId="39" fillId="2" borderId="5" xfId="0" applyNumberFormat="1" applyFont="1" applyFill="1" applyBorder="1" applyAlignment="1" applyProtection="1">
      <alignment horizontal="left" vertical="center" wrapText="1"/>
      <protection locked="0"/>
    </xf>
    <xf numFmtId="49" fontId="39" fillId="2" borderId="11" xfId="0" applyNumberFormat="1" applyFont="1" applyFill="1" applyBorder="1" applyAlignment="1" applyProtection="1">
      <alignment horizontal="left" vertical="center" wrapText="1"/>
      <protection locked="0"/>
    </xf>
    <xf numFmtId="49" fontId="39" fillId="2" borderId="6" xfId="0" applyNumberFormat="1" applyFont="1" applyFill="1" applyBorder="1" applyAlignment="1" applyProtection="1">
      <alignment horizontal="left" vertical="center" wrapText="1"/>
      <protection locked="0"/>
    </xf>
    <xf numFmtId="49" fontId="39" fillId="2" borderId="7" xfId="0" applyNumberFormat="1" applyFont="1" applyFill="1" applyBorder="1" applyAlignment="1" applyProtection="1">
      <alignment horizontal="left" vertical="center" wrapText="1"/>
      <protection locked="0"/>
    </xf>
    <xf numFmtId="49" fontId="39" fillId="2" borderId="8" xfId="0" applyNumberFormat="1" applyFont="1" applyFill="1" applyBorder="1" applyAlignment="1" applyProtection="1">
      <alignment horizontal="left" vertical="center" wrapText="1"/>
      <protection locked="0"/>
    </xf>
    <xf numFmtId="49" fontId="39" fillId="2" borderId="9" xfId="0" applyNumberFormat="1" applyFont="1" applyFill="1" applyBorder="1" applyAlignment="1" applyProtection="1">
      <alignment horizontal="left" vertical="center" wrapText="1"/>
      <protection locked="0"/>
    </xf>
    <xf numFmtId="49" fontId="39" fillId="2" borderId="10" xfId="0" applyNumberFormat="1" applyFont="1" applyFill="1" applyBorder="1" applyAlignment="1" applyProtection="1">
      <alignment horizontal="left" vertical="center" wrapText="1"/>
      <protection locked="0"/>
    </xf>
    <xf numFmtId="49" fontId="39" fillId="0" borderId="1" xfId="0" applyNumberFormat="1" applyFont="1" applyBorder="1" applyAlignment="1">
      <alignment horizontal="left" vertical="center"/>
    </xf>
    <xf numFmtId="49" fontId="39" fillId="0" borderId="2" xfId="0" applyNumberFormat="1" applyFont="1" applyBorder="1" applyAlignment="1">
      <alignment horizontal="left" vertical="center"/>
    </xf>
    <xf numFmtId="49" fontId="39" fillId="0" borderId="3" xfId="0" applyNumberFormat="1" applyFont="1" applyBorder="1" applyAlignment="1">
      <alignment horizontal="left" vertical="center"/>
    </xf>
    <xf numFmtId="0" fontId="39" fillId="0" borderId="12" xfId="0" applyFont="1" applyBorder="1" applyAlignment="1">
      <alignment vertical="center" wrapText="1"/>
    </xf>
    <xf numFmtId="176" fontId="39" fillId="0" borderId="1" xfId="0" applyNumberFormat="1" applyFont="1" applyBorder="1">
      <alignment vertical="center"/>
    </xf>
    <xf numFmtId="176" fontId="39" fillId="0" borderId="2" xfId="0" applyNumberFormat="1" applyFont="1" applyBorder="1">
      <alignment vertical="center"/>
    </xf>
    <xf numFmtId="49" fontId="39" fillId="0" borderId="4" xfId="0" applyNumberFormat="1" applyFont="1" applyBorder="1" applyAlignment="1">
      <alignment horizontal="center" vertical="center" wrapText="1"/>
    </xf>
    <xf numFmtId="49" fontId="39" fillId="0" borderId="5" xfId="0" applyNumberFormat="1" applyFont="1" applyBorder="1" applyAlignment="1">
      <alignment horizontal="center" vertical="center" wrapText="1"/>
    </xf>
    <xf numFmtId="49" fontId="39" fillId="0" borderId="11" xfId="0" applyNumberFormat="1" applyFont="1" applyBorder="1" applyAlignment="1">
      <alignment horizontal="center" vertical="center" wrapText="1"/>
    </xf>
    <xf numFmtId="49" fontId="39" fillId="2" borderId="12" xfId="0" applyNumberFormat="1" applyFont="1" applyFill="1" applyBorder="1" applyAlignment="1" applyProtection="1">
      <alignment horizontal="left" vertical="center" wrapText="1"/>
      <protection locked="0"/>
    </xf>
    <xf numFmtId="49" fontId="39" fillId="0" borderId="1" xfId="0" applyNumberFormat="1" applyFont="1" applyBorder="1" applyAlignment="1">
      <alignment horizontal="center" vertical="center"/>
    </xf>
    <xf numFmtId="49" fontId="39" fillId="0" borderId="2" xfId="0" applyNumberFormat="1" applyFont="1" applyBorder="1" applyAlignment="1">
      <alignment horizontal="center" vertical="center"/>
    </xf>
    <xf numFmtId="49" fontId="39" fillId="0" borderId="3" xfId="0" applyNumberFormat="1" applyFont="1" applyBorder="1" applyAlignment="1">
      <alignment horizontal="center" vertical="center"/>
    </xf>
    <xf numFmtId="49" fontId="39" fillId="0" borderId="8" xfId="0" applyNumberFormat="1" applyFont="1" applyBorder="1" applyAlignment="1">
      <alignment horizontal="center" vertical="center"/>
    </xf>
    <xf numFmtId="49" fontId="39" fillId="0" borderId="9" xfId="0" applyNumberFormat="1" applyFont="1" applyBorder="1" applyAlignment="1">
      <alignment horizontal="center" vertical="center"/>
    </xf>
    <xf numFmtId="49" fontId="39" fillId="0" borderId="10" xfId="0" applyNumberFormat="1"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12" xfId="0" applyFont="1" applyBorder="1" applyAlignment="1">
      <alignment horizontal="center" vertical="center"/>
    </xf>
    <xf numFmtId="176" fontId="39" fillId="2" borderId="1" xfId="0" applyNumberFormat="1" applyFont="1" applyFill="1" applyBorder="1" applyAlignment="1" applyProtection="1">
      <alignment vertical="center" wrapText="1"/>
      <protection locked="0"/>
    </xf>
    <xf numFmtId="176" fontId="39" fillId="2" borderId="2" xfId="0" applyNumberFormat="1" applyFont="1" applyFill="1" applyBorder="1" applyAlignment="1" applyProtection="1">
      <alignment vertical="center" wrapText="1"/>
      <protection locked="0"/>
    </xf>
    <xf numFmtId="49" fontId="39" fillId="2" borderId="9" xfId="0" applyNumberFormat="1" applyFont="1" applyFill="1" applyBorder="1" applyProtection="1">
      <alignment vertical="center"/>
      <protection locked="0"/>
    </xf>
    <xf numFmtId="49" fontId="39" fillId="0" borderId="4" xfId="0" applyNumberFormat="1" applyFont="1" applyBorder="1" applyAlignment="1">
      <alignment horizontal="center" vertical="center" textRotation="255"/>
    </xf>
    <xf numFmtId="49" fontId="39" fillId="0" borderId="11" xfId="0" applyNumberFormat="1" applyFont="1" applyBorder="1" applyAlignment="1">
      <alignment horizontal="center" vertical="center" textRotation="255"/>
    </xf>
    <xf numFmtId="49" fontId="39" fillId="0" borderId="8" xfId="0" applyNumberFormat="1" applyFont="1" applyBorder="1" applyAlignment="1">
      <alignment horizontal="center" vertical="center" textRotation="255"/>
    </xf>
    <xf numFmtId="49" fontId="39" fillId="0" borderId="10" xfId="0" applyNumberFormat="1" applyFont="1" applyBorder="1" applyAlignment="1">
      <alignment horizontal="center" vertical="center" textRotation="255"/>
    </xf>
    <xf numFmtId="49" fontId="39" fillId="0" borderId="6" xfId="0" applyNumberFormat="1" applyFont="1" applyBorder="1" applyAlignment="1">
      <alignment horizontal="center" vertical="center" textRotation="255"/>
    </xf>
    <xf numFmtId="49" fontId="39" fillId="0" borderId="7" xfId="0" applyNumberFormat="1" applyFont="1" applyBorder="1" applyAlignment="1">
      <alignment horizontal="center" vertical="center" textRotation="255"/>
    </xf>
    <xf numFmtId="49" fontId="39" fillId="0" borderId="12" xfId="0" applyNumberFormat="1" applyFont="1" applyBorder="1" applyAlignment="1">
      <alignment horizontal="distributed" vertical="center" indent="1"/>
    </xf>
    <xf numFmtId="49" fontId="39" fillId="2" borderId="12" xfId="0" applyNumberFormat="1" applyFont="1" applyFill="1" applyBorder="1" applyProtection="1">
      <alignment vertical="center"/>
      <protection locked="0"/>
    </xf>
    <xf numFmtId="31" fontId="39" fillId="2" borderId="1" xfId="0" applyNumberFormat="1" applyFont="1" applyFill="1" applyBorder="1" applyProtection="1">
      <alignment vertical="center"/>
      <protection locked="0"/>
    </xf>
    <xf numFmtId="31" fontId="39" fillId="2" borderId="2" xfId="0" applyNumberFormat="1" applyFont="1" applyFill="1" applyBorder="1" applyProtection="1">
      <alignment vertical="center"/>
      <protection locked="0"/>
    </xf>
    <xf numFmtId="31" fontId="39" fillId="2" borderId="3" xfId="0" applyNumberFormat="1" applyFont="1" applyFill="1" applyBorder="1" applyProtection="1">
      <alignment vertical="center"/>
      <protection locked="0"/>
    </xf>
    <xf numFmtId="49" fontId="39" fillId="0" borderId="0" xfId="0" applyNumberFormat="1" applyFont="1" applyAlignment="1">
      <alignment horizontal="left" vertical="center" wrapText="1"/>
    </xf>
    <xf numFmtId="49" fontId="39" fillId="0" borderId="0" xfId="0" applyNumberFormat="1" applyFont="1" applyAlignment="1">
      <alignment horizontal="left" vertical="center"/>
    </xf>
    <xf numFmtId="49" fontId="39" fillId="0" borderId="5" xfId="0" applyNumberFormat="1" applyFont="1" applyBorder="1" applyAlignment="1">
      <alignment horizontal="left" vertical="center"/>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49" fontId="0" fillId="2" borderId="0" xfId="0" applyNumberFormat="1" applyFill="1" applyProtection="1">
      <alignment vertical="center"/>
      <protection locked="0"/>
    </xf>
    <xf numFmtId="49" fontId="38" fillId="2" borderId="12" xfId="0" applyNumberFormat="1" applyFont="1" applyFill="1" applyBorder="1" applyAlignment="1" applyProtection="1">
      <alignment horizontal="left" vertical="center" wrapText="1"/>
      <protection locked="0"/>
    </xf>
    <xf numFmtId="49" fontId="0" fillId="2" borderId="12" xfId="0" applyNumberFormat="1" applyFill="1" applyBorder="1" applyProtection="1">
      <alignment vertical="center"/>
      <protection locked="0"/>
    </xf>
    <xf numFmtId="49" fontId="0" fillId="2" borderId="4" xfId="0" applyNumberFormat="1" applyFill="1" applyBorder="1" applyAlignment="1" applyProtection="1">
      <alignment horizontal="center" vertical="center"/>
      <protection locked="0"/>
    </xf>
    <xf numFmtId="49" fontId="0" fillId="2" borderId="5"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49" fontId="0" fillId="2" borderId="2" xfId="0" applyNumberFormat="1"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49" fontId="0" fillId="0" borderId="1"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177" fontId="0" fillId="2" borderId="9" xfId="0" applyNumberFormat="1" applyFill="1" applyBorder="1" applyProtection="1">
      <alignment vertical="center"/>
      <protection locked="0"/>
    </xf>
    <xf numFmtId="49" fontId="0" fillId="0" borderId="13" xfId="0" applyNumberFormat="1" applyBorder="1" applyAlignment="1">
      <alignment horizontal="left"/>
    </xf>
    <xf numFmtId="177" fontId="0" fillId="2" borderId="5" xfId="0" applyNumberFormat="1" applyFill="1" applyBorder="1" applyProtection="1">
      <alignment vertical="center"/>
      <protection locked="0"/>
    </xf>
    <xf numFmtId="49" fontId="38" fillId="0" borderId="12" xfId="0" applyNumberFormat="1" applyFont="1" applyBorder="1" applyAlignment="1">
      <alignment vertical="center" wrapText="1"/>
    </xf>
    <xf numFmtId="0" fontId="0" fillId="2" borderId="1" xfId="0" applyFill="1" applyBorder="1" applyAlignment="1" applyProtection="1">
      <alignment horizontal="right" vertical="center"/>
      <protection locked="0"/>
    </xf>
    <xf numFmtId="0" fontId="0" fillId="2" borderId="2" xfId="0" applyFill="1" applyBorder="1" applyAlignment="1" applyProtection="1">
      <alignment horizontal="right" vertical="center"/>
      <protection locked="0"/>
    </xf>
    <xf numFmtId="0" fontId="0" fillId="0" borderId="1" xfId="0" applyBorder="1" applyAlignment="1">
      <alignment horizontal="right" vertical="center"/>
    </xf>
    <xf numFmtId="0" fontId="0" fillId="0" borderId="2" xfId="0" applyBorder="1" applyAlignment="1">
      <alignment horizontal="right" vertical="center"/>
    </xf>
    <xf numFmtId="177" fontId="0" fillId="2" borderId="0" xfId="0" applyNumberFormat="1" applyFill="1" applyProtection="1">
      <alignment vertical="center"/>
      <protection locked="0"/>
    </xf>
    <xf numFmtId="49" fontId="0" fillId="0" borderId="1" xfId="0" applyNumberFormat="1" applyBorder="1" applyAlignment="1">
      <alignment horizontal="distributed" vertical="center" indent="1"/>
    </xf>
    <xf numFmtId="49" fontId="0" fillId="0" borderId="2" xfId="0" applyNumberFormat="1" applyBorder="1" applyAlignment="1">
      <alignment horizontal="distributed" vertical="center" indent="1"/>
    </xf>
    <xf numFmtId="49" fontId="0" fillId="0" borderId="3" xfId="0" applyNumberFormat="1" applyBorder="1" applyAlignment="1">
      <alignment horizontal="distributed" vertical="center" indent="1"/>
    </xf>
    <xf numFmtId="49" fontId="38" fillId="0" borderId="12" xfId="0" applyNumberFormat="1" applyFont="1" applyBorder="1" applyAlignment="1">
      <alignment horizontal="center" vertical="center" textRotation="255"/>
    </xf>
    <xf numFmtId="49" fontId="0" fillId="0" borderId="12" xfId="0" applyNumberFormat="1" applyBorder="1">
      <alignment vertical="center"/>
    </xf>
    <xf numFmtId="49" fontId="0" fillId="2" borderId="1" xfId="0" applyNumberFormat="1" applyFill="1" applyBorder="1" applyAlignment="1" applyProtection="1">
      <alignment horizontal="left" vertical="center"/>
      <protection locked="0"/>
    </xf>
    <xf numFmtId="49" fontId="0" fillId="2" borderId="2" xfId="0" applyNumberFormat="1" applyFill="1" applyBorder="1" applyAlignment="1" applyProtection="1">
      <alignment horizontal="left" vertical="center"/>
      <protection locked="0"/>
    </xf>
    <xf numFmtId="49" fontId="0" fillId="2" borderId="3" xfId="0" applyNumberFormat="1" applyFill="1" applyBorder="1" applyAlignment="1" applyProtection="1">
      <alignment horizontal="left" vertical="center"/>
      <protection locked="0"/>
    </xf>
    <xf numFmtId="49" fontId="0" fillId="2" borderId="8" xfId="0" applyNumberFormat="1" applyFill="1" applyBorder="1" applyProtection="1">
      <alignment vertical="center"/>
      <protection locked="0"/>
    </xf>
    <xf numFmtId="49" fontId="0" fillId="2" borderId="9" xfId="0" applyNumberFormat="1" applyFill="1" applyBorder="1" applyProtection="1">
      <alignment vertical="center"/>
      <protection locked="0"/>
    </xf>
    <xf numFmtId="49" fontId="0" fillId="2" borderId="10" xfId="0" applyNumberFormat="1" applyFill="1" applyBorder="1" applyProtection="1">
      <alignment vertical="center"/>
      <protection locked="0"/>
    </xf>
    <xf numFmtId="49" fontId="0" fillId="0" borderId="1" xfId="0" applyNumberFormat="1" applyBorder="1">
      <alignment vertical="center"/>
    </xf>
    <xf numFmtId="49" fontId="0" fillId="0" borderId="2" xfId="0" applyNumberFormat="1" applyBorder="1">
      <alignment vertical="center"/>
    </xf>
    <xf numFmtId="49" fontId="0" fillId="0" borderId="3" xfId="0" applyNumberFormat="1" applyBorder="1">
      <alignment vertical="center"/>
    </xf>
    <xf numFmtId="49" fontId="0" fillId="2" borderId="1" xfId="0" applyNumberFormat="1" applyFill="1" applyBorder="1" applyProtection="1">
      <alignment vertical="center"/>
      <protection locked="0"/>
    </xf>
    <xf numFmtId="49" fontId="0" fillId="2" borderId="2" xfId="0" applyNumberFormat="1" applyFill="1" applyBorder="1" applyProtection="1">
      <alignment vertical="center"/>
      <protection locked="0"/>
    </xf>
    <xf numFmtId="49" fontId="0" fillId="2" borderId="3" xfId="0" applyNumberFormat="1" applyFill="1" applyBorder="1" applyProtection="1">
      <alignment vertical="center"/>
      <protection locked="0"/>
    </xf>
    <xf numFmtId="38" fontId="34" fillId="0" borderId="1" xfId="1" applyFont="1" applyFill="1" applyBorder="1" applyAlignment="1" applyProtection="1">
      <alignment horizontal="right" vertical="center"/>
    </xf>
    <xf numFmtId="38" fontId="34" fillId="0" borderId="2" xfId="1" applyFont="1" applyFill="1" applyBorder="1" applyAlignment="1" applyProtection="1">
      <alignment horizontal="right" vertical="center"/>
    </xf>
    <xf numFmtId="176" fontId="0" fillId="0" borderId="1" xfId="0" applyNumberFormat="1" applyBorder="1">
      <alignment vertical="center"/>
    </xf>
    <xf numFmtId="176" fontId="0" fillId="0" borderId="2" xfId="0" applyNumberFormat="1" applyBorder="1">
      <alignment vertical="center"/>
    </xf>
    <xf numFmtId="183" fontId="0" fillId="0" borderId="2" xfId="0" applyNumberFormat="1" applyBorder="1" applyAlignment="1">
      <alignment horizontal="right" vertical="center"/>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0" fillId="0" borderId="11" xfId="0" applyNumberFormat="1" applyBorder="1" applyAlignment="1">
      <alignment horizontal="left" vertical="center"/>
    </xf>
    <xf numFmtId="184" fontId="0" fillId="0" borderId="1" xfId="0" applyNumberFormat="1" applyBorder="1">
      <alignment vertical="center"/>
    </xf>
    <xf numFmtId="184" fontId="0" fillId="0" borderId="2" xfId="0" applyNumberFormat="1" applyBorder="1">
      <alignment vertical="center"/>
    </xf>
    <xf numFmtId="38" fontId="34" fillId="2" borderId="1" xfId="1" applyFont="1" applyFill="1" applyBorder="1" applyAlignment="1" applyProtection="1">
      <alignment horizontal="right" vertical="center"/>
      <protection locked="0"/>
    </xf>
    <xf numFmtId="38" fontId="34" fillId="2" borderId="2" xfId="1" applyFont="1" applyFill="1" applyBorder="1" applyAlignment="1" applyProtection="1">
      <alignment horizontal="right" vertical="center"/>
      <protection locked="0"/>
    </xf>
    <xf numFmtId="49" fontId="0" fillId="0" borderId="4" xfId="0" applyNumberFormat="1" applyBorder="1" applyAlignment="1">
      <alignment horizontal="center" vertical="center" textRotation="255"/>
    </xf>
    <xf numFmtId="49" fontId="0" fillId="0" borderId="11" xfId="0" applyNumberFormat="1" applyBorder="1" applyAlignment="1">
      <alignment horizontal="center" vertical="center" textRotation="255"/>
    </xf>
    <xf numFmtId="49" fontId="0" fillId="0" borderId="6" xfId="0" applyNumberFormat="1" applyBorder="1" applyAlignment="1">
      <alignment horizontal="center" vertical="center" textRotation="255"/>
    </xf>
    <xf numFmtId="49" fontId="0" fillId="0" borderId="7" xfId="0" applyNumberFormat="1" applyBorder="1" applyAlignment="1">
      <alignment horizontal="center" vertical="center" textRotation="255"/>
    </xf>
    <xf numFmtId="49" fontId="0" fillId="0" borderId="8" xfId="0" applyNumberFormat="1" applyBorder="1" applyAlignment="1">
      <alignment horizontal="center" vertical="center" textRotation="255"/>
    </xf>
    <xf numFmtId="49" fontId="0" fillId="0" borderId="10" xfId="0" applyNumberFormat="1" applyBorder="1" applyAlignment="1">
      <alignment horizontal="center" vertical="center" textRotation="255"/>
    </xf>
    <xf numFmtId="0" fontId="0" fillId="0" borderId="1" xfId="0" applyBorder="1">
      <alignment vertical="center"/>
    </xf>
    <xf numFmtId="0" fontId="0" fillId="0" borderId="2" xfId="0" applyBorder="1">
      <alignment vertical="center"/>
    </xf>
    <xf numFmtId="0" fontId="0" fillId="0" borderId="3" xfId="0" applyBorder="1">
      <alignment vertical="center"/>
    </xf>
    <xf numFmtId="31" fontId="0" fillId="2" borderId="9" xfId="0" applyNumberFormat="1" applyFill="1" applyBorder="1" applyAlignment="1" applyProtection="1">
      <alignment horizontal="center" vertical="center"/>
      <protection locked="0"/>
    </xf>
    <xf numFmtId="49" fontId="0" fillId="0" borderId="16" xfId="0" applyNumberFormat="1" applyBorder="1" applyAlignment="1">
      <alignment horizontal="left" indent="1"/>
    </xf>
    <xf numFmtId="49" fontId="0" fillId="0" borderId="17" xfId="0" applyNumberFormat="1" applyBorder="1" applyAlignment="1">
      <alignment horizontal="left" indent="1"/>
    </xf>
    <xf numFmtId="49" fontId="0" fillId="0" borderId="18" xfId="0" applyNumberFormat="1" applyBorder="1" applyAlignment="1">
      <alignment horizontal="left" indent="1"/>
    </xf>
    <xf numFmtId="49" fontId="0" fillId="0" borderId="19" xfId="0" applyNumberFormat="1" applyBorder="1" applyAlignment="1">
      <alignment horizontal="left" indent="1"/>
    </xf>
    <xf numFmtId="49" fontId="0" fillId="0" borderId="20" xfId="0" applyNumberFormat="1" applyBorder="1" applyAlignment="1">
      <alignment horizontal="left" indent="1"/>
    </xf>
    <xf numFmtId="49" fontId="0" fillId="0" borderId="21" xfId="0" applyNumberFormat="1" applyBorder="1" applyAlignment="1">
      <alignment horizontal="left" indent="1"/>
    </xf>
    <xf numFmtId="49" fontId="0" fillId="0" borderId="4" xfId="0" applyNumberFormat="1" applyBorder="1" applyAlignment="1">
      <alignment horizontal="center" vertical="center"/>
    </xf>
    <xf numFmtId="0" fontId="0" fillId="0" borderId="5" xfId="0" applyBorder="1">
      <alignment vertical="center"/>
    </xf>
    <xf numFmtId="0" fontId="0" fillId="0" borderId="11" xfId="0" applyBorder="1">
      <alignment vertical="center"/>
    </xf>
    <xf numFmtId="49" fontId="0" fillId="0" borderId="5" xfId="0" applyNumberFormat="1" applyBorder="1" applyAlignment="1">
      <alignment horizontal="center" vertical="center"/>
    </xf>
    <xf numFmtId="49" fontId="0" fillId="0" borderId="11" xfId="0" applyNumberFormat="1" applyBorder="1" applyAlignment="1">
      <alignment horizontal="center" vertical="center"/>
    </xf>
    <xf numFmtId="49" fontId="0" fillId="0" borderId="8" xfId="0" applyNumberFormat="1" applyBorder="1" applyAlignment="1">
      <alignment horizontal="center" vertical="center" shrinkToFit="1"/>
    </xf>
    <xf numFmtId="49" fontId="0" fillId="0" borderId="9" xfId="0" applyNumberFormat="1" applyBorder="1" applyAlignment="1">
      <alignment horizontal="center" vertical="center" shrinkToFit="1"/>
    </xf>
    <xf numFmtId="49" fontId="0" fillId="0" borderId="10" xfId="0" applyNumberFormat="1" applyBorder="1" applyAlignment="1">
      <alignment horizontal="center" vertical="center" shrinkToFit="1"/>
    </xf>
    <xf numFmtId="49" fontId="0" fillId="0" borderId="4" xfId="0" applyNumberFormat="1" applyBorder="1" applyAlignment="1">
      <alignment horizontal="left" vertical="center" wrapText="1"/>
    </xf>
    <xf numFmtId="49" fontId="0" fillId="0" borderId="5" xfId="0" applyNumberFormat="1" applyBorder="1" applyAlignment="1">
      <alignment horizontal="left" vertical="center" wrapText="1"/>
    </xf>
    <xf numFmtId="49" fontId="0" fillId="0" borderId="11" xfId="0" applyNumberFormat="1" applyBorder="1" applyAlignment="1">
      <alignment horizontal="left" vertical="center" wrapText="1"/>
    </xf>
    <xf numFmtId="49" fontId="0" fillId="0" borderId="6"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7" xfId="0" applyNumberFormat="1" applyBorder="1" applyAlignment="1">
      <alignment horizontal="left" vertical="center" wrapText="1"/>
    </xf>
    <xf numFmtId="49" fontId="0" fillId="0" borderId="8"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10" xfId="0" applyNumberFormat="1" applyBorder="1" applyAlignment="1">
      <alignment horizontal="left" vertical="center" wrapText="1"/>
    </xf>
    <xf numFmtId="49" fontId="0" fillId="0" borderId="6" xfId="0" applyNumberFormat="1" applyBorder="1" applyAlignment="1">
      <alignment horizontal="left" vertical="center"/>
    </xf>
    <xf numFmtId="49" fontId="0" fillId="0" borderId="0" xfId="0" applyNumberFormat="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49" fontId="0" fillId="0" borderId="9" xfId="0" applyNumberFormat="1" applyBorder="1" applyAlignment="1">
      <alignment horizontal="left" vertical="center"/>
    </xf>
    <xf numFmtId="49" fontId="0" fillId="0" borderId="10" xfId="0" applyNumberFormat="1" applyBorder="1" applyAlignment="1">
      <alignment horizontal="left" vertical="center"/>
    </xf>
    <xf numFmtId="49" fontId="0" fillId="2" borderId="1" xfId="0" applyNumberFormat="1" applyFill="1" applyBorder="1" applyAlignment="1" applyProtection="1">
      <alignment horizontal="left" vertical="center" indent="1"/>
      <protection locked="0"/>
    </xf>
    <xf numFmtId="49" fontId="0" fillId="2" borderId="2" xfId="0" applyNumberFormat="1" applyFill="1" applyBorder="1" applyAlignment="1" applyProtection="1">
      <alignment horizontal="left" vertical="center" indent="1"/>
      <protection locked="0"/>
    </xf>
    <xf numFmtId="49" fontId="0" fillId="2" borderId="3" xfId="0" applyNumberFormat="1" applyFill="1" applyBorder="1" applyAlignment="1" applyProtection="1">
      <alignment horizontal="left" vertical="center" indent="1"/>
      <protection locked="0"/>
    </xf>
    <xf numFmtId="49" fontId="0" fillId="0" borderId="1" xfId="0" applyNumberFormat="1" applyBorder="1" applyAlignment="1">
      <alignment horizontal="left" vertical="center"/>
    </xf>
    <xf numFmtId="49" fontId="0" fillId="0" borderId="2" xfId="0" applyNumberFormat="1" applyBorder="1" applyAlignment="1">
      <alignment horizontal="left" vertical="center"/>
    </xf>
    <xf numFmtId="49" fontId="0" fillId="0" borderId="3" xfId="0" applyNumberFormat="1" applyBorder="1" applyAlignment="1">
      <alignment horizontal="left" vertical="center"/>
    </xf>
    <xf numFmtId="49" fontId="0" fillId="2" borderId="2" xfId="0" applyNumberFormat="1" applyFill="1" applyBorder="1" applyAlignment="1" applyProtection="1">
      <alignment horizontal="right" vertical="center"/>
      <protection locked="0"/>
    </xf>
    <xf numFmtId="49" fontId="0" fillId="0" borderId="2" xfId="0" applyNumberFormat="1" applyBorder="1" applyAlignment="1" applyProtection="1">
      <alignment horizontal="right" vertical="center"/>
      <protection locked="0"/>
    </xf>
    <xf numFmtId="49" fontId="0" fillId="0" borderId="2" xfId="0" applyNumberFormat="1" applyBorder="1" applyAlignment="1">
      <alignment horizontal="right" vertical="center"/>
    </xf>
    <xf numFmtId="49" fontId="0" fillId="0" borderId="3" xfId="0" applyNumberFormat="1" applyBorder="1" applyAlignment="1">
      <alignment horizontal="right" vertical="center"/>
    </xf>
    <xf numFmtId="176" fontId="0" fillId="2" borderId="2" xfId="0" applyNumberFormat="1" applyFill="1" applyBorder="1" applyAlignment="1">
      <alignment horizontal="right" vertical="center"/>
    </xf>
    <xf numFmtId="176" fontId="0" fillId="0" borderId="2" xfId="0" applyNumberFormat="1" applyBorder="1" applyAlignment="1">
      <alignment horizontal="right" vertical="center"/>
    </xf>
    <xf numFmtId="49" fontId="0" fillId="0" borderId="12" xfId="0" applyNumberFormat="1" applyBorder="1" applyAlignment="1">
      <alignment horizontal="distributed" vertical="center"/>
    </xf>
    <xf numFmtId="177" fontId="0" fillId="2" borderId="1" xfId="0" applyNumberFormat="1" applyFill="1" applyBorder="1" applyProtection="1">
      <alignment vertical="center"/>
      <protection locked="0"/>
    </xf>
    <xf numFmtId="177" fontId="0" fillId="2" borderId="2" xfId="0" applyNumberFormat="1" applyFill="1" applyBorder="1" applyProtection="1">
      <alignment vertical="center"/>
      <protection locked="0"/>
    </xf>
    <xf numFmtId="49" fontId="0" fillId="0" borderId="0" xfId="0" applyNumberFormat="1">
      <alignment vertical="center"/>
    </xf>
    <xf numFmtId="49" fontId="0" fillId="0" borderId="5" xfId="0" applyNumberFormat="1" applyBorder="1">
      <alignment vertical="center"/>
    </xf>
    <xf numFmtId="177" fontId="0" fillId="2" borderId="5" xfId="0" applyNumberFormat="1" applyFill="1" applyBorder="1" applyAlignment="1" applyProtection="1">
      <alignment horizontal="center" vertical="center"/>
      <protection locked="0"/>
    </xf>
    <xf numFmtId="49" fontId="0" fillId="0" borderId="15" xfId="0" applyNumberFormat="1" applyBorder="1" applyAlignment="1">
      <alignment horizontal="center" vertical="center"/>
    </xf>
    <xf numFmtId="49" fontId="36" fillId="0" borderId="0" xfId="0" applyNumberFormat="1" applyFont="1" applyAlignment="1">
      <alignment horizontal="distributed" vertical="center"/>
    </xf>
    <xf numFmtId="49" fontId="0" fillId="0" borderId="12" xfId="0" applyNumberFormat="1" applyBorder="1" applyAlignment="1">
      <alignment horizontal="distributed" vertical="center" indent="1"/>
    </xf>
    <xf numFmtId="12" fontId="0" fillId="0" borderId="14" xfId="0" applyNumberFormat="1" applyBorder="1" applyAlignment="1">
      <alignment horizontal="distributed" vertical="center" indent="1"/>
    </xf>
    <xf numFmtId="49" fontId="0" fillId="0" borderId="15" xfId="0" applyNumberFormat="1" applyBorder="1" applyAlignment="1">
      <alignment horizontal="distributed" vertical="center" indent="1"/>
    </xf>
    <xf numFmtId="176" fontId="0" fillId="0" borderId="9" xfId="0" applyNumberFormat="1" applyBorder="1">
      <alignment vertical="center"/>
    </xf>
    <xf numFmtId="176" fontId="0" fillId="0" borderId="5" xfId="0" applyNumberFormat="1" applyBorder="1">
      <alignment vertical="center"/>
    </xf>
    <xf numFmtId="177" fontId="0" fillId="2" borderId="0" xfId="0" applyNumberFormat="1" applyFill="1" applyAlignment="1" applyProtection="1">
      <alignment horizontal="center" vertical="center"/>
      <protection locked="0"/>
    </xf>
    <xf numFmtId="49" fontId="38" fillId="0" borderId="12" xfId="0" applyNumberFormat="1" applyFont="1" applyBorder="1" applyAlignment="1">
      <alignment horizontal="center" vertical="center" wrapText="1"/>
    </xf>
    <xf numFmtId="49" fontId="38" fillId="0" borderId="12" xfId="0" applyNumberFormat="1" applyFont="1" applyBorder="1" applyAlignment="1">
      <alignment horizontal="center" vertical="center"/>
    </xf>
    <xf numFmtId="49" fontId="40" fillId="0" borderId="12" xfId="0" applyNumberFormat="1" applyFont="1" applyBorder="1" applyAlignment="1">
      <alignment horizontal="center" vertical="center" textRotation="255"/>
    </xf>
    <xf numFmtId="49" fontId="40" fillId="0" borderId="12" xfId="0" applyNumberFormat="1" applyFont="1" applyBorder="1" applyAlignment="1">
      <alignment vertical="center" wrapText="1"/>
    </xf>
    <xf numFmtId="49" fontId="40" fillId="0" borderId="12" xfId="0" applyNumberFormat="1" applyFont="1" applyBorder="1" applyAlignment="1">
      <alignment horizontal="center" vertical="center" wrapText="1"/>
    </xf>
    <xf numFmtId="49" fontId="40" fillId="2" borderId="1" xfId="0" applyNumberFormat="1" applyFont="1" applyFill="1" applyBorder="1" applyAlignment="1" applyProtection="1">
      <alignment horizontal="left" vertical="center" wrapText="1"/>
      <protection locked="0"/>
    </xf>
    <xf numFmtId="49" fontId="40" fillId="2" borderId="2" xfId="0" applyNumberFormat="1" applyFont="1" applyFill="1" applyBorder="1" applyAlignment="1" applyProtection="1">
      <alignment horizontal="left" vertical="center" wrapText="1"/>
      <protection locked="0"/>
    </xf>
    <xf numFmtId="49" fontId="40" fillId="2" borderId="3" xfId="0" applyNumberFormat="1" applyFont="1" applyFill="1" applyBorder="1" applyAlignment="1" applyProtection="1">
      <alignment horizontal="left" vertical="center" wrapText="1"/>
      <protection locked="0"/>
    </xf>
    <xf numFmtId="49" fontId="40" fillId="0" borderId="1" xfId="0" applyNumberFormat="1" applyFont="1" applyBorder="1" applyAlignment="1">
      <alignment horizontal="left" vertical="center" wrapText="1"/>
    </xf>
    <xf numFmtId="49" fontId="40" fillId="0" borderId="2" xfId="0" applyNumberFormat="1" applyFont="1" applyBorder="1" applyAlignment="1">
      <alignment horizontal="left" vertical="center" wrapText="1"/>
    </xf>
    <xf numFmtId="49" fontId="40" fillId="0" borderId="3" xfId="0" applyNumberFormat="1" applyFont="1" applyBorder="1" applyAlignment="1">
      <alignment horizontal="left" vertical="center" wrapText="1"/>
    </xf>
    <xf numFmtId="49" fontId="40" fillId="0" borderId="1" xfId="0" applyNumberFormat="1" applyFont="1" applyBorder="1" applyAlignment="1">
      <alignment horizontal="center" vertical="center"/>
    </xf>
    <xf numFmtId="49" fontId="40" fillId="0" borderId="2" xfId="0" applyNumberFormat="1" applyFont="1" applyBorder="1" applyAlignment="1">
      <alignment horizontal="center" vertical="center"/>
    </xf>
    <xf numFmtId="49" fontId="40" fillId="0" borderId="3" xfId="0" applyNumberFormat="1" applyFont="1" applyBorder="1" applyAlignment="1">
      <alignment horizontal="center" vertical="center"/>
    </xf>
  </cellXfs>
  <cellStyles count="4">
    <cellStyle name="桁区切り" xfId="1" builtinId="6"/>
    <cellStyle name="標準" xfId="0" builtinId="0"/>
    <cellStyle name="標準 2" xfId="2" xr:uid="{D9AD52C1-C0BF-4996-BE9C-8F19254715E4}"/>
    <cellStyle name="標準 3" xfId="3" xr:uid="{537A20C2-BE25-4976-BBAF-A698141EC2F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142875</xdr:colOff>
      <xdr:row>11</xdr:row>
      <xdr:rowOff>0</xdr:rowOff>
    </xdr:from>
    <xdr:to>
      <xdr:col>30</xdr:col>
      <xdr:colOff>85725</xdr:colOff>
      <xdr:row>17</xdr:row>
      <xdr:rowOff>19050</xdr:rowOff>
    </xdr:to>
    <xdr:sp macro="" textlink="">
      <xdr:nvSpPr>
        <xdr:cNvPr id="12405" name="AutoShape 2">
          <a:extLst>
            <a:ext uri="{FF2B5EF4-FFF2-40B4-BE49-F238E27FC236}">
              <a16:creationId xmlns:a16="http://schemas.microsoft.com/office/drawing/2014/main" id="{E4A84CCF-26ED-283A-2941-2ABC78883CB0}"/>
            </a:ext>
          </a:extLst>
        </xdr:cNvPr>
        <xdr:cNvSpPr>
          <a:spLocks noChangeArrowheads="1"/>
        </xdr:cNvSpPr>
      </xdr:nvSpPr>
      <xdr:spPr bwMode="auto">
        <a:xfrm>
          <a:off x="1000125" y="3171825"/>
          <a:ext cx="4229100" cy="1562100"/>
        </a:xfrm>
        <a:prstGeom prst="bracketPair">
          <a:avLst>
            <a:gd name="adj" fmla="val 545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H18&#24180;&#24230;\H18&#25913;&#21892;&#35336;&#30011;\&#31859;&#33391;&#36939;&#36664;\&#25913;&#21892;&#35336;&#30011;&#19968;&#24335;(&#31859;&#33391;)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050032/Local%20Settings/Temporary%20Internet%20Files/Content.Outlook/DH1O1G0X/&#26087;&#27096;&#24335;/&#35352;&#20837;&#20363;&#25913;&#21892;&#35336;&#30011;&#26360;(&#27096;&#2433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amp;表紙"/>
      <sheetName val="改善計画書"/>
      <sheetName val="雇用通知書"/>
      <sheetName val="Sheet1"/>
    </sheetNames>
    <sheetDataSet>
      <sheetData sheetId="0">
        <row r="21">
          <cell r="AX21">
            <v>983493133</v>
          </cell>
        </row>
        <row r="22">
          <cell r="AZ22">
            <v>31800</v>
          </cell>
        </row>
        <row r="23">
          <cell r="AS23">
            <v>14000</v>
          </cell>
        </row>
        <row r="39">
          <cell r="AP39" t="str">
            <v>熊本県</v>
          </cell>
        </row>
        <row r="59">
          <cell r="BD59">
            <v>39173</v>
          </cell>
        </row>
      </sheetData>
      <sheetData sheetId="1">
        <row r="22">
          <cell r="AQ22">
            <v>2</v>
          </cell>
        </row>
        <row r="23">
          <cell r="AQ23">
            <v>0</v>
          </cell>
        </row>
        <row r="24">
          <cell r="AQ24">
            <v>17</v>
          </cell>
        </row>
        <row r="25">
          <cell r="AS25">
            <v>38443</v>
          </cell>
        </row>
        <row r="26">
          <cell r="AS26">
            <v>38807</v>
          </cell>
        </row>
        <row r="45">
          <cell r="AN45">
            <v>1</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amp;表紙"/>
      <sheetName val="改善計画書"/>
    </sheetNames>
    <sheetDataSet>
      <sheetData sheetId="0" refreshError="1"/>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BF4F-DBAC-4B09-B9FC-D1E71A3BE05C}">
  <dimension ref="B1:AK53"/>
  <sheetViews>
    <sheetView showGridLines="0" view="pageBreakPreview" topLeftCell="A9" zoomScaleNormal="100" zoomScaleSheetLayoutView="100" workbookViewId="0">
      <selection activeCell="AX17" sqref="AX17"/>
    </sheetView>
  </sheetViews>
  <sheetFormatPr defaultColWidth="2.375" defaultRowHeight="15" customHeight="1"/>
  <cols>
    <col min="1" max="3" width="2.375" style="65"/>
    <col min="4" max="4" width="2.375" style="65" customWidth="1"/>
    <col min="5" max="16384" width="2.375" style="65"/>
  </cols>
  <sheetData>
    <row r="1" spans="2:37" ht="15" customHeight="1">
      <c r="B1" s="65" t="s">
        <v>0</v>
      </c>
      <c r="C1" s="65" t="s">
        <v>1</v>
      </c>
      <c r="D1" s="65" t="s">
        <v>31</v>
      </c>
    </row>
    <row r="3" spans="2:37" ht="15" customHeight="1">
      <c r="E3" s="65" t="s">
        <v>2</v>
      </c>
      <c r="F3" s="65" t="s">
        <v>3</v>
      </c>
      <c r="G3" s="65" t="s">
        <v>4</v>
      </c>
      <c r="H3" s="65" t="s">
        <v>5</v>
      </c>
      <c r="I3" s="65" t="s">
        <v>6</v>
      </c>
      <c r="J3" s="65" t="s">
        <v>7</v>
      </c>
      <c r="K3" s="65" t="s">
        <v>8</v>
      </c>
      <c r="L3" s="65" t="s">
        <v>9</v>
      </c>
      <c r="M3" s="65" t="s">
        <v>10</v>
      </c>
      <c r="N3" s="65" t="s">
        <v>11</v>
      </c>
      <c r="O3" s="65" t="s">
        <v>12</v>
      </c>
      <c r="P3" s="65" t="s">
        <v>13</v>
      </c>
      <c r="Q3" s="65" t="s">
        <v>6</v>
      </c>
      <c r="R3" s="65" t="s">
        <v>14</v>
      </c>
      <c r="S3" s="65" t="s">
        <v>8</v>
      </c>
      <c r="T3" s="65" t="s">
        <v>15</v>
      </c>
      <c r="U3" s="65" t="s">
        <v>6</v>
      </c>
      <c r="V3" s="65" t="s">
        <v>16</v>
      </c>
      <c r="W3" s="65" t="s">
        <v>6</v>
      </c>
      <c r="X3" s="65" t="s">
        <v>17</v>
      </c>
      <c r="Y3" s="65" t="s">
        <v>18</v>
      </c>
      <c r="Z3" s="65" t="s">
        <v>19</v>
      </c>
      <c r="AA3" s="65" t="s">
        <v>20</v>
      </c>
      <c r="AB3" s="65" t="s">
        <v>6</v>
      </c>
      <c r="AC3" s="65" t="s">
        <v>21</v>
      </c>
      <c r="AD3" s="65" t="s">
        <v>8</v>
      </c>
      <c r="AE3" s="65" t="s">
        <v>22</v>
      </c>
      <c r="AF3" s="65" t="s">
        <v>23</v>
      </c>
      <c r="AG3" s="65" t="s">
        <v>24</v>
      </c>
      <c r="AH3" s="65" t="s">
        <v>25</v>
      </c>
    </row>
    <row r="4" spans="2:37" ht="15" customHeight="1">
      <c r="E4" s="65" t="s">
        <v>26</v>
      </c>
      <c r="F4" s="65" t="s">
        <v>27</v>
      </c>
      <c r="G4" s="65" t="s">
        <v>6</v>
      </c>
      <c r="H4" s="65" t="s">
        <v>28</v>
      </c>
      <c r="I4" s="65" t="s">
        <v>29</v>
      </c>
      <c r="J4" s="65" t="s">
        <v>30</v>
      </c>
      <c r="K4" s="65" t="s">
        <v>15</v>
      </c>
      <c r="L4" s="65" t="s">
        <v>6</v>
      </c>
      <c r="M4" s="65" t="s">
        <v>16</v>
      </c>
      <c r="N4" s="65" t="s">
        <v>6</v>
      </c>
      <c r="O4" s="65" t="s">
        <v>32</v>
      </c>
      <c r="P4" s="65" t="s">
        <v>27</v>
      </c>
      <c r="Q4" s="65" t="s">
        <v>6</v>
      </c>
      <c r="R4" s="65" t="s">
        <v>33</v>
      </c>
      <c r="S4" s="65" t="s">
        <v>20</v>
      </c>
      <c r="T4" s="65" t="s">
        <v>30</v>
      </c>
      <c r="U4" s="65" t="s">
        <v>34</v>
      </c>
      <c r="V4" s="65" t="s">
        <v>35</v>
      </c>
      <c r="W4" s="65" t="s">
        <v>36</v>
      </c>
      <c r="X4" s="65" t="s">
        <v>37</v>
      </c>
      <c r="Y4" s="65" t="s">
        <v>38</v>
      </c>
      <c r="Z4" s="65" t="s">
        <v>39</v>
      </c>
      <c r="AA4" s="65" t="s">
        <v>40</v>
      </c>
      <c r="AB4" s="65" t="s">
        <v>41</v>
      </c>
      <c r="AC4" s="65" t="s">
        <v>42</v>
      </c>
      <c r="AD4" s="65" t="s">
        <v>38</v>
      </c>
      <c r="AE4" s="65" t="s">
        <v>43</v>
      </c>
      <c r="AF4" s="65" t="s">
        <v>44</v>
      </c>
      <c r="AG4" s="65" t="s">
        <v>45</v>
      </c>
      <c r="AH4" s="65" t="s">
        <v>46</v>
      </c>
    </row>
    <row r="5" spans="2:37" ht="15" customHeight="1">
      <c r="E5" s="65" t="s">
        <v>47</v>
      </c>
      <c r="F5" s="65" t="s">
        <v>38</v>
      </c>
      <c r="G5" s="65" t="s">
        <v>48</v>
      </c>
      <c r="H5" s="65" t="s">
        <v>49</v>
      </c>
      <c r="I5" s="65" t="s">
        <v>50</v>
      </c>
      <c r="J5" s="65" t="s">
        <v>6</v>
      </c>
      <c r="K5" s="65" t="s">
        <v>51</v>
      </c>
      <c r="L5" s="65" t="s">
        <v>52</v>
      </c>
      <c r="M5" s="65" t="s">
        <v>53</v>
      </c>
      <c r="N5" s="65" t="s">
        <v>54</v>
      </c>
      <c r="O5" s="65" t="s">
        <v>55</v>
      </c>
      <c r="P5" s="65" t="s">
        <v>56</v>
      </c>
      <c r="Q5" s="65" t="s">
        <v>57</v>
      </c>
    </row>
    <row r="9" spans="2:37" ht="15" customHeight="1">
      <c r="AA9" s="65" t="s">
        <v>1176</v>
      </c>
      <c r="AB9" s="65" t="s">
        <v>1177</v>
      </c>
      <c r="AC9" s="182"/>
      <c r="AD9" s="182"/>
      <c r="AE9" s="65" t="s">
        <v>63</v>
      </c>
      <c r="AF9" s="182"/>
      <c r="AG9" s="182"/>
      <c r="AH9" s="65" t="s">
        <v>62</v>
      </c>
      <c r="AI9" s="182"/>
      <c r="AJ9" s="182"/>
      <c r="AK9" s="65" t="s">
        <v>61</v>
      </c>
    </row>
    <row r="10" spans="2:37" ht="15" customHeight="1">
      <c r="AC10" s="66"/>
      <c r="AD10" s="66"/>
      <c r="AF10" s="66"/>
      <c r="AG10" s="66"/>
      <c r="AI10" s="66"/>
      <c r="AJ10" s="66"/>
    </row>
    <row r="11" spans="2:37" ht="15" customHeight="1">
      <c r="C11" s="177"/>
      <c r="D11" s="177"/>
      <c r="E11" s="177"/>
      <c r="F11" s="177"/>
      <c r="G11" s="65" t="s">
        <v>58</v>
      </c>
      <c r="H11" s="65" t="s">
        <v>59</v>
      </c>
      <c r="J11" s="65" t="s">
        <v>60</v>
      </c>
    </row>
    <row r="12" spans="2:37" ht="15" customHeight="1">
      <c r="C12" s="67"/>
      <c r="D12" s="67"/>
      <c r="E12" s="67"/>
      <c r="F12" s="67"/>
    </row>
    <row r="13" spans="2:37" ht="15" customHeight="1">
      <c r="C13" s="67"/>
      <c r="D13" s="67"/>
      <c r="E13" s="67"/>
      <c r="F13" s="67"/>
    </row>
    <row r="14" spans="2:37" ht="15" customHeight="1">
      <c r="C14" s="67"/>
      <c r="D14" s="67"/>
      <c r="E14" s="67"/>
      <c r="F14" s="67"/>
    </row>
    <row r="15" spans="2:37" ht="15" customHeight="1">
      <c r="C15" s="67"/>
      <c r="D15" s="67"/>
      <c r="E15" s="67"/>
      <c r="F15" s="67"/>
    </row>
    <row r="16" spans="2:37" ht="15" customHeight="1">
      <c r="O16" s="65" t="s">
        <v>65</v>
      </c>
      <c r="P16" s="65" t="s">
        <v>41</v>
      </c>
      <c r="Q16" s="65" t="s">
        <v>40</v>
      </c>
      <c r="R16" s="65" t="s">
        <v>59</v>
      </c>
      <c r="S16" s="65" t="s">
        <v>66</v>
      </c>
      <c r="T16" s="65" t="s">
        <v>67</v>
      </c>
      <c r="V16" s="184"/>
      <c r="W16" s="184"/>
      <c r="X16" s="184"/>
      <c r="Y16" s="184"/>
      <c r="Z16" s="184"/>
      <c r="AA16" s="184"/>
      <c r="AB16" s="184"/>
      <c r="AC16" s="184"/>
      <c r="AD16" s="184"/>
      <c r="AE16" s="184"/>
      <c r="AF16" s="184"/>
      <c r="AG16" s="184"/>
      <c r="AH16" s="184"/>
      <c r="AI16" s="184"/>
      <c r="AJ16" s="184"/>
      <c r="AK16" s="184"/>
    </row>
    <row r="17" spans="2:37" ht="15" customHeight="1">
      <c r="O17" s="65" t="s">
        <v>6</v>
      </c>
      <c r="P17" s="65" t="s">
        <v>67</v>
      </c>
      <c r="Q17" s="65" t="s">
        <v>68</v>
      </c>
      <c r="R17" s="65" t="s">
        <v>69</v>
      </c>
      <c r="V17" s="184"/>
      <c r="W17" s="184"/>
      <c r="X17" s="184"/>
      <c r="Y17" s="184"/>
      <c r="Z17" s="184"/>
      <c r="AA17" s="184"/>
      <c r="AB17" s="184"/>
      <c r="AC17" s="184"/>
      <c r="AD17" s="184"/>
      <c r="AE17" s="184"/>
      <c r="AF17" s="184"/>
      <c r="AG17" s="184"/>
      <c r="AH17" s="184"/>
      <c r="AI17" s="184"/>
      <c r="AJ17" s="184"/>
      <c r="AK17" s="184"/>
    </row>
    <row r="18" spans="2:37" ht="6" customHeight="1">
      <c r="V18" s="68"/>
      <c r="W18" s="68"/>
      <c r="X18" s="68"/>
      <c r="Y18" s="68"/>
      <c r="Z18" s="68"/>
      <c r="AA18" s="68"/>
      <c r="AB18" s="68"/>
      <c r="AC18" s="68"/>
      <c r="AD18" s="68"/>
      <c r="AE18" s="68"/>
      <c r="AF18" s="68"/>
      <c r="AG18" s="68"/>
      <c r="AH18" s="68"/>
      <c r="AI18" s="68"/>
      <c r="AJ18" s="68"/>
      <c r="AK18" s="68"/>
    </row>
    <row r="19" spans="2:37" ht="15" customHeight="1">
      <c r="O19" s="65" t="s">
        <v>70</v>
      </c>
      <c r="P19" s="65" t="s">
        <v>71</v>
      </c>
      <c r="Q19" s="65" t="s">
        <v>72</v>
      </c>
      <c r="R19" s="65" t="s">
        <v>73</v>
      </c>
      <c r="S19" s="65" t="s">
        <v>74</v>
      </c>
      <c r="T19" s="65" t="s">
        <v>75</v>
      </c>
      <c r="V19" s="177"/>
      <c r="W19" s="177"/>
      <c r="X19" s="177"/>
      <c r="Y19" s="177"/>
      <c r="Z19" s="177"/>
      <c r="AA19" s="177"/>
      <c r="AB19" s="177"/>
      <c r="AC19" s="177"/>
      <c r="AD19" s="177"/>
      <c r="AE19" s="177"/>
      <c r="AF19" s="177"/>
      <c r="AG19" s="177"/>
      <c r="AH19" s="177"/>
      <c r="AI19" s="177"/>
      <c r="AJ19" s="177"/>
      <c r="AK19" s="177"/>
    </row>
    <row r="20" spans="2:37" ht="6" customHeight="1">
      <c r="V20" s="67"/>
      <c r="W20" s="67"/>
      <c r="X20" s="67"/>
      <c r="Y20" s="67"/>
      <c r="Z20" s="67"/>
      <c r="AA20" s="67"/>
      <c r="AB20" s="67"/>
      <c r="AC20" s="67"/>
      <c r="AD20" s="67"/>
      <c r="AE20" s="67"/>
      <c r="AF20" s="67"/>
      <c r="AG20" s="67"/>
      <c r="AH20" s="67"/>
      <c r="AI20" s="67"/>
      <c r="AJ20" s="67"/>
      <c r="AK20" s="67"/>
    </row>
    <row r="21" spans="2:37" ht="15" customHeight="1">
      <c r="O21" s="65" t="s">
        <v>76</v>
      </c>
      <c r="P21" s="65" t="s">
        <v>77</v>
      </c>
      <c r="Q21" s="65" t="s">
        <v>78</v>
      </c>
      <c r="R21" s="65" t="s">
        <v>79</v>
      </c>
      <c r="S21" s="65" t="s">
        <v>74</v>
      </c>
      <c r="V21" s="177"/>
      <c r="W21" s="177"/>
      <c r="X21" s="177"/>
      <c r="Y21" s="177"/>
      <c r="Z21" s="177"/>
      <c r="AA21" s="177"/>
      <c r="AB21" s="177"/>
      <c r="AC21" s="177"/>
      <c r="AD21" s="177"/>
      <c r="AE21" s="177"/>
      <c r="AF21" s="177"/>
      <c r="AG21" s="177"/>
      <c r="AH21" s="177"/>
      <c r="AI21" s="69"/>
      <c r="AJ21" s="69"/>
      <c r="AK21" s="69" t="s">
        <v>80</v>
      </c>
    </row>
    <row r="26" spans="2:37" ht="15" customHeight="1">
      <c r="B26" s="65" t="s">
        <v>31</v>
      </c>
      <c r="D26" s="65" t="s">
        <v>81</v>
      </c>
      <c r="E26" s="65" t="s">
        <v>27</v>
      </c>
      <c r="F26" s="65" t="s">
        <v>82</v>
      </c>
      <c r="G26" s="65" t="s">
        <v>83</v>
      </c>
      <c r="O26" s="177"/>
      <c r="P26" s="177"/>
      <c r="Q26" s="177"/>
      <c r="R26" s="177"/>
      <c r="S26" s="177"/>
      <c r="T26" s="177"/>
      <c r="V26" s="65" t="s">
        <v>84</v>
      </c>
      <c r="W26" s="177"/>
      <c r="X26" s="177"/>
      <c r="Y26" s="177"/>
      <c r="Z26" s="177"/>
      <c r="AA26" s="177"/>
      <c r="AB26" s="177"/>
      <c r="AC26" s="177"/>
      <c r="AD26" s="177"/>
      <c r="AE26" s="177"/>
      <c r="AF26" s="177"/>
      <c r="AG26" s="177"/>
      <c r="AH26" s="177"/>
      <c r="AI26" s="177"/>
      <c r="AJ26" s="177"/>
      <c r="AK26" s="65" t="s">
        <v>85</v>
      </c>
    </row>
    <row r="27" spans="2:37" ht="6" customHeight="1"/>
    <row r="28" spans="2:37" ht="15" customHeight="1">
      <c r="B28" s="65" t="s">
        <v>86</v>
      </c>
      <c r="D28" s="65" t="s">
        <v>81</v>
      </c>
      <c r="E28" s="65" t="s">
        <v>27</v>
      </c>
      <c r="F28" s="65" t="s">
        <v>87</v>
      </c>
      <c r="G28" s="65" t="s">
        <v>88</v>
      </c>
      <c r="O28" s="177"/>
      <c r="P28" s="177"/>
      <c r="Q28" s="177"/>
      <c r="R28" s="177"/>
      <c r="S28" s="177"/>
      <c r="T28" s="177"/>
      <c r="V28" s="65" t="s">
        <v>84</v>
      </c>
      <c r="W28" s="177"/>
      <c r="X28" s="177"/>
      <c r="Y28" s="177"/>
      <c r="Z28" s="177"/>
      <c r="AA28" s="177"/>
      <c r="AB28" s="177"/>
      <c r="AC28" s="177"/>
      <c r="AD28" s="177"/>
      <c r="AE28" s="177"/>
      <c r="AF28" s="177"/>
      <c r="AG28" s="177"/>
      <c r="AH28" s="177"/>
      <c r="AI28" s="177"/>
      <c r="AJ28" s="177"/>
      <c r="AK28" s="65" t="s">
        <v>85</v>
      </c>
    </row>
    <row r="30" spans="2:37" ht="15" customHeight="1">
      <c r="D30" s="65" t="s">
        <v>89</v>
      </c>
      <c r="E30" s="65" t="s">
        <v>90</v>
      </c>
      <c r="F30" s="65" t="s">
        <v>91</v>
      </c>
      <c r="G30" s="65" t="s">
        <v>71</v>
      </c>
      <c r="O30" s="69" t="s">
        <v>107</v>
      </c>
      <c r="P30" s="178"/>
      <c r="Q30" s="178"/>
      <c r="R30" s="69" t="s">
        <v>108</v>
      </c>
      <c r="S30" s="178"/>
      <c r="T30" s="178"/>
      <c r="U30" s="178"/>
      <c r="V30" s="69"/>
      <c r="W30" s="69"/>
      <c r="X30" s="69"/>
    </row>
    <row r="31" spans="2:37" ht="6" customHeight="1">
      <c r="O31" s="67"/>
      <c r="P31" s="67"/>
      <c r="Q31" s="67"/>
      <c r="R31" s="67"/>
      <c r="S31" s="67"/>
      <c r="T31" s="67"/>
      <c r="U31" s="67"/>
      <c r="V31" s="67"/>
      <c r="W31" s="67"/>
      <c r="X31" s="67"/>
    </row>
    <row r="32" spans="2:37" ht="15" customHeight="1">
      <c r="D32" s="65" t="s">
        <v>92</v>
      </c>
      <c r="E32" s="65" t="s">
        <v>93</v>
      </c>
      <c r="F32" s="65" t="s">
        <v>91</v>
      </c>
      <c r="G32" s="65" t="s">
        <v>71</v>
      </c>
      <c r="O32" s="179"/>
      <c r="P32" s="179"/>
      <c r="Q32" s="179"/>
      <c r="R32" s="179"/>
      <c r="S32" s="179"/>
      <c r="T32" s="179"/>
      <c r="U32" s="179"/>
      <c r="V32" s="179"/>
      <c r="W32" s="179"/>
      <c r="X32" s="179"/>
    </row>
    <row r="33" spans="2:37" ht="6" customHeight="1"/>
    <row r="34" spans="2:37" ht="15" customHeight="1">
      <c r="D34" s="65" t="s">
        <v>94</v>
      </c>
      <c r="E34" s="65" t="s">
        <v>95</v>
      </c>
      <c r="F34" s="65" t="s">
        <v>27</v>
      </c>
      <c r="G34" s="65" t="s">
        <v>78</v>
      </c>
      <c r="H34" s="65" t="s">
        <v>96</v>
      </c>
      <c r="I34" s="65" t="s">
        <v>97</v>
      </c>
      <c r="J34" s="65" t="s">
        <v>91</v>
      </c>
      <c r="K34" s="65" t="s">
        <v>71</v>
      </c>
      <c r="O34" s="177"/>
      <c r="P34" s="177"/>
      <c r="Q34" s="177"/>
      <c r="R34" s="177"/>
      <c r="S34" s="177"/>
      <c r="T34" s="177"/>
      <c r="U34" s="177"/>
      <c r="V34" s="177"/>
      <c r="W34" s="177"/>
      <c r="X34" s="177"/>
    </row>
    <row r="35" spans="2:37" ht="6" customHeight="1"/>
    <row r="36" spans="2:37" ht="15" customHeight="1">
      <c r="D36" s="65" t="s">
        <v>98</v>
      </c>
      <c r="E36" s="65" t="s">
        <v>99</v>
      </c>
      <c r="F36" s="65" t="s">
        <v>63</v>
      </c>
      <c r="G36" s="65" t="s">
        <v>62</v>
      </c>
      <c r="H36" s="65" t="s">
        <v>100</v>
      </c>
      <c r="O36" s="177"/>
      <c r="P36" s="177"/>
      <c r="R36" s="180"/>
      <c r="S36" s="180"/>
      <c r="T36" s="65" t="s">
        <v>63</v>
      </c>
      <c r="U36" s="180"/>
      <c r="V36" s="180"/>
      <c r="W36" s="65" t="s">
        <v>62</v>
      </c>
      <c r="X36" s="180"/>
      <c r="Y36" s="180"/>
      <c r="Z36" s="65" t="s">
        <v>61</v>
      </c>
      <c r="AB36" s="65" t="s">
        <v>98</v>
      </c>
      <c r="AC36" s="65" t="s">
        <v>99</v>
      </c>
    </row>
    <row r="37" spans="2:37" ht="6" customHeight="1"/>
    <row r="38" spans="2:37" ht="15" customHeight="1">
      <c r="D38" s="65" t="s">
        <v>81</v>
      </c>
      <c r="E38" s="65" t="s">
        <v>27</v>
      </c>
      <c r="F38" s="65" t="s">
        <v>63</v>
      </c>
      <c r="G38" s="65" t="s">
        <v>101</v>
      </c>
      <c r="O38" s="182"/>
      <c r="P38" s="182"/>
      <c r="Q38" s="65" t="s">
        <v>63</v>
      </c>
    </row>
    <row r="39" spans="2:37" ht="6" customHeight="1"/>
    <row r="40" spans="2:37" ht="15" customHeight="1">
      <c r="D40" s="65" t="s">
        <v>102</v>
      </c>
      <c r="E40" s="65" t="s">
        <v>103</v>
      </c>
      <c r="F40" s="65" t="s">
        <v>104</v>
      </c>
      <c r="G40" s="65" t="s">
        <v>84</v>
      </c>
      <c r="H40" s="65" t="s">
        <v>105</v>
      </c>
      <c r="I40" s="65" t="s">
        <v>102</v>
      </c>
      <c r="J40" s="65" t="s">
        <v>104</v>
      </c>
      <c r="K40" s="65" t="s">
        <v>85</v>
      </c>
      <c r="O40" s="183"/>
      <c r="P40" s="183"/>
      <c r="Q40" s="183"/>
      <c r="R40" s="183"/>
      <c r="S40" s="183"/>
      <c r="T40" s="183"/>
      <c r="U40" s="183"/>
      <c r="V40" s="65" t="s">
        <v>106</v>
      </c>
    </row>
    <row r="42" spans="2:37" ht="15" customHeight="1">
      <c r="B42" s="65" t="s">
        <v>109</v>
      </c>
      <c r="D42" s="65" t="s">
        <v>96</v>
      </c>
      <c r="E42" s="65" t="s">
        <v>110</v>
      </c>
      <c r="F42" s="65" t="s">
        <v>59</v>
      </c>
      <c r="G42" s="65" t="s">
        <v>111</v>
      </c>
      <c r="H42" s="65" t="s">
        <v>112</v>
      </c>
      <c r="I42" s="65" t="s">
        <v>113</v>
      </c>
      <c r="J42" s="65" t="s">
        <v>57</v>
      </c>
      <c r="K42" s="65" t="s">
        <v>72</v>
      </c>
      <c r="L42" s="65" t="s">
        <v>73</v>
      </c>
      <c r="M42" s="65" t="s">
        <v>114</v>
      </c>
      <c r="N42" s="65" t="s">
        <v>115</v>
      </c>
      <c r="O42" s="65" t="s">
        <v>116</v>
      </c>
      <c r="P42" s="65" t="s">
        <v>84</v>
      </c>
      <c r="Q42" s="65" t="s">
        <v>117</v>
      </c>
      <c r="R42" s="65" t="s">
        <v>118</v>
      </c>
      <c r="S42" s="65" t="s">
        <v>6</v>
      </c>
      <c r="T42" s="65" t="s">
        <v>119</v>
      </c>
      <c r="U42" s="65" t="s">
        <v>120</v>
      </c>
      <c r="V42" s="65" t="s">
        <v>121</v>
      </c>
      <c r="W42" s="65" t="s">
        <v>85</v>
      </c>
    </row>
    <row r="44" spans="2:37" ht="15" customHeight="1">
      <c r="B44" s="65" t="s">
        <v>122</v>
      </c>
      <c r="D44" s="65" t="s">
        <v>123</v>
      </c>
      <c r="E44" s="65" t="s">
        <v>124</v>
      </c>
      <c r="F44" s="65" t="s">
        <v>112</v>
      </c>
      <c r="G44" s="65" t="s">
        <v>113</v>
      </c>
      <c r="H44" s="65" t="s">
        <v>57</v>
      </c>
      <c r="P44" s="65" t="s">
        <v>84</v>
      </c>
      <c r="Q44" s="65" t="s">
        <v>117</v>
      </c>
      <c r="R44" s="65" t="s">
        <v>118</v>
      </c>
      <c r="S44" s="65" t="s">
        <v>6</v>
      </c>
      <c r="T44" s="65" t="s">
        <v>119</v>
      </c>
      <c r="U44" s="65" t="s">
        <v>120</v>
      </c>
      <c r="V44" s="65" t="s">
        <v>121</v>
      </c>
      <c r="W44" s="65" t="s">
        <v>85</v>
      </c>
    </row>
    <row r="46" spans="2:37" ht="15" customHeight="1">
      <c r="B46" s="65" t="s">
        <v>125</v>
      </c>
      <c r="D46" s="65" t="s">
        <v>21</v>
      </c>
      <c r="E46" s="65" t="s">
        <v>8</v>
      </c>
      <c r="F46" s="65" t="s">
        <v>51</v>
      </c>
      <c r="G46" s="65" t="s">
        <v>52</v>
      </c>
      <c r="P46" s="65" t="s">
        <v>84</v>
      </c>
      <c r="Q46" s="65" t="s">
        <v>117</v>
      </c>
      <c r="R46" s="65" t="s">
        <v>141</v>
      </c>
      <c r="S46" s="65" t="s">
        <v>6</v>
      </c>
      <c r="T46" s="65" t="s">
        <v>119</v>
      </c>
      <c r="U46" s="65" t="s">
        <v>120</v>
      </c>
      <c r="V46" s="65" t="s">
        <v>121</v>
      </c>
      <c r="W46" s="65" t="s">
        <v>85</v>
      </c>
    </row>
    <row r="48" spans="2:37" ht="15" customHeight="1">
      <c r="B48" s="65" t="s">
        <v>126</v>
      </c>
      <c r="D48" s="65" t="s">
        <v>21</v>
      </c>
      <c r="E48" s="65" t="s">
        <v>8</v>
      </c>
      <c r="F48" s="65" t="s">
        <v>51</v>
      </c>
      <c r="G48" s="65" t="s">
        <v>52</v>
      </c>
      <c r="H48" s="65" t="s">
        <v>6</v>
      </c>
      <c r="I48" s="65" t="s">
        <v>127</v>
      </c>
      <c r="J48" s="65" t="s">
        <v>128</v>
      </c>
      <c r="K48" s="65" t="s">
        <v>119</v>
      </c>
      <c r="L48" s="65" t="s">
        <v>45</v>
      </c>
      <c r="M48" s="65" t="s">
        <v>40</v>
      </c>
      <c r="N48" s="65" t="s">
        <v>59</v>
      </c>
      <c r="O48" s="65" t="s">
        <v>27</v>
      </c>
      <c r="P48" s="65" t="s">
        <v>67</v>
      </c>
      <c r="Q48" s="65" t="s">
        <v>6</v>
      </c>
      <c r="R48" s="65" t="s">
        <v>74</v>
      </c>
      <c r="S48" s="65" t="s">
        <v>75</v>
      </c>
      <c r="V48" s="177"/>
      <c r="W48" s="177"/>
      <c r="X48" s="177"/>
      <c r="Y48" s="177"/>
      <c r="Z48" s="177"/>
      <c r="AA48" s="177"/>
      <c r="AB48" s="177"/>
      <c r="AC48" s="177"/>
      <c r="AD48" s="177"/>
      <c r="AE48" s="177"/>
      <c r="AF48" s="177"/>
      <c r="AG48" s="177"/>
      <c r="AH48" s="177"/>
      <c r="AI48" s="177"/>
      <c r="AJ48" s="177"/>
      <c r="AK48" s="177"/>
    </row>
    <row r="49" spans="2:37" ht="6" customHeight="1">
      <c r="V49" s="67"/>
      <c r="W49" s="67"/>
      <c r="X49" s="67"/>
      <c r="Y49" s="67"/>
      <c r="Z49" s="67"/>
      <c r="AA49" s="67"/>
      <c r="AB49" s="67"/>
      <c r="AC49" s="67"/>
      <c r="AD49" s="67"/>
      <c r="AE49" s="67"/>
      <c r="AF49" s="67"/>
      <c r="AG49" s="67"/>
      <c r="AH49" s="67"/>
      <c r="AI49" s="67"/>
      <c r="AJ49" s="67"/>
      <c r="AK49" s="67"/>
    </row>
    <row r="50" spans="2:37" ht="15" customHeight="1">
      <c r="D50" s="65" t="s">
        <v>22</v>
      </c>
      <c r="E50" s="65" t="s">
        <v>23</v>
      </c>
      <c r="F50" s="65" t="s">
        <v>114</v>
      </c>
      <c r="G50" s="65" t="s">
        <v>67</v>
      </c>
      <c r="V50" s="181"/>
      <c r="W50" s="181"/>
      <c r="X50" s="181"/>
      <c r="Y50" s="181"/>
      <c r="Z50" s="181"/>
      <c r="AA50" s="181"/>
      <c r="AB50" s="181"/>
      <c r="AC50" s="181"/>
      <c r="AD50" s="181"/>
      <c r="AE50" s="181"/>
      <c r="AF50" s="181"/>
      <c r="AG50" s="181"/>
      <c r="AH50" s="181"/>
      <c r="AI50" s="181"/>
      <c r="AJ50" s="181"/>
      <c r="AK50" s="181"/>
    </row>
    <row r="51" spans="2:37" ht="15" customHeight="1">
      <c r="V51" s="181"/>
      <c r="W51" s="181"/>
      <c r="X51" s="181"/>
      <c r="Y51" s="181"/>
      <c r="Z51" s="181"/>
      <c r="AA51" s="181"/>
      <c r="AB51" s="181"/>
      <c r="AC51" s="181"/>
      <c r="AD51" s="181"/>
      <c r="AE51" s="181"/>
      <c r="AF51" s="181"/>
      <c r="AG51" s="181"/>
      <c r="AH51" s="181"/>
      <c r="AI51" s="181"/>
      <c r="AJ51" s="181"/>
      <c r="AK51" s="181"/>
    </row>
    <row r="53" spans="2:37" ht="15" customHeight="1">
      <c r="B53" s="65" t="s">
        <v>129</v>
      </c>
      <c r="D53" s="65" t="s">
        <v>103</v>
      </c>
      <c r="E53" s="65" t="s">
        <v>130</v>
      </c>
      <c r="F53" s="65" t="s">
        <v>131</v>
      </c>
      <c r="G53" s="65" t="s">
        <v>132</v>
      </c>
      <c r="H53" s="65" t="s">
        <v>133</v>
      </c>
      <c r="I53" s="65" t="s">
        <v>134</v>
      </c>
      <c r="J53" s="65" t="s">
        <v>135</v>
      </c>
      <c r="K53" s="65" t="s">
        <v>38</v>
      </c>
      <c r="L53" s="65" t="s">
        <v>81</v>
      </c>
      <c r="M53" s="65" t="s">
        <v>27</v>
      </c>
      <c r="N53" s="65" t="s">
        <v>136</v>
      </c>
      <c r="O53" s="65" t="s">
        <v>137</v>
      </c>
      <c r="P53" s="65" t="s">
        <v>38</v>
      </c>
      <c r="Q53" s="65" t="s">
        <v>138</v>
      </c>
      <c r="R53" s="65" t="s">
        <v>139</v>
      </c>
      <c r="S53" s="65" t="s">
        <v>140</v>
      </c>
      <c r="T53" s="65" t="s">
        <v>40</v>
      </c>
      <c r="U53" s="65" t="s">
        <v>130</v>
      </c>
      <c r="V53" s="65" t="s">
        <v>131</v>
      </c>
      <c r="W53" s="65" t="s">
        <v>132</v>
      </c>
      <c r="X53" s="65" t="s">
        <v>133</v>
      </c>
      <c r="Z53" s="177"/>
      <c r="AA53" s="177"/>
      <c r="AB53" s="177"/>
      <c r="AC53" s="177"/>
      <c r="AD53" s="177"/>
      <c r="AE53" s="177"/>
      <c r="AF53" s="177"/>
      <c r="AG53" s="177"/>
      <c r="AH53" s="177"/>
      <c r="AI53" s="177"/>
      <c r="AJ53" s="177"/>
      <c r="AK53" s="177"/>
    </row>
  </sheetData>
  <sheetProtection formatCells="0"/>
  <mergeCells count="24">
    <mergeCell ref="V21:AH21"/>
    <mergeCell ref="C11:F11"/>
    <mergeCell ref="AC9:AD9"/>
    <mergeCell ref="AF9:AG9"/>
    <mergeCell ref="AI9:AJ9"/>
    <mergeCell ref="V16:AK17"/>
    <mergeCell ref="V19:AK19"/>
    <mergeCell ref="Z53:AK53"/>
    <mergeCell ref="O32:X32"/>
    <mergeCell ref="O34:X34"/>
    <mergeCell ref="O36:P36"/>
    <mergeCell ref="R36:S36"/>
    <mergeCell ref="U36:V36"/>
    <mergeCell ref="V50:AK51"/>
    <mergeCell ref="X36:Y36"/>
    <mergeCell ref="O38:P38"/>
    <mergeCell ref="V48:AK48"/>
    <mergeCell ref="O40:U40"/>
    <mergeCell ref="O26:T26"/>
    <mergeCell ref="W26:AJ26"/>
    <mergeCell ref="O28:T28"/>
    <mergeCell ref="W28:AJ28"/>
    <mergeCell ref="S30:U30"/>
    <mergeCell ref="P30:Q30"/>
  </mergeCells>
  <phoneticPr fontId="1"/>
  <dataValidations count="3">
    <dataValidation type="list" allowBlank="1" showInputMessage="1" showErrorMessage="1" sqref="O26:T26" xr:uid="{C8201CAC-A033-40D1-BB55-528E47158591}">
      <formula1>"素材生産業,造林業,製材業,木材流通業,土木建築業,造園業,その他"</formula1>
    </dataValidation>
    <dataValidation type="list" allowBlank="1" showInputMessage="1" showErrorMessage="1" sqref="O28:T28" xr:uid="{DD48D221-9ECC-4CEE-B564-7D0A4049AFB3}">
      <formula1>"株式会社,有限会社,その他会社,森林組合,協同組合,その他法人,個人,その他"</formula1>
    </dataValidation>
    <dataValidation type="list" allowBlank="1" showInputMessage="1" showErrorMessage="1" sqref="O36:P36" xr:uid="{A0AEB85F-F35F-4F50-8644-20413D408AA1}">
      <formula1>"明治,大正,昭和,平成,西暦"</formula1>
    </dataValidation>
  </dataValidations>
  <pageMargins left="0.59055118110236227" right="0.59055118110236227" top="0.59055118110236227" bottom="0.59055118110236227"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F089-AA2D-4A24-A3B6-EFB5BEA1D916}">
  <dimension ref="A1:AL38"/>
  <sheetViews>
    <sheetView showGridLines="0" view="pageBreakPreview" topLeftCell="A6" zoomScaleNormal="100" zoomScaleSheetLayoutView="100" workbookViewId="0">
      <selection activeCell="AT21" sqref="AT21"/>
    </sheetView>
  </sheetViews>
  <sheetFormatPr defaultColWidth="2.25" defaultRowHeight="17.25" customHeight="1"/>
  <cols>
    <col min="1" max="16384" width="2.25" style="51"/>
  </cols>
  <sheetData>
    <row r="1" spans="1:38" ht="17.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4" spans="1:38" ht="17.25" customHeight="1">
      <c r="A4" s="189"/>
      <c r="B4" s="189"/>
      <c r="C4" s="189"/>
      <c r="D4" s="189"/>
      <c r="E4" s="189"/>
    </row>
    <row r="5" spans="1:38" ht="17.25" customHeight="1">
      <c r="A5" s="61"/>
    </row>
    <row r="6" spans="1:38" ht="32.25" customHeight="1">
      <c r="A6" s="195" t="s">
        <v>1174</v>
      </c>
      <c r="B6" s="195"/>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row>
    <row r="7" spans="1:38" ht="32.25" customHeight="1">
      <c r="A7" s="195"/>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row>
    <row r="8" spans="1:38" ht="32.25" customHeight="1">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row>
    <row r="9" spans="1:38" ht="32.25" customHeight="1">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row>
    <row r="10" spans="1:38" ht="17.25" customHeight="1">
      <c r="A10" s="54"/>
    </row>
    <row r="11" spans="1:38" ht="17.25" customHeight="1">
      <c r="A11" s="54"/>
    </row>
    <row r="12" spans="1:38" ht="17.25" customHeight="1">
      <c r="A12" s="59"/>
    </row>
    <row r="13" spans="1:38" ht="17.25" customHeight="1">
      <c r="B13" s="192"/>
      <c r="C13" s="192"/>
      <c r="G13" s="58" t="s">
        <v>1173</v>
      </c>
    </row>
    <row r="14" spans="1:38" ht="17.25" customHeight="1">
      <c r="G14" s="58" t="s">
        <v>1172</v>
      </c>
    </row>
    <row r="15" spans="1:38" ht="23.25" customHeight="1">
      <c r="G15" s="58" t="s">
        <v>1171</v>
      </c>
    </row>
    <row r="16" spans="1:38" ht="23.25" customHeight="1">
      <c r="G16" s="58" t="s">
        <v>1170</v>
      </c>
    </row>
    <row r="17" spans="1:38" ht="23.25" customHeight="1">
      <c r="A17" s="54"/>
      <c r="I17" s="57"/>
    </row>
    <row r="18" spans="1:38" ht="17.25" customHeight="1">
      <c r="A18" s="54"/>
    </row>
    <row r="19" spans="1:38" ht="17.25" customHeight="1">
      <c r="A19" s="54"/>
    </row>
    <row r="20" spans="1:38" ht="17.25" customHeight="1">
      <c r="A20" s="54"/>
    </row>
    <row r="21" spans="1:38" ht="17.25" customHeight="1">
      <c r="A21" s="54"/>
    </row>
    <row r="22" spans="1:38" ht="17.25" customHeight="1">
      <c r="N22" s="193" t="s">
        <v>1169</v>
      </c>
      <c r="O22" s="194"/>
      <c r="S22" s="187" t="s">
        <v>1437</v>
      </c>
      <c r="T22" s="188"/>
      <c r="U22" s="188"/>
      <c r="V22" s="188"/>
      <c r="W22" s="188"/>
      <c r="X22" s="188"/>
      <c r="Y22" s="188"/>
      <c r="Z22" s="188"/>
      <c r="AA22" s="188"/>
      <c r="AB22" s="188"/>
      <c r="AC22" s="188"/>
      <c r="AD22" s="188"/>
      <c r="AE22" s="188"/>
      <c r="AF22" s="188"/>
      <c r="AG22" s="55"/>
      <c r="AH22" s="55"/>
      <c r="AI22" s="55"/>
      <c r="AJ22" s="55"/>
      <c r="AK22" s="55"/>
      <c r="AL22" s="55"/>
    </row>
    <row r="23" spans="1:38" ht="17.25" customHeight="1">
      <c r="A23" s="186" t="s">
        <v>1168</v>
      </c>
      <c r="B23" s="186"/>
      <c r="C23" s="186"/>
      <c r="D23" s="186"/>
      <c r="E23" s="186"/>
      <c r="F23" s="186"/>
      <c r="G23" s="186"/>
      <c r="H23" s="186"/>
      <c r="I23" s="186"/>
      <c r="J23" s="18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row>
    <row r="24" spans="1:38" ht="17.25" customHeight="1">
      <c r="N24" s="193" t="s">
        <v>1167</v>
      </c>
      <c r="O24" s="194"/>
      <c r="S24" s="187" t="s">
        <v>1437</v>
      </c>
      <c r="T24" s="188"/>
      <c r="U24" s="188"/>
      <c r="V24" s="188"/>
      <c r="W24" s="188"/>
      <c r="X24" s="188"/>
      <c r="Y24" s="188"/>
      <c r="Z24" s="188"/>
      <c r="AA24" s="188"/>
      <c r="AB24" s="188"/>
      <c r="AC24" s="188"/>
      <c r="AD24" s="188"/>
      <c r="AE24" s="188"/>
      <c r="AF24" s="188"/>
      <c r="AG24" s="55"/>
      <c r="AH24" s="55"/>
      <c r="AI24" s="55"/>
      <c r="AJ24" s="55"/>
      <c r="AK24" s="55"/>
      <c r="AL24" s="55"/>
    </row>
    <row r="25" spans="1:38" ht="17.25" customHeight="1">
      <c r="A25" s="54"/>
    </row>
    <row r="26" spans="1:38" ht="17.25" customHeight="1">
      <c r="A26" s="54"/>
    </row>
    <row r="27" spans="1:38" ht="17.25" customHeight="1">
      <c r="A27" s="54"/>
    </row>
    <row r="28" spans="1:38" ht="17.25" customHeight="1">
      <c r="A28" s="54"/>
    </row>
    <row r="29" spans="1:38" ht="17.25" customHeight="1">
      <c r="A29" s="54"/>
    </row>
    <row r="30" spans="1:38" ht="17.25" customHeight="1">
      <c r="A30" s="54"/>
    </row>
    <row r="31" spans="1:38" ht="23.25" customHeight="1">
      <c r="A31" s="54"/>
    </row>
    <row r="32" spans="1:38" ht="23.25" customHeight="1">
      <c r="A32" s="54"/>
    </row>
    <row r="33" spans="1:29" ht="17.25" customHeight="1">
      <c r="A33" s="54"/>
    </row>
    <row r="34" spans="1:29" ht="17.25" customHeight="1">
      <c r="A34" s="54"/>
    </row>
    <row r="35" spans="1:29" ht="17.25" customHeight="1">
      <c r="A35" s="54"/>
    </row>
    <row r="36" spans="1:29" ht="17.25" customHeight="1">
      <c r="A36" s="54"/>
    </row>
    <row r="37" spans="1:29" ht="17.25" customHeight="1">
      <c r="A37" s="186" t="s">
        <v>1166</v>
      </c>
      <c r="B37" s="186"/>
      <c r="C37" s="186"/>
      <c r="D37" s="186"/>
      <c r="E37" s="186"/>
      <c r="F37" s="186"/>
      <c r="G37" s="186"/>
      <c r="H37" s="186"/>
      <c r="I37" s="186"/>
      <c r="J37" s="186"/>
      <c r="L37" s="53" t="s">
        <v>1165</v>
      </c>
      <c r="M37" s="53"/>
      <c r="N37" s="190"/>
      <c r="O37" s="191"/>
      <c r="P37" s="191"/>
      <c r="Q37" s="191"/>
      <c r="R37" s="191"/>
      <c r="S37" s="191"/>
      <c r="T37" s="191"/>
      <c r="U37" s="191"/>
      <c r="V37" s="191"/>
      <c r="W37" s="191"/>
      <c r="X37" s="192"/>
      <c r="Y37" s="192"/>
    </row>
    <row r="38" spans="1:29" ht="17.25" customHeight="1">
      <c r="A38" s="52"/>
      <c r="K38" s="185"/>
      <c r="L38" s="185"/>
      <c r="M38" s="185"/>
      <c r="N38" s="185"/>
      <c r="O38" s="185"/>
      <c r="P38" s="185"/>
      <c r="Q38" s="185"/>
      <c r="R38" s="185"/>
      <c r="S38" s="185"/>
      <c r="T38" s="185"/>
      <c r="U38" s="185"/>
      <c r="V38" s="185"/>
      <c r="W38" s="185"/>
      <c r="X38" s="185"/>
      <c r="Y38" s="185"/>
      <c r="Z38" s="185"/>
      <c r="AA38" s="185"/>
      <c r="AB38" s="185"/>
      <c r="AC38" s="185"/>
    </row>
  </sheetData>
  <sheetProtection selectLockedCells="1"/>
  <mergeCells count="11">
    <mergeCell ref="K38:AC38"/>
    <mergeCell ref="A37:J37"/>
    <mergeCell ref="S24:AF24"/>
    <mergeCell ref="A4:E4"/>
    <mergeCell ref="N37:Y37"/>
    <mergeCell ref="N22:O22"/>
    <mergeCell ref="A23:J23"/>
    <mergeCell ref="S22:AF22"/>
    <mergeCell ref="B13:C13"/>
    <mergeCell ref="N24:O24"/>
    <mergeCell ref="A6:AK7"/>
  </mergeCells>
  <phoneticPr fontId="7"/>
  <pageMargins left="0.78740157480314965" right="0.39370078740157483" top="0.98425196850393704" bottom="0.98425196850393704" header="0.51181102362204722" footer="0.51181102362204722"/>
  <pageSetup paperSize="9" orientation="portrait" horizontalDpi="4294967293" verticalDpi="3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98AE-BD1E-46D6-86D7-DC55AF05DFDF}">
  <dimension ref="A1:CD606"/>
  <sheetViews>
    <sheetView showGridLines="0" tabSelected="1" view="pageBreakPreview" topLeftCell="A535" zoomScaleNormal="100" zoomScaleSheetLayoutView="100" workbookViewId="0">
      <selection activeCell="AQ135" sqref="AQ135"/>
    </sheetView>
  </sheetViews>
  <sheetFormatPr defaultColWidth="2.375" defaultRowHeight="15" customHeight="1"/>
  <cols>
    <col min="1" max="3" width="2.375" style="62"/>
    <col min="4" max="4" width="2.375" style="62" customWidth="1"/>
    <col min="5" max="13" width="2.375" style="62"/>
    <col min="14" max="14" width="2.375" style="62" customWidth="1"/>
    <col min="15" max="16384" width="2.375" style="62"/>
  </cols>
  <sheetData>
    <row r="1" spans="2:37" ht="15" customHeight="1">
      <c r="B1" s="62" t="s">
        <v>0</v>
      </c>
      <c r="C1" s="62" t="s">
        <v>1</v>
      </c>
      <c r="D1" s="62" t="s">
        <v>86</v>
      </c>
    </row>
    <row r="3" spans="2:37" ht="15" customHeight="1">
      <c r="E3" s="342" t="s">
        <v>1182</v>
      </c>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row>
    <row r="4" spans="2:37" ht="15" customHeight="1">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c r="AF4" s="417"/>
      <c r="AG4" s="417"/>
      <c r="AH4" s="417"/>
    </row>
    <row r="5" spans="2:37" ht="15" customHeight="1">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row>
    <row r="7" spans="2:37" ht="15" customHeight="1">
      <c r="B7" s="62" t="s">
        <v>31</v>
      </c>
      <c r="D7" s="209" t="s">
        <v>1183</v>
      </c>
      <c r="E7" s="209"/>
      <c r="F7" s="209"/>
      <c r="G7" s="209"/>
      <c r="H7" s="209"/>
      <c r="I7" s="209"/>
      <c r="J7" s="209"/>
      <c r="K7" s="209"/>
      <c r="L7" s="209"/>
      <c r="M7" s="209"/>
      <c r="N7" s="209"/>
      <c r="O7" s="209"/>
      <c r="P7" s="209"/>
    </row>
    <row r="8" spans="2:37" ht="15" customHeight="1">
      <c r="D8" s="70"/>
      <c r="E8" s="71"/>
      <c r="F8" s="418" t="s">
        <v>741</v>
      </c>
      <c r="G8" s="419"/>
      <c r="H8" s="419"/>
      <c r="I8" s="419"/>
      <c r="J8" s="419"/>
      <c r="K8" s="419"/>
      <c r="L8" s="419"/>
      <c r="M8" s="419"/>
      <c r="N8" s="419"/>
      <c r="O8" s="420"/>
      <c r="P8" s="212" t="s">
        <v>742</v>
      </c>
      <c r="Q8" s="213"/>
      <c r="R8" s="213"/>
      <c r="S8" s="213"/>
      <c r="T8" s="213"/>
      <c r="U8" s="213"/>
      <c r="V8" s="213"/>
      <c r="W8" s="213"/>
      <c r="X8" s="213"/>
      <c r="Y8" s="213"/>
      <c r="Z8" s="213"/>
      <c r="AA8" s="213"/>
      <c r="AB8" s="213"/>
      <c r="AC8" s="213"/>
      <c r="AD8" s="213"/>
      <c r="AE8" s="213"/>
      <c r="AF8" s="213"/>
      <c r="AG8" s="213"/>
      <c r="AH8" s="213"/>
      <c r="AI8" s="213"/>
      <c r="AJ8" s="213"/>
      <c r="AK8" s="214"/>
    </row>
    <row r="9" spans="2:37" ht="15" customHeight="1">
      <c r="D9" s="70"/>
      <c r="E9" s="70"/>
      <c r="F9" s="344"/>
      <c r="G9" s="344"/>
      <c r="H9" s="344"/>
      <c r="I9" s="344"/>
      <c r="J9" s="344"/>
      <c r="K9" s="344"/>
      <c r="L9" s="344"/>
      <c r="M9" s="344"/>
      <c r="N9" s="344"/>
      <c r="O9" s="344"/>
      <c r="P9" s="348"/>
      <c r="Q9" s="349"/>
      <c r="R9" s="349"/>
      <c r="S9" s="349"/>
      <c r="T9" s="349"/>
      <c r="U9" s="349"/>
      <c r="V9" s="349"/>
      <c r="W9" s="349"/>
      <c r="X9" s="349"/>
      <c r="Y9" s="349"/>
      <c r="Z9" s="349"/>
      <c r="AA9" s="349"/>
      <c r="AB9" s="349"/>
      <c r="AC9" s="349"/>
      <c r="AD9" s="349"/>
      <c r="AE9" s="349"/>
      <c r="AF9" s="349"/>
      <c r="AG9" s="349"/>
      <c r="AH9" s="349"/>
      <c r="AI9" s="349"/>
      <c r="AJ9" s="349"/>
      <c r="AK9" s="350"/>
    </row>
    <row r="10" spans="2:37" ht="15" customHeight="1">
      <c r="D10" s="70"/>
      <c r="E10" s="70"/>
      <c r="F10" s="344"/>
      <c r="G10" s="344"/>
      <c r="H10" s="344"/>
      <c r="I10" s="344"/>
      <c r="J10" s="344"/>
      <c r="K10" s="344"/>
      <c r="L10" s="344"/>
      <c r="M10" s="344"/>
      <c r="N10" s="344"/>
      <c r="O10" s="344"/>
      <c r="P10" s="348"/>
      <c r="Q10" s="349"/>
      <c r="R10" s="349"/>
      <c r="S10" s="349"/>
      <c r="T10" s="349"/>
      <c r="U10" s="349"/>
      <c r="V10" s="349"/>
      <c r="W10" s="349"/>
      <c r="X10" s="349"/>
      <c r="Y10" s="349"/>
      <c r="Z10" s="349"/>
      <c r="AA10" s="349"/>
      <c r="AB10" s="349"/>
      <c r="AC10" s="349"/>
      <c r="AD10" s="349"/>
      <c r="AE10" s="349"/>
      <c r="AF10" s="349"/>
      <c r="AG10" s="349"/>
      <c r="AH10" s="349"/>
      <c r="AI10" s="349"/>
      <c r="AJ10" s="349"/>
      <c r="AK10" s="350"/>
    </row>
    <row r="11" spans="2:37" ht="15" customHeight="1">
      <c r="D11" s="70"/>
      <c r="E11" s="70"/>
      <c r="F11" s="344"/>
      <c r="G11" s="344"/>
      <c r="H11" s="344"/>
      <c r="I11" s="344"/>
      <c r="J11" s="344"/>
      <c r="K11" s="344"/>
      <c r="L11" s="344"/>
      <c r="M11" s="344"/>
      <c r="N11" s="344"/>
      <c r="O11" s="344"/>
      <c r="P11" s="348"/>
      <c r="Q11" s="349"/>
      <c r="R11" s="349"/>
      <c r="S11" s="349"/>
      <c r="T11" s="349"/>
      <c r="U11" s="349"/>
      <c r="V11" s="349"/>
      <c r="W11" s="349"/>
      <c r="X11" s="349"/>
      <c r="Y11" s="349"/>
      <c r="Z11" s="349"/>
      <c r="AA11" s="349"/>
      <c r="AB11" s="349"/>
      <c r="AC11" s="349"/>
      <c r="AD11" s="349"/>
      <c r="AE11" s="349"/>
      <c r="AF11" s="349"/>
      <c r="AG11" s="349"/>
      <c r="AH11" s="349"/>
      <c r="AI11" s="349"/>
      <c r="AJ11" s="349"/>
      <c r="AK11" s="350"/>
    </row>
    <row r="12" spans="2:37" ht="15" customHeight="1">
      <c r="D12" s="70"/>
      <c r="E12" s="70"/>
      <c r="F12" s="344"/>
      <c r="G12" s="344"/>
      <c r="H12" s="344"/>
      <c r="I12" s="344"/>
      <c r="J12" s="344"/>
      <c r="K12" s="344"/>
      <c r="L12" s="344"/>
      <c r="M12" s="344"/>
      <c r="N12" s="344"/>
      <c r="O12" s="344"/>
      <c r="P12" s="348"/>
      <c r="Q12" s="349"/>
      <c r="R12" s="349"/>
      <c r="S12" s="349"/>
      <c r="T12" s="349"/>
      <c r="U12" s="349"/>
      <c r="V12" s="349"/>
      <c r="W12" s="349"/>
      <c r="X12" s="349"/>
      <c r="Y12" s="349"/>
      <c r="Z12" s="349"/>
      <c r="AA12" s="349"/>
      <c r="AB12" s="349"/>
      <c r="AC12" s="349"/>
      <c r="AD12" s="349"/>
      <c r="AE12" s="349"/>
      <c r="AF12" s="349"/>
      <c r="AG12" s="349"/>
      <c r="AH12" s="349"/>
      <c r="AI12" s="349"/>
      <c r="AJ12" s="349"/>
      <c r="AK12" s="350"/>
    </row>
    <row r="13" spans="2:37" ht="15" customHeight="1">
      <c r="D13" s="70"/>
      <c r="E13" s="70"/>
      <c r="F13" s="344"/>
      <c r="G13" s="344"/>
      <c r="H13" s="344"/>
      <c r="I13" s="344"/>
      <c r="J13" s="344"/>
      <c r="K13" s="344"/>
      <c r="L13" s="344"/>
      <c r="M13" s="344"/>
      <c r="N13" s="344"/>
      <c r="O13" s="344"/>
      <c r="P13" s="348"/>
      <c r="Q13" s="349"/>
      <c r="R13" s="349"/>
      <c r="S13" s="349"/>
      <c r="T13" s="349"/>
      <c r="U13" s="349"/>
      <c r="V13" s="349"/>
      <c r="W13" s="349"/>
      <c r="X13" s="349"/>
      <c r="Y13" s="349"/>
      <c r="Z13" s="349"/>
      <c r="AA13" s="349"/>
      <c r="AB13" s="349"/>
      <c r="AC13" s="349"/>
      <c r="AD13" s="349"/>
      <c r="AE13" s="349"/>
      <c r="AF13" s="349"/>
      <c r="AG13" s="349"/>
      <c r="AH13" s="349"/>
      <c r="AI13" s="349"/>
      <c r="AJ13" s="349"/>
      <c r="AK13" s="350"/>
    </row>
    <row r="15" spans="2:37" ht="15" customHeight="1">
      <c r="B15" s="62" t="s">
        <v>86</v>
      </c>
      <c r="D15" s="209" t="s">
        <v>1184</v>
      </c>
      <c r="E15" s="209"/>
      <c r="F15" s="209"/>
      <c r="G15" s="209"/>
      <c r="H15" s="209"/>
      <c r="I15" s="209"/>
      <c r="J15" s="209"/>
      <c r="K15" s="209"/>
      <c r="L15" s="209"/>
      <c r="M15" s="209"/>
      <c r="N15" s="209"/>
      <c r="O15" s="209"/>
      <c r="P15" s="209"/>
      <c r="Q15" s="209"/>
      <c r="R15" s="209"/>
    </row>
    <row r="16" spans="2:37" ht="15" customHeight="1">
      <c r="C16" s="70" t="s">
        <v>143</v>
      </c>
      <c r="E16" s="209" t="s">
        <v>1185</v>
      </c>
      <c r="F16" s="209"/>
      <c r="G16" s="209"/>
      <c r="H16" s="209"/>
      <c r="I16" s="209"/>
      <c r="J16" s="209"/>
      <c r="K16" s="209"/>
      <c r="L16" s="209"/>
      <c r="M16" s="209"/>
      <c r="N16" s="209"/>
      <c r="O16" s="209"/>
      <c r="P16" s="209"/>
      <c r="Q16" s="209"/>
    </row>
    <row r="17" spans="3:37" ht="15" customHeight="1">
      <c r="D17" s="70"/>
      <c r="E17" s="70"/>
      <c r="F17" s="76" t="s">
        <v>1178</v>
      </c>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8"/>
    </row>
    <row r="18" spans="3:37" ht="15" customHeight="1">
      <c r="D18" s="70"/>
      <c r="E18" s="70"/>
      <c r="F18" s="79"/>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1"/>
    </row>
    <row r="19" spans="3:37" ht="15" customHeight="1">
      <c r="D19" s="70"/>
      <c r="E19" s="70"/>
      <c r="F19" s="79"/>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1"/>
    </row>
    <row r="20" spans="3:37" ht="15" customHeight="1">
      <c r="D20" s="70"/>
      <c r="E20" s="70"/>
      <c r="F20" s="79"/>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1"/>
    </row>
    <row r="21" spans="3:37" ht="15" customHeight="1">
      <c r="D21" s="70"/>
      <c r="E21" s="70"/>
      <c r="F21" s="82" t="s">
        <v>1179</v>
      </c>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4"/>
    </row>
    <row r="22" spans="3:37" ht="15" customHeight="1">
      <c r="F22" s="249" t="s">
        <v>1186</v>
      </c>
      <c r="G22" s="249"/>
      <c r="H22" s="249"/>
      <c r="I22" s="249"/>
      <c r="J22" s="249"/>
      <c r="K22" s="249"/>
    </row>
    <row r="23" spans="3:37" ht="15" customHeight="1">
      <c r="F23" s="62" t="s">
        <v>1181</v>
      </c>
      <c r="G23" s="209" t="s">
        <v>1205</v>
      </c>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c r="AI23" s="209"/>
      <c r="AJ23" s="209"/>
      <c r="AK23" s="209"/>
    </row>
    <row r="24" spans="3:37" ht="15" customHeight="1">
      <c r="F24" s="62" t="s">
        <v>1180</v>
      </c>
      <c r="G24" s="342" t="s">
        <v>1321</v>
      </c>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row>
    <row r="25" spans="3:37" ht="15" customHeight="1">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row>
    <row r="26" spans="3:37" ht="15" customHeight="1">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row>
    <row r="27" spans="3:37" ht="15" customHeight="1">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row>
    <row r="28" spans="3:37" ht="15" customHeight="1">
      <c r="C28" s="75" t="s">
        <v>148</v>
      </c>
      <c r="E28" s="209" t="s">
        <v>1187</v>
      </c>
      <c r="F28" s="209"/>
    </row>
    <row r="29" spans="3:37" ht="15" customHeight="1">
      <c r="D29" s="62" t="s">
        <v>149</v>
      </c>
      <c r="F29" s="209" t="s">
        <v>1188</v>
      </c>
      <c r="G29" s="209"/>
      <c r="H29" s="209"/>
      <c r="I29" s="209"/>
    </row>
    <row r="30" spans="3:37" ht="15" customHeight="1">
      <c r="E30" s="75" t="s">
        <v>1298</v>
      </c>
      <c r="G30" s="209" t="s">
        <v>1189</v>
      </c>
      <c r="H30" s="209"/>
      <c r="I30" s="209"/>
    </row>
    <row r="31" spans="3:37" ht="15" customHeight="1">
      <c r="G31" s="291" t="s">
        <v>1190</v>
      </c>
      <c r="H31" s="291"/>
      <c r="I31" s="291"/>
      <c r="J31" s="291"/>
      <c r="K31" s="327"/>
      <c r="L31" s="327"/>
      <c r="M31" s="327"/>
      <c r="N31" s="62" t="s">
        <v>74</v>
      </c>
      <c r="R31" s="291" t="s">
        <v>1191</v>
      </c>
      <c r="S31" s="291"/>
      <c r="T31" s="291"/>
      <c r="U31" s="291"/>
      <c r="V31" s="291"/>
      <c r="W31" s="327"/>
      <c r="X31" s="327"/>
      <c r="Y31" s="327"/>
      <c r="Z31" s="62" t="s">
        <v>74</v>
      </c>
    </row>
    <row r="32" spans="3:37" ht="6" customHeight="1"/>
    <row r="33" spans="5:77" ht="15" customHeight="1">
      <c r="E33" s="75" t="s">
        <v>1299</v>
      </c>
      <c r="G33" s="240" t="s">
        <v>1192</v>
      </c>
      <c r="H33" s="240"/>
      <c r="I33" s="240"/>
      <c r="J33" s="240"/>
      <c r="K33" s="240"/>
      <c r="L33" s="240"/>
      <c r="M33" s="240"/>
      <c r="N33" s="240"/>
      <c r="O33" s="240"/>
      <c r="P33" s="240"/>
    </row>
    <row r="34" spans="5:77" ht="15" customHeight="1">
      <c r="F34" s="283" t="s">
        <v>161</v>
      </c>
      <c r="G34" s="283"/>
      <c r="H34" s="283"/>
      <c r="I34" s="283"/>
      <c r="J34" s="283"/>
      <c r="K34" s="283"/>
      <c r="L34" s="283"/>
      <c r="M34" s="283"/>
      <c r="N34" s="72"/>
      <c r="O34" s="73"/>
      <c r="P34" s="73"/>
      <c r="Q34" s="73"/>
      <c r="R34" s="73"/>
      <c r="S34" s="73"/>
      <c r="T34" s="73"/>
      <c r="U34" s="73"/>
      <c r="V34" s="421" t="s">
        <v>223</v>
      </c>
      <c r="W34" s="421"/>
      <c r="X34" s="421"/>
      <c r="Y34" s="421"/>
      <c r="Z34" s="421"/>
      <c r="AA34" s="421"/>
      <c r="AB34" s="421"/>
      <c r="AC34" s="421"/>
      <c r="AD34" s="73"/>
      <c r="AE34" s="73"/>
      <c r="AF34" s="73"/>
      <c r="AG34" s="73"/>
      <c r="AH34" s="73"/>
      <c r="AI34" s="73"/>
      <c r="AJ34" s="73"/>
      <c r="AK34" s="74"/>
    </row>
    <row r="35" spans="5:77" ht="15" customHeight="1">
      <c r="F35" s="283"/>
      <c r="G35" s="283"/>
      <c r="H35" s="283"/>
      <c r="I35" s="283"/>
      <c r="J35" s="283"/>
      <c r="K35" s="283"/>
      <c r="L35" s="283"/>
      <c r="M35" s="283"/>
      <c r="N35" s="212" t="s">
        <v>160</v>
      </c>
      <c r="O35" s="213"/>
      <c r="P35" s="213"/>
      <c r="Q35" s="213"/>
      <c r="R35" s="213"/>
      <c r="S35" s="213"/>
      <c r="T35" s="213"/>
      <c r="U35" s="214"/>
      <c r="V35" s="212" t="s">
        <v>226</v>
      </c>
      <c r="W35" s="213"/>
      <c r="X35" s="213"/>
      <c r="Y35" s="213"/>
      <c r="Z35" s="213"/>
      <c r="AA35" s="213"/>
      <c r="AB35" s="213"/>
      <c r="AC35" s="214"/>
      <c r="AD35" s="212" t="s">
        <v>51</v>
      </c>
      <c r="AE35" s="213"/>
      <c r="AF35" s="213"/>
      <c r="AG35" s="213"/>
      <c r="AH35" s="213"/>
      <c r="AI35" s="213"/>
      <c r="AJ35" s="213"/>
      <c r="AK35" s="214"/>
    </row>
    <row r="36" spans="5:77" ht="15" customHeight="1">
      <c r="F36" s="412" t="s">
        <v>736</v>
      </c>
      <c r="G36" s="412"/>
      <c r="H36" s="412"/>
      <c r="I36" s="412"/>
      <c r="J36" s="412"/>
      <c r="K36" s="412"/>
      <c r="L36" s="412"/>
      <c r="M36" s="412"/>
      <c r="N36" s="86"/>
      <c r="O36" s="314"/>
      <c r="P36" s="314"/>
      <c r="Q36" s="314"/>
      <c r="R36" s="314"/>
      <c r="S36" s="314"/>
      <c r="T36" s="87" t="s">
        <v>171</v>
      </c>
      <c r="U36" s="88"/>
      <c r="V36" s="86"/>
      <c r="W36" s="314"/>
      <c r="X36" s="314"/>
      <c r="Y36" s="314"/>
      <c r="Z36" s="314"/>
      <c r="AA36" s="314"/>
      <c r="AB36" s="87" t="s">
        <v>171</v>
      </c>
      <c r="AC36" s="88"/>
      <c r="AD36" s="86"/>
      <c r="AE36" s="413" t="str">
        <f>+IF((O36+W36)=0,"",O36+W36)</f>
        <v/>
      </c>
      <c r="AF36" s="413"/>
      <c r="AG36" s="413"/>
      <c r="AH36" s="413"/>
      <c r="AI36" s="413"/>
      <c r="AJ36" s="87" t="s">
        <v>171</v>
      </c>
      <c r="AK36" s="88"/>
    </row>
    <row r="37" spans="5:77" ht="15" customHeight="1">
      <c r="F37" s="414" t="s">
        <v>740</v>
      </c>
      <c r="G37" s="414"/>
      <c r="H37" s="414"/>
      <c r="I37" s="414"/>
      <c r="J37" s="414"/>
      <c r="K37" s="414"/>
      <c r="L37" s="414"/>
      <c r="M37" s="414"/>
      <c r="N37" s="89" t="s">
        <v>84</v>
      </c>
      <c r="O37" s="327"/>
      <c r="P37" s="327"/>
      <c r="Q37" s="327"/>
      <c r="R37" s="327"/>
      <c r="S37" s="327"/>
      <c r="T37" s="90" t="s">
        <v>171</v>
      </c>
      <c r="U37" s="91" t="s">
        <v>85</v>
      </c>
      <c r="V37" s="89" t="s">
        <v>84</v>
      </c>
      <c r="W37" s="327"/>
      <c r="X37" s="327"/>
      <c r="Y37" s="327"/>
      <c r="Z37" s="327"/>
      <c r="AA37" s="327"/>
      <c r="AB37" s="90" t="s">
        <v>171</v>
      </c>
      <c r="AC37" s="91" t="s">
        <v>85</v>
      </c>
      <c r="AD37" s="89" t="s">
        <v>84</v>
      </c>
      <c r="AE37" s="415" t="str">
        <f>+IF((O37+W37)=0,"",O37+W37)</f>
        <v/>
      </c>
      <c r="AF37" s="415"/>
      <c r="AG37" s="415"/>
      <c r="AH37" s="415"/>
      <c r="AI37" s="415"/>
      <c r="AJ37" s="90" t="s">
        <v>171</v>
      </c>
      <c r="AK37" s="91" t="s">
        <v>85</v>
      </c>
    </row>
    <row r="38" spans="5:77" ht="15" customHeight="1">
      <c r="F38" s="416" t="s">
        <v>737</v>
      </c>
      <c r="G38" s="416"/>
      <c r="H38" s="416"/>
      <c r="I38" s="416"/>
      <c r="J38" s="416"/>
      <c r="K38" s="416"/>
      <c r="L38" s="416"/>
      <c r="M38" s="416"/>
      <c r="N38" s="92"/>
      <c r="O38" s="314"/>
      <c r="P38" s="314"/>
      <c r="Q38" s="314"/>
      <c r="R38" s="314"/>
      <c r="S38" s="314"/>
      <c r="T38" s="93" t="s">
        <v>171</v>
      </c>
      <c r="U38" s="94"/>
      <c r="V38" s="92"/>
      <c r="W38" s="314"/>
      <c r="X38" s="314"/>
      <c r="Y38" s="314"/>
      <c r="Z38" s="314"/>
      <c r="AA38" s="314"/>
      <c r="AB38" s="93" t="s">
        <v>171</v>
      </c>
      <c r="AC38" s="94"/>
      <c r="AD38" s="92"/>
      <c r="AE38" s="413" t="str">
        <f>+IF((O38+W38)=0,"",O38+W38)</f>
        <v/>
      </c>
      <c r="AF38" s="413"/>
      <c r="AG38" s="413"/>
      <c r="AH38" s="413"/>
      <c r="AI38" s="413"/>
      <c r="AJ38" s="93" t="s">
        <v>171</v>
      </c>
      <c r="AK38" s="94"/>
    </row>
    <row r="39" spans="5:77" ht="15" customHeight="1">
      <c r="F39" s="416" t="s">
        <v>738</v>
      </c>
      <c r="G39" s="416"/>
      <c r="H39" s="416"/>
      <c r="I39" s="416"/>
      <c r="J39" s="416"/>
      <c r="K39" s="416"/>
      <c r="L39" s="416"/>
      <c r="M39" s="416"/>
      <c r="N39" s="92"/>
      <c r="O39" s="314"/>
      <c r="P39" s="314"/>
      <c r="Q39" s="314"/>
      <c r="R39" s="314"/>
      <c r="S39" s="314"/>
      <c r="T39" s="93" t="s">
        <v>171</v>
      </c>
      <c r="U39" s="94"/>
      <c r="V39" s="92"/>
      <c r="W39" s="314"/>
      <c r="X39" s="314"/>
      <c r="Y39" s="314"/>
      <c r="Z39" s="314"/>
      <c r="AA39" s="314"/>
      <c r="AB39" s="93" t="s">
        <v>171</v>
      </c>
      <c r="AC39" s="94"/>
      <c r="AD39" s="92"/>
      <c r="AE39" s="413" t="str">
        <f>+IF((O39+W39)=0,"",O39+W39)</f>
        <v/>
      </c>
      <c r="AF39" s="413"/>
      <c r="AG39" s="413"/>
      <c r="AH39" s="413"/>
      <c r="AI39" s="413"/>
      <c r="AJ39" s="93" t="s">
        <v>171</v>
      </c>
      <c r="AK39" s="94"/>
    </row>
    <row r="40" spans="5:77" ht="15" customHeight="1">
      <c r="F40" s="408" t="s">
        <v>739</v>
      </c>
      <c r="G40" s="409"/>
      <c r="H40" s="409"/>
      <c r="I40" s="409"/>
      <c r="J40" s="409"/>
      <c r="K40" s="409"/>
      <c r="L40" s="409"/>
      <c r="M40" s="410"/>
      <c r="N40" s="92"/>
      <c r="O40" s="223" t="str">
        <f>+IF((O36+O38+O39)=0,"",O36+O38+O39)</f>
        <v/>
      </c>
      <c r="P40" s="223"/>
      <c r="Q40" s="223"/>
      <c r="R40" s="223"/>
      <c r="S40" s="223"/>
      <c r="T40" s="93" t="s">
        <v>171</v>
      </c>
      <c r="U40" s="94"/>
      <c r="V40" s="92"/>
      <c r="W40" s="223" t="str">
        <f>+IF((W36+W38+W39)=0,"",W36+W38+W39)</f>
        <v/>
      </c>
      <c r="X40" s="223"/>
      <c r="Y40" s="223"/>
      <c r="Z40" s="223"/>
      <c r="AA40" s="223"/>
      <c r="AB40" s="93" t="s">
        <v>171</v>
      </c>
      <c r="AC40" s="94"/>
      <c r="AD40" s="92"/>
      <c r="AE40" s="411" t="str">
        <f>+IF(SUM(O40,W40)=0,"",SUM(O40,W40))</f>
        <v/>
      </c>
      <c r="AF40" s="411"/>
      <c r="AG40" s="411"/>
      <c r="AH40" s="411"/>
      <c r="AI40" s="411"/>
      <c r="AJ40" s="93" t="s">
        <v>171</v>
      </c>
      <c r="AK40" s="94"/>
    </row>
    <row r="41" spans="5:77" ht="15" customHeight="1">
      <c r="F41" s="249" t="s">
        <v>1186</v>
      </c>
      <c r="G41" s="249"/>
      <c r="H41" s="249"/>
      <c r="I41" s="249"/>
      <c r="J41" s="249"/>
      <c r="K41" s="249"/>
    </row>
    <row r="42" spans="5:77" ht="16.5" customHeight="1">
      <c r="G42" s="62" t="s">
        <v>31</v>
      </c>
      <c r="H42" s="209" t="s">
        <v>1193</v>
      </c>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row>
    <row r="43" spans="5:77" ht="16.5" customHeight="1">
      <c r="G43" s="62" t="s">
        <v>86</v>
      </c>
      <c r="H43" s="210" t="s">
        <v>1194</v>
      </c>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row>
    <row r="44" spans="5:77" ht="16.5" customHeight="1">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row>
    <row r="45" spans="5:77" ht="16.5" customHeight="1">
      <c r="G45" s="62" t="s">
        <v>109</v>
      </c>
      <c r="H45" s="210" t="s">
        <v>1195</v>
      </c>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row>
    <row r="46" spans="5:77" ht="16.5" customHeight="1">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row>
    <row r="47" spans="5:77" ht="16.5" customHeight="1">
      <c r="G47" s="62" t="s">
        <v>122</v>
      </c>
      <c r="H47" s="210" t="s">
        <v>1196</v>
      </c>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row>
    <row r="48" spans="5:77" ht="16.5" customHeight="1">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row>
    <row r="49" spans="3:37" ht="16.5" customHeight="1">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row>
    <row r="50" spans="3:37" ht="20.25" customHeight="1">
      <c r="G50" s="62" t="s">
        <v>125</v>
      </c>
      <c r="H50" s="210" t="s">
        <v>1197</v>
      </c>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row>
    <row r="51" spans="3:37" ht="20.25" customHeight="1">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row>
    <row r="52" spans="3:37" ht="20.25" customHeight="1">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row>
    <row r="53" spans="3:37" ht="16.5" customHeight="1">
      <c r="G53" s="62" t="s">
        <v>126</v>
      </c>
      <c r="H53" s="210" t="s">
        <v>1322</v>
      </c>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row>
    <row r="54" spans="3:37" ht="16.5" customHeight="1">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row>
    <row r="56" spans="3:37" ht="15" customHeight="1">
      <c r="C56" s="75" t="s">
        <v>203</v>
      </c>
      <c r="E56" s="209" t="s">
        <v>1198</v>
      </c>
      <c r="F56" s="209"/>
      <c r="G56" s="209"/>
      <c r="H56" s="209"/>
    </row>
    <row r="57" spans="3:37" ht="15" customHeight="1">
      <c r="D57" s="62" t="s">
        <v>149</v>
      </c>
      <c r="F57" s="209" t="s">
        <v>1199</v>
      </c>
      <c r="G57" s="209"/>
      <c r="H57" s="209"/>
      <c r="I57" s="209"/>
      <c r="J57" s="209"/>
      <c r="K57" s="209"/>
    </row>
    <row r="58" spans="3:37" ht="15" customHeight="1">
      <c r="E58" s="70" t="s">
        <v>1298</v>
      </c>
      <c r="G58" s="240" t="s">
        <v>1200</v>
      </c>
      <c r="H58" s="240"/>
      <c r="I58" s="240"/>
      <c r="J58" s="240"/>
      <c r="K58" s="240"/>
      <c r="L58" s="240"/>
      <c r="M58" s="240"/>
      <c r="N58" s="240"/>
    </row>
    <row r="59" spans="3:37" ht="15" customHeight="1">
      <c r="F59" s="234" t="s">
        <v>207</v>
      </c>
      <c r="G59" s="234"/>
      <c r="H59" s="234"/>
      <c r="I59" s="234"/>
      <c r="J59" s="234"/>
      <c r="K59" s="234"/>
      <c r="L59" s="234"/>
      <c r="M59" s="234"/>
      <c r="N59" s="234"/>
      <c r="O59" s="234" t="s">
        <v>208</v>
      </c>
      <c r="P59" s="234"/>
      <c r="Q59" s="234"/>
      <c r="R59" s="234"/>
      <c r="S59" s="234"/>
      <c r="T59" s="234"/>
      <c r="U59" s="234"/>
      <c r="V59" s="234" t="s">
        <v>209</v>
      </c>
      <c r="W59" s="234"/>
      <c r="X59" s="234"/>
      <c r="Y59" s="234"/>
      <c r="Z59" s="234"/>
      <c r="AA59" s="234"/>
      <c r="AB59" s="234"/>
      <c r="AC59" s="234"/>
      <c r="AD59" s="234"/>
      <c r="AE59" s="234"/>
      <c r="AF59" s="234"/>
      <c r="AG59" s="234"/>
      <c r="AH59" s="234"/>
      <c r="AI59" s="234"/>
      <c r="AJ59" s="234"/>
      <c r="AK59" s="234"/>
    </row>
    <row r="60" spans="3:37" ht="15" customHeight="1">
      <c r="F60" s="344"/>
      <c r="G60" s="344"/>
      <c r="H60" s="344"/>
      <c r="I60" s="344"/>
      <c r="J60" s="344"/>
      <c r="K60" s="344"/>
      <c r="L60" s="344"/>
      <c r="M60" s="344"/>
      <c r="N60" s="344"/>
      <c r="O60" s="306"/>
      <c r="P60" s="307"/>
      <c r="Q60" s="307"/>
      <c r="R60" s="307"/>
      <c r="S60" s="307"/>
      <c r="T60" s="307"/>
      <c r="U60" s="308"/>
      <c r="V60" s="95" t="s">
        <v>150</v>
      </c>
      <c r="W60" s="96" t="s">
        <v>151</v>
      </c>
      <c r="X60" s="307"/>
      <c r="Y60" s="307"/>
      <c r="Z60" s="307"/>
      <c r="AA60" s="307"/>
      <c r="AB60" s="96" t="s">
        <v>79</v>
      </c>
      <c r="AC60" s="96" t="s">
        <v>74</v>
      </c>
      <c r="AD60" s="378"/>
      <c r="AE60" s="378"/>
      <c r="AF60" s="378"/>
      <c r="AG60" s="378"/>
      <c r="AH60" s="378"/>
      <c r="AI60" s="378"/>
      <c r="AJ60" s="378"/>
      <c r="AK60" s="379"/>
    </row>
    <row r="61" spans="3:37" ht="15" customHeight="1">
      <c r="F61" s="344"/>
      <c r="G61" s="344"/>
      <c r="H61" s="344"/>
      <c r="I61" s="344"/>
      <c r="J61" s="344"/>
      <c r="K61" s="344"/>
      <c r="L61" s="344"/>
      <c r="M61" s="344"/>
      <c r="N61" s="344"/>
      <c r="O61" s="306"/>
      <c r="P61" s="307"/>
      <c r="Q61" s="307"/>
      <c r="R61" s="307"/>
      <c r="S61" s="307"/>
      <c r="T61" s="307"/>
      <c r="U61" s="308"/>
      <c r="V61" s="95" t="s">
        <v>150</v>
      </c>
      <c r="W61" s="96" t="s">
        <v>151</v>
      </c>
      <c r="X61" s="307"/>
      <c r="Y61" s="307"/>
      <c r="Z61" s="307"/>
      <c r="AA61" s="307"/>
      <c r="AB61" s="96" t="s">
        <v>79</v>
      </c>
      <c r="AC61" s="96" t="s">
        <v>74</v>
      </c>
      <c r="AD61" s="378"/>
      <c r="AE61" s="378"/>
      <c r="AF61" s="378"/>
      <c r="AG61" s="378"/>
      <c r="AH61" s="378"/>
      <c r="AI61" s="378"/>
      <c r="AJ61" s="378"/>
      <c r="AK61" s="379"/>
    </row>
    <row r="62" spans="3:37" ht="15" customHeight="1">
      <c r="F62" s="344"/>
      <c r="G62" s="344"/>
      <c r="H62" s="344"/>
      <c r="I62" s="344"/>
      <c r="J62" s="344"/>
      <c r="K62" s="344"/>
      <c r="L62" s="344"/>
      <c r="M62" s="344"/>
      <c r="N62" s="344"/>
      <c r="O62" s="306"/>
      <c r="P62" s="307"/>
      <c r="Q62" s="307"/>
      <c r="R62" s="307"/>
      <c r="S62" s="307"/>
      <c r="T62" s="307"/>
      <c r="U62" s="308"/>
      <c r="V62" s="95" t="s">
        <v>150</v>
      </c>
      <c r="W62" s="96" t="s">
        <v>151</v>
      </c>
      <c r="X62" s="307"/>
      <c r="Y62" s="307"/>
      <c r="Z62" s="307"/>
      <c r="AA62" s="307"/>
      <c r="AB62" s="96" t="s">
        <v>79</v>
      </c>
      <c r="AC62" s="96" t="s">
        <v>74</v>
      </c>
      <c r="AD62" s="378"/>
      <c r="AE62" s="378"/>
      <c r="AF62" s="378"/>
      <c r="AG62" s="378"/>
      <c r="AH62" s="378"/>
      <c r="AI62" s="378"/>
      <c r="AJ62" s="378"/>
      <c r="AK62" s="379"/>
    </row>
    <row r="63" spans="3:37" ht="15" customHeight="1">
      <c r="F63" s="344"/>
      <c r="G63" s="344"/>
      <c r="H63" s="344"/>
      <c r="I63" s="344"/>
      <c r="J63" s="344"/>
      <c r="K63" s="344"/>
      <c r="L63" s="344"/>
      <c r="M63" s="344"/>
      <c r="N63" s="344"/>
      <c r="O63" s="306"/>
      <c r="P63" s="307"/>
      <c r="Q63" s="307"/>
      <c r="R63" s="307"/>
      <c r="S63" s="307"/>
      <c r="T63" s="307"/>
      <c r="U63" s="308"/>
      <c r="V63" s="95" t="s">
        <v>150</v>
      </c>
      <c r="W63" s="96" t="s">
        <v>151</v>
      </c>
      <c r="X63" s="307"/>
      <c r="Y63" s="307"/>
      <c r="Z63" s="307"/>
      <c r="AA63" s="307"/>
      <c r="AB63" s="96" t="s">
        <v>79</v>
      </c>
      <c r="AC63" s="96" t="s">
        <v>74</v>
      </c>
      <c r="AD63" s="378"/>
      <c r="AE63" s="378"/>
      <c r="AF63" s="378"/>
      <c r="AG63" s="378"/>
      <c r="AH63" s="378"/>
      <c r="AI63" s="378"/>
      <c r="AJ63" s="378"/>
      <c r="AK63" s="379"/>
    </row>
    <row r="64" spans="3:37" ht="15" customHeight="1">
      <c r="F64" s="344"/>
      <c r="G64" s="344"/>
      <c r="H64" s="344"/>
      <c r="I64" s="344"/>
      <c r="J64" s="344"/>
      <c r="K64" s="344"/>
      <c r="L64" s="344"/>
      <c r="M64" s="344"/>
      <c r="N64" s="344"/>
      <c r="O64" s="306"/>
      <c r="P64" s="307"/>
      <c r="Q64" s="307"/>
      <c r="R64" s="307"/>
      <c r="S64" s="307"/>
      <c r="T64" s="307"/>
      <c r="U64" s="308"/>
      <c r="V64" s="97" t="s">
        <v>150</v>
      </c>
      <c r="W64" s="98" t="s">
        <v>151</v>
      </c>
      <c r="X64" s="307"/>
      <c r="Y64" s="307"/>
      <c r="Z64" s="307"/>
      <c r="AA64" s="307"/>
      <c r="AB64" s="98" t="s">
        <v>79</v>
      </c>
      <c r="AC64" s="98" t="s">
        <v>74</v>
      </c>
      <c r="AD64" s="378"/>
      <c r="AE64" s="378"/>
      <c r="AF64" s="378"/>
      <c r="AG64" s="378"/>
      <c r="AH64" s="378"/>
      <c r="AI64" s="378"/>
      <c r="AJ64" s="378"/>
      <c r="AK64" s="379"/>
    </row>
    <row r="65" spans="5:37" ht="15" customHeight="1">
      <c r="F65" s="249" t="s">
        <v>1201</v>
      </c>
      <c r="G65" s="249"/>
      <c r="H65" s="249"/>
      <c r="I65" s="249"/>
      <c r="J65" s="249"/>
      <c r="K65" s="249"/>
    </row>
    <row r="66" spans="5:37" ht="15" customHeight="1">
      <c r="G66" s="209" t="s">
        <v>1202</v>
      </c>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row>
    <row r="67" spans="5:37" ht="6" customHeight="1"/>
    <row r="68" spans="5:37" ht="15" customHeight="1">
      <c r="E68" s="70" t="s">
        <v>1299</v>
      </c>
      <c r="G68" s="240" t="s">
        <v>1323</v>
      </c>
      <c r="H68" s="240"/>
      <c r="I68" s="240"/>
      <c r="J68" s="240"/>
      <c r="K68" s="240"/>
      <c r="L68" s="240"/>
      <c r="M68" s="240"/>
      <c r="N68" s="240"/>
      <c r="O68" s="240"/>
      <c r="P68" s="240"/>
      <c r="Q68" s="240"/>
      <c r="R68" s="240"/>
      <c r="S68" s="240"/>
      <c r="T68" s="240"/>
      <c r="U68" s="240"/>
      <c r="V68" s="240"/>
      <c r="W68" s="240"/>
    </row>
    <row r="69" spans="5:37" ht="15" customHeight="1">
      <c r="F69" s="234" t="s">
        <v>207</v>
      </c>
      <c r="G69" s="234"/>
      <c r="H69" s="234"/>
      <c r="I69" s="234"/>
      <c r="J69" s="234"/>
      <c r="K69" s="234"/>
      <c r="L69" s="234"/>
      <c r="M69" s="234"/>
      <c r="N69" s="234"/>
      <c r="O69" s="234" t="s">
        <v>220</v>
      </c>
      <c r="P69" s="234"/>
      <c r="Q69" s="234"/>
      <c r="R69" s="234"/>
      <c r="S69" s="234"/>
      <c r="T69" s="234"/>
      <c r="U69" s="234"/>
      <c r="V69" s="234" t="s">
        <v>221</v>
      </c>
      <c r="W69" s="234"/>
      <c r="X69" s="234"/>
      <c r="Y69" s="234"/>
      <c r="Z69" s="234"/>
      <c r="AA69" s="234"/>
      <c r="AB69" s="234"/>
      <c r="AC69" s="234"/>
      <c r="AD69" s="234"/>
      <c r="AE69" s="234"/>
      <c r="AF69" s="234"/>
      <c r="AG69" s="234"/>
      <c r="AH69" s="234"/>
      <c r="AI69" s="234"/>
      <c r="AJ69" s="234"/>
      <c r="AK69" s="234"/>
    </row>
    <row r="70" spans="5:37" ht="15" customHeight="1">
      <c r="F70" s="344"/>
      <c r="G70" s="344"/>
      <c r="H70" s="344"/>
      <c r="I70" s="344"/>
      <c r="J70" s="344"/>
      <c r="K70" s="344"/>
      <c r="L70" s="344"/>
      <c r="M70" s="344"/>
      <c r="N70" s="344"/>
      <c r="O70" s="315"/>
      <c r="P70" s="316"/>
      <c r="Q70" s="316"/>
      <c r="R70" s="316"/>
      <c r="S70" s="316"/>
      <c r="T70" s="316"/>
      <c r="U70" s="317"/>
      <c r="V70" s="212" t="s">
        <v>222</v>
      </c>
      <c r="W70" s="213"/>
      <c r="X70" s="213"/>
      <c r="Y70" s="213"/>
      <c r="Z70" s="213"/>
      <c r="AA70" s="213"/>
      <c r="AB70" s="213"/>
      <c r="AC70" s="213"/>
      <c r="AD70" s="213"/>
      <c r="AE70" s="213"/>
      <c r="AF70" s="213"/>
      <c r="AG70" s="213"/>
      <c r="AH70" s="213"/>
      <c r="AI70" s="213"/>
      <c r="AJ70" s="213"/>
      <c r="AK70" s="214"/>
    </row>
    <row r="71" spans="5:37" ht="15" customHeight="1">
      <c r="F71" s="344"/>
      <c r="G71" s="344"/>
      <c r="H71" s="344"/>
      <c r="I71" s="344"/>
      <c r="J71" s="344"/>
      <c r="K71" s="344"/>
      <c r="L71" s="344"/>
      <c r="M71" s="344"/>
      <c r="N71" s="344"/>
      <c r="O71" s="315"/>
      <c r="P71" s="316"/>
      <c r="Q71" s="316"/>
      <c r="R71" s="316"/>
      <c r="S71" s="316"/>
      <c r="T71" s="316"/>
      <c r="U71" s="317"/>
      <c r="V71" s="212" t="s">
        <v>222</v>
      </c>
      <c r="W71" s="213"/>
      <c r="X71" s="213"/>
      <c r="Y71" s="213"/>
      <c r="Z71" s="213"/>
      <c r="AA71" s="213"/>
      <c r="AB71" s="213"/>
      <c r="AC71" s="213"/>
      <c r="AD71" s="213"/>
      <c r="AE71" s="213"/>
      <c r="AF71" s="213"/>
      <c r="AG71" s="213"/>
      <c r="AH71" s="213"/>
      <c r="AI71" s="213"/>
      <c r="AJ71" s="213"/>
      <c r="AK71" s="214"/>
    </row>
    <row r="72" spans="5:37" ht="15" customHeight="1">
      <c r="F72" s="344"/>
      <c r="G72" s="344"/>
      <c r="H72" s="344"/>
      <c r="I72" s="344"/>
      <c r="J72" s="344"/>
      <c r="K72" s="344"/>
      <c r="L72" s="344"/>
      <c r="M72" s="344"/>
      <c r="N72" s="344"/>
      <c r="O72" s="315"/>
      <c r="P72" s="316"/>
      <c r="Q72" s="316"/>
      <c r="R72" s="316"/>
      <c r="S72" s="316"/>
      <c r="T72" s="316"/>
      <c r="U72" s="317"/>
      <c r="V72" s="212" t="s">
        <v>222</v>
      </c>
      <c r="W72" s="213"/>
      <c r="X72" s="213"/>
      <c r="Y72" s="213"/>
      <c r="Z72" s="213"/>
      <c r="AA72" s="213"/>
      <c r="AB72" s="213"/>
      <c r="AC72" s="213"/>
      <c r="AD72" s="213"/>
      <c r="AE72" s="213"/>
      <c r="AF72" s="213"/>
      <c r="AG72" s="213"/>
      <c r="AH72" s="213"/>
      <c r="AI72" s="213"/>
      <c r="AJ72" s="213"/>
      <c r="AK72" s="214"/>
    </row>
    <row r="73" spans="5:37" ht="15" customHeight="1">
      <c r="F73" s="344"/>
      <c r="G73" s="344"/>
      <c r="H73" s="344"/>
      <c r="I73" s="344"/>
      <c r="J73" s="344"/>
      <c r="K73" s="344"/>
      <c r="L73" s="344"/>
      <c r="M73" s="344"/>
      <c r="N73" s="344"/>
      <c r="O73" s="315"/>
      <c r="P73" s="316"/>
      <c r="Q73" s="316"/>
      <c r="R73" s="316"/>
      <c r="S73" s="316"/>
      <c r="T73" s="316"/>
      <c r="U73" s="317"/>
      <c r="V73" s="212" t="s">
        <v>222</v>
      </c>
      <c r="W73" s="213"/>
      <c r="X73" s="213"/>
      <c r="Y73" s="213"/>
      <c r="Z73" s="213"/>
      <c r="AA73" s="213"/>
      <c r="AB73" s="213"/>
      <c r="AC73" s="213"/>
      <c r="AD73" s="213"/>
      <c r="AE73" s="213"/>
      <c r="AF73" s="213"/>
      <c r="AG73" s="213"/>
      <c r="AH73" s="213"/>
      <c r="AI73" s="213"/>
      <c r="AJ73" s="213"/>
      <c r="AK73" s="214"/>
    </row>
    <row r="74" spans="5:37" ht="15" customHeight="1">
      <c r="F74" s="344"/>
      <c r="G74" s="344"/>
      <c r="H74" s="344"/>
      <c r="I74" s="344"/>
      <c r="J74" s="344"/>
      <c r="K74" s="344"/>
      <c r="L74" s="344"/>
      <c r="M74" s="344"/>
      <c r="N74" s="344"/>
      <c r="O74" s="306"/>
      <c r="P74" s="307"/>
      <c r="Q74" s="307"/>
      <c r="R74" s="307"/>
      <c r="S74" s="307"/>
      <c r="T74" s="307"/>
      <c r="U74" s="308"/>
      <c r="V74" s="212" t="s">
        <v>222</v>
      </c>
      <c r="W74" s="213"/>
      <c r="X74" s="213"/>
      <c r="Y74" s="213"/>
      <c r="Z74" s="213"/>
      <c r="AA74" s="213"/>
      <c r="AB74" s="213"/>
      <c r="AC74" s="213"/>
      <c r="AD74" s="213"/>
      <c r="AE74" s="213"/>
      <c r="AF74" s="213"/>
      <c r="AG74" s="213"/>
      <c r="AH74" s="213"/>
      <c r="AI74" s="213"/>
      <c r="AJ74" s="213"/>
      <c r="AK74" s="214"/>
    </row>
    <row r="75" spans="5:37" ht="15" customHeight="1">
      <c r="F75" s="249" t="s">
        <v>1201</v>
      </c>
      <c r="G75" s="249"/>
      <c r="H75" s="249"/>
      <c r="I75" s="249"/>
      <c r="J75" s="249"/>
      <c r="K75" s="249"/>
    </row>
    <row r="76" spans="5:37" ht="15" customHeight="1">
      <c r="G76" s="62" t="s">
        <v>31</v>
      </c>
      <c r="H76" s="210" t="s">
        <v>1203</v>
      </c>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row>
    <row r="77" spans="5:37" ht="15" customHeight="1">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row>
    <row r="78" spans="5:37" ht="15" customHeight="1">
      <c r="G78" s="62" t="s">
        <v>86</v>
      </c>
      <c r="H78" s="210" t="s">
        <v>1324</v>
      </c>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row>
    <row r="79" spans="5:37" ht="6" customHeight="1"/>
    <row r="80" spans="5:37" ht="15" customHeight="1">
      <c r="E80" s="70" t="s">
        <v>1300</v>
      </c>
      <c r="G80" s="240" t="s">
        <v>1204</v>
      </c>
      <c r="H80" s="240"/>
      <c r="I80" s="240"/>
      <c r="J80" s="240"/>
      <c r="K80" s="240"/>
      <c r="L80" s="240"/>
      <c r="M80" s="240"/>
      <c r="N80" s="240"/>
      <c r="O80" s="240"/>
      <c r="P80" s="240"/>
      <c r="Q80" s="240"/>
      <c r="R80" s="240"/>
      <c r="S80" s="240"/>
      <c r="T80" s="240"/>
      <c r="U80" s="240"/>
    </row>
    <row r="81" spans="6:37" ht="15" customHeight="1">
      <c r="F81" s="234" t="s">
        <v>241</v>
      </c>
      <c r="G81" s="234"/>
      <c r="H81" s="234"/>
      <c r="I81" s="234"/>
      <c r="J81" s="234"/>
      <c r="K81" s="234"/>
      <c r="L81" s="234"/>
      <c r="M81" s="234"/>
      <c r="N81" s="234"/>
      <c r="O81" s="256" t="s">
        <v>242</v>
      </c>
      <c r="P81" s="252"/>
      <c r="Q81" s="252"/>
      <c r="R81" s="252"/>
      <c r="S81" s="252"/>
      <c r="T81" s="252"/>
      <c r="U81" s="257"/>
      <c r="V81" s="256" t="s">
        <v>495</v>
      </c>
      <c r="W81" s="252"/>
      <c r="X81" s="252"/>
      <c r="Y81" s="252"/>
      <c r="Z81" s="252"/>
      <c r="AA81" s="252"/>
      <c r="AB81" s="252"/>
      <c r="AC81" s="252"/>
      <c r="AD81" s="252"/>
      <c r="AE81" s="252"/>
      <c r="AF81" s="252"/>
      <c r="AG81" s="252"/>
      <c r="AH81" s="252"/>
      <c r="AI81" s="252"/>
      <c r="AJ81" s="252"/>
      <c r="AK81" s="257"/>
    </row>
    <row r="82" spans="6:37" ht="15" customHeight="1">
      <c r="F82" s="234"/>
      <c r="G82" s="234"/>
      <c r="H82" s="234"/>
      <c r="I82" s="234"/>
      <c r="J82" s="234"/>
      <c r="K82" s="234"/>
      <c r="L82" s="234"/>
      <c r="M82" s="234"/>
      <c r="N82" s="234"/>
      <c r="O82" s="406" t="s">
        <v>243</v>
      </c>
      <c r="P82" s="406"/>
      <c r="Q82" s="406"/>
      <c r="R82" s="406"/>
      <c r="S82" s="406"/>
      <c r="T82" s="406"/>
      <c r="U82" s="406"/>
      <c r="V82" s="245"/>
      <c r="W82" s="246"/>
      <c r="X82" s="246"/>
      <c r="Y82" s="246"/>
      <c r="Z82" s="246"/>
      <c r="AA82" s="246"/>
      <c r="AB82" s="246"/>
      <c r="AC82" s="246"/>
      <c r="AD82" s="246"/>
      <c r="AE82" s="246"/>
      <c r="AF82" s="246"/>
      <c r="AG82" s="246"/>
      <c r="AH82" s="246"/>
      <c r="AI82" s="246"/>
      <c r="AJ82" s="246"/>
      <c r="AK82" s="247"/>
    </row>
    <row r="83" spans="6:37" ht="15" customHeight="1">
      <c r="F83" s="404" t="s">
        <v>244</v>
      </c>
      <c r="G83" s="404"/>
      <c r="H83" s="404"/>
      <c r="I83" s="404"/>
      <c r="J83" s="404"/>
      <c r="K83" s="404"/>
      <c r="L83" s="404"/>
      <c r="M83" s="404"/>
      <c r="N83" s="404"/>
      <c r="O83" s="199"/>
      <c r="P83" s="200"/>
      <c r="Q83" s="200"/>
      <c r="R83" s="200"/>
      <c r="S83" s="200"/>
      <c r="T83" s="104" t="s">
        <v>443</v>
      </c>
      <c r="U83" s="105"/>
      <c r="V83" s="106"/>
      <c r="W83" s="322" t="s">
        <v>563</v>
      </c>
      <c r="X83" s="322"/>
      <c r="Y83" s="322"/>
      <c r="Z83" s="322"/>
      <c r="AA83" s="322"/>
      <c r="AB83" s="322"/>
      <c r="AC83" s="322"/>
      <c r="AD83" s="322"/>
      <c r="AE83" s="407"/>
      <c r="AF83" s="407"/>
      <c r="AG83" s="407"/>
      <c r="AH83" s="407"/>
      <c r="AI83" s="407"/>
      <c r="AJ83" s="70" t="s">
        <v>566</v>
      </c>
      <c r="AK83" s="107"/>
    </row>
    <row r="84" spans="6:37" ht="15" customHeight="1">
      <c r="F84" s="404" t="s">
        <v>245</v>
      </c>
      <c r="G84" s="404"/>
      <c r="H84" s="404"/>
      <c r="I84" s="404"/>
      <c r="J84" s="404"/>
      <c r="K84" s="404"/>
      <c r="L84" s="404"/>
      <c r="M84" s="404"/>
      <c r="N84" s="404"/>
      <c r="O84" s="199"/>
      <c r="P84" s="200"/>
      <c r="Q84" s="200"/>
      <c r="R84" s="200"/>
      <c r="S84" s="200"/>
      <c r="T84" s="104" t="s">
        <v>443</v>
      </c>
      <c r="U84" s="105"/>
      <c r="V84" s="106"/>
      <c r="W84" s="220" t="s">
        <v>564</v>
      </c>
      <c r="X84" s="220"/>
      <c r="Y84" s="220"/>
      <c r="Z84" s="220"/>
      <c r="AA84" s="220"/>
      <c r="AB84" s="220"/>
      <c r="AC84" s="220"/>
      <c r="AD84" s="220"/>
      <c r="AE84" s="307"/>
      <c r="AF84" s="307"/>
      <c r="AG84" s="307"/>
      <c r="AH84" s="307"/>
      <c r="AI84" s="307"/>
      <c r="AJ84" s="98"/>
      <c r="AK84" s="107"/>
    </row>
    <row r="85" spans="6:37" ht="15" customHeight="1">
      <c r="F85" s="404" t="s">
        <v>246</v>
      </c>
      <c r="G85" s="404"/>
      <c r="H85" s="404"/>
      <c r="I85" s="404"/>
      <c r="J85" s="404"/>
      <c r="K85" s="404"/>
      <c r="L85" s="404"/>
      <c r="M85" s="404"/>
      <c r="N85" s="404"/>
      <c r="O85" s="199"/>
      <c r="P85" s="200"/>
      <c r="Q85" s="200"/>
      <c r="R85" s="200"/>
      <c r="S85" s="200"/>
      <c r="T85" s="104" t="s">
        <v>443</v>
      </c>
      <c r="U85" s="105"/>
      <c r="V85" s="106"/>
      <c r="W85" s="405" t="s">
        <v>565</v>
      </c>
      <c r="X85" s="405"/>
      <c r="Y85" s="405"/>
      <c r="Z85" s="405"/>
      <c r="AA85" s="405"/>
      <c r="AB85" s="405"/>
      <c r="AC85" s="405"/>
      <c r="AD85" s="405"/>
      <c r="AE85" s="316"/>
      <c r="AF85" s="316"/>
      <c r="AG85" s="316"/>
      <c r="AH85" s="316"/>
      <c r="AI85" s="316"/>
      <c r="AJ85" s="70"/>
      <c r="AK85" s="107"/>
    </row>
    <row r="86" spans="6:37" ht="15" customHeight="1">
      <c r="F86" s="404" t="s">
        <v>247</v>
      </c>
      <c r="G86" s="404"/>
      <c r="H86" s="404"/>
      <c r="I86" s="404"/>
      <c r="J86" s="404"/>
      <c r="K86" s="404"/>
      <c r="L86" s="404"/>
      <c r="M86" s="404"/>
      <c r="N86" s="404"/>
      <c r="O86" s="199"/>
      <c r="P86" s="200"/>
      <c r="Q86" s="200"/>
      <c r="R86" s="200"/>
      <c r="S86" s="200"/>
      <c r="T86" s="104" t="s">
        <v>443</v>
      </c>
      <c r="U86" s="105"/>
      <c r="V86" s="106"/>
      <c r="W86" s="70"/>
      <c r="X86" s="70"/>
      <c r="Y86" s="70"/>
      <c r="Z86" s="70"/>
      <c r="AA86" s="70"/>
      <c r="AB86" s="70"/>
      <c r="AC86" s="70"/>
      <c r="AD86" s="70"/>
      <c r="AE86" s="70"/>
      <c r="AF86" s="70"/>
      <c r="AG86" s="70"/>
      <c r="AH86" s="70"/>
      <c r="AI86" s="70"/>
      <c r="AJ86" s="70"/>
      <c r="AK86" s="107"/>
    </row>
    <row r="87" spans="6:37" ht="15" customHeight="1">
      <c r="F87" s="404" t="s">
        <v>248</v>
      </c>
      <c r="G87" s="404"/>
      <c r="H87" s="404"/>
      <c r="I87" s="404"/>
      <c r="J87" s="404"/>
      <c r="K87" s="404"/>
      <c r="L87" s="404"/>
      <c r="M87" s="404"/>
      <c r="N87" s="404"/>
      <c r="O87" s="199"/>
      <c r="P87" s="200"/>
      <c r="Q87" s="200"/>
      <c r="R87" s="200"/>
      <c r="S87" s="200"/>
      <c r="T87" s="104" t="s">
        <v>443</v>
      </c>
      <c r="U87" s="105"/>
      <c r="V87" s="108"/>
      <c r="W87" s="109"/>
      <c r="X87" s="109"/>
      <c r="Y87" s="109"/>
      <c r="Z87" s="109"/>
      <c r="AA87" s="109"/>
      <c r="AB87" s="109"/>
      <c r="AC87" s="109"/>
      <c r="AD87" s="109"/>
      <c r="AE87" s="109"/>
      <c r="AF87" s="109"/>
      <c r="AG87" s="109"/>
      <c r="AH87" s="109"/>
      <c r="AI87" s="109"/>
      <c r="AJ87" s="109"/>
      <c r="AK87" s="110"/>
    </row>
    <row r="88" spans="6:37" ht="15" customHeight="1">
      <c r="F88" s="249" t="s">
        <v>1201</v>
      </c>
      <c r="G88" s="249"/>
      <c r="H88" s="249"/>
      <c r="I88" s="249"/>
      <c r="J88" s="249"/>
      <c r="K88" s="249"/>
    </row>
    <row r="89" spans="6:37" ht="15" customHeight="1">
      <c r="G89" s="62" t="s">
        <v>249</v>
      </c>
      <c r="H89" s="209" t="s">
        <v>1206</v>
      </c>
      <c r="I89" s="209"/>
      <c r="J89" s="209"/>
      <c r="K89" s="209"/>
      <c r="L89" s="209"/>
      <c r="M89" s="209"/>
      <c r="N89" s="209"/>
      <c r="O89" s="209"/>
      <c r="P89" s="209"/>
      <c r="Q89" s="209"/>
      <c r="R89" s="209"/>
      <c r="S89" s="209"/>
      <c r="T89" s="209"/>
      <c r="U89" s="209"/>
      <c r="V89" s="209"/>
      <c r="W89" s="209"/>
      <c r="X89" s="209"/>
      <c r="Y89" s="209"/>
      <c r="Z89" s="209"/>
      <c r="AA89" s="209"/>
      <c r="AB89" s="209"/>
      <c r="AC89" s="209"/>
      <c r="AD89" s="209"/>
      <c r="AE89" s="209"/>
      <c r="AF89" s="209"/>
      <c r="AG89" s="209"/>
      <c r="AH89" s="209"/>
      <c r="AI89" s="209"/>
      <c r="AJ89" s="209"/>
      <c r="AK89" s="209"/>
    </row>
    <row r="90" spans="6:37" ht="15" customHeight="1">
      <c r="G90" s="62" t="s">
        <v>620</v>
      </c>
      <c r="H90" s="209" t="s">
        <v>1207</v>
      </c>
      <c r="I90" s="209"/>
      <c r="J90" s="209"/>
      <c r="K90" s="209"/>
      <c r="L90" s="209"/>
      <c r="M90" s="209"/>
      <c r="N90" s="209"/>
      <c r="O90" s="209"/>
      <c r="P90" s="209"/>
      <c r="Q90" s="209"/>
      <c r="R90" s="209"/>
      <c r="S90" s="209"/>
      <c r="T90" s="209"/>
      <c r="U90" s="209"/>
      <c r="V90" s="209"/>
      <c r="W90" s="209"/>
      <c r="X90" s="209"/>
      <c r="Y90" s="209"/>
      <c r="Z90" s="209"/>
      <c r="AA90" s="209"/>
      <c r="AB90" s="209"/>
      <c r="AC90" s="209"/>
      <c r="AD90" s="209"/>
      <c r="AE90" s="209"/>
      <c r="AF90" s="209"/>
      <c r="AG90" s="209"/>
      <c r="AH90" s="209"/>
      <c r="AI90" s="209"/>
      <c r="AJ90" s="209"/>
      <c r="AK90" s="209"/>
    </row>
    <row r="91" spans="6:37" ht="13.5">
      <c r="G91" s="62" t="s">
        <v>278</v>
      </c>
      <c r="H91" s="210" t="s">
        <v>1208</v>
      </c>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row>
    <row r="92" spans="6:37" ht="15" customHeight="1">
      <c r="G92" s="62" t="s">
        <v>586</v>
      </c>
      <c r="H92" s="210" t="s">
        <v>1209</v>
      </c>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row>
    <row r="93" spans="6:37" ht="13.5">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row>
    <row r="94" spans="6:37" ht="13.5">
      <c r="G94" s="62" t="s">
        <v>628</v>
      </c>
      <c r="H94" s="210" t="s">
        <v>1210</v>
      </c>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row>
    <row r="95" spans="6:37" ht="15" customHeight="1">
      <c r="G95" s="62" t="s">
        <v>629</v>
      </c>
      <c r="H95" s="209" t="s">
        <v>1211</v>
      </c>
      <c r="I95" s="209"/>
      <c r="J95" s="209"/>
      <c r="K95" s="209"/>
      <c r="L95" s="209"/>
      <c r="M95" s="209"/>
      <c r="N95" s="209"/>
      <c r="O95" s="209"/>
      <c r="P95" s="209"/>
      <c r="Q95" s="209"/>
      <c r="R95" s="209"/>
      <c r="S95" s="209"/>
      <c r="T95" s="209"/>
      <c r="U95" s="209"/>
      <c r="V95" s="209"/>
      <c r="W95" s="209"/>
      <c r="X95" s="209"/>
      <c r="Y95" s="209"/>
      <c r="Z95" s="209"/>
      <c r="AA95" s="209"/>
      <c r="AB95" s="209"/>
      <c r="AC95" s="209"/>
      <c r="AD95" s="209"/>
      <c r="AE95" s="209"/>
      <c r="AF95" s="209"/>
      <c r="AG95" s="209"/>
      <c r="AH95" s="209"/>
      <c r="AI95" s="209"/>
      <c r="AJ95" s="209"/>
      <c r="AK95" s="209"/>
    </row>
    <row r="96" spans="6:37" ht="12" customHeight="1"/>
    <row r="97" spans="5:82" ht="15" customHeight="1">
      <c r="E97" s="70" t="s">
        <v>1301</v>
      </c>
      <c r="G97" s="209" t="s">
        <v>1212</v>
      </c>
      <c r="H97" s="209"/>
      <c r="I97" s="209"/>
      <c r="J97" s="209"/>
      <c r="K97" s="209"/>
      <c r="L97" s="209"/>
      <c r="M97" s="209"/>
      <c r="N97" s="209"/>
      <c r="AX97" s="70" t="s">
        <v>293</v>
      </c>
      <c r="AZ97" s="62" t="s">
        <v>294</v>
      </c>
      <c r="BA97" s="62" t="s">
        <v>295</v>
      </c>
      <c r="BB97" s="62" t="s">
        <v>296</v>
      </c>
      <c r="BC97" s="62" t="s">
        <v>269</v>
      </c>
      <c r="BD97" s="62" t="s">
        <v>297</v>
      </c>
      <c r="BE97" s="62" t="s">
        <v>298</v>
      </c>
      <c r="BF97" s="62" t="s">
        <v>239</v>
      </c>
      <c r="BG97" s="62" t="s">
        <v>240</v>
      </c>
    </row>
    <row r="98" spans="5:82" ht="15" customHeight="1">
      <c r="E98" s="70"/>
      <c r="F98" s="331" t="s">
        <v>1213</v>
      </c>
      <c r="G98" s="332"/>
      <c r="H98" s="332"/>
      <c r="I98" s="332"/>
      <c r="J98" s="332"/>
      <c r="K98" s="332"/>
      <c r="L98" s="332"/>
      <c r="M98" s="332"/>
      <c r="N98" s="332"/>
      <c r="O98" s="332"/>
      <c r="P98" s="332"/>
      <c r="Q98" s="333"/>
      <c r="R98" s="398" t="s">
        <v>1175</v>
      </c>
      <c r="S98" s="399"/>
      <c r="T98" s="399"/>
      <c r="U98" s="400"/>
      <c r="V98" s="398" t="s">
        <v>1175</v>
      </c>
      <c r="W98" s="399"/>
      <c r="X98" s="399"/>
      <c r="Y98" s="400"/>
      <c r="Z98" s="398" t="s">
        <v>1175</v>
      </c>
      <c r="AA98" s="399"/>
      <c r="AB98" s="399"/>
      <c r="AC98" s="400"/>
      <c r="AD98" s="398" t="s">
        <v>1175</v>
      </c>
      <c r="AE98" s="399"/>
      <c r="AF98" s="399"/>
      <c r="AG98" s="400"/>
      <c r="AH98" s="398" t="s">
        <v>1175</v>
      </c>
      <c r="AI98" s="399"/>
      <c r="AJ98" s="399"/>
      <c r="AK98" s="400"/>
      <c r="AX98" s="70"/>
    </row>
    <row r="99" spans="5:82" ht="15" customHeight="1">
      <c r="F99" s="370"/>
      <c r="G99" s="210"/>
      <c r="H99" s="210"/>
      <c r="I99" s="210"/>
      <c r="J99" s="210"/>
      <c r="K99" s="210"/>
      <c r="L99" s="210"/>
      <c r="M99" s="210"/>
      <c r="N99" s="210"/>
      <c r="O99" s="210"/>
      <c r="P99" s="210"/>
      <c r="Q99" s="371"/>
      <c r="R99" s="401"/>
      <c r="S99" s="402"/>
      <c r="T99" s="402"/>
      <c r="U99" s="403"/>
      <c r="V99" s="401"/>
      <c r="W99" s="402"/>
      <c r="X99" s="402"/>
      <c r="Y99" s="403"/>
      <c r="Z99" s="401"/>
      <c r="AA99" s="402"/>
      <c r="AB99" s="402"/>
      <c r="AC99" s="403"/>
      <c r="AD99" s="401"/>
      <c r="AE99" s="402"/>
      <c r="AF99" s="402"/>
      <c r="AG99" s="403"/>
      <c r="AH99" s="401"/>
      <c r="AI99" s="402"/>
      <c r="AJ99" s="402"/>
      <c r="AK99" s="403"/>
      <c r="AY99" s="212" t="s">
        <v>497</v>
      </c>
      <c r="AZ99" s="213"/>
      <c r="BA99" s="213"/>
      <c r="BB99" s="213"/>
      <c r="BC99" s="213"/>
      <c r="BD99" s="213"/>
      <c r="BE99" s="213"/>
      <c r="BF99" s="213"/>
      <c r="BG99" s="213"/>
      <c r="BH99" s="213"/>
      <c r="BI99" s="213"/>
      <c r="BJ99" s="214"/>
      <c r="BK99" s="212" t="s">
        <v>299</v>
      </c>
      <c r="BL99" s="213"/>
      <c r="BM99" s="213"/>
      <c r="BN99" s="214"/>
      <c r="BO99" s="212" t="s">
        <v>300</v>
      </c>
      <c r="BP99" s="213"/>
      <c r="BQ99" s="213"/>
      <c r="BR99" s="214"/>
      <c r="BS99" s="212" t="s">
        <v>301</v>
      </c>
      <c r="BT99" s="213"/>
      <c r="BU99" s="213"/>
      <c r="BV99" s="214"/>
      <c r="BW99" s="212" t="s">
        <v>302</v>
      </c>
      <c r="BX99" s="213"/>
      <c r="BY99" s="213"/>
      <c r="BZ99" s="214"/>
      <c r="CA99" s="212" t="s">
        <v>303</v>
      </c>
      <c r="CB99" s="213"/>
      <c r="CC99" s="213"/>
      <c r="CD99" s="214"/>
    </row>
    <row r="100" spans="5:82" ht="15" customHeight="1">
      <c r="F100" s="370"/>
      <c r="G100" s="210"/>
      <c r="H100" s="210"/>
      <c r="I100" s="210"/>
      <c r="J100" s="210"/>
      <c r="K100" s="210"/>
      <c r="L100" s="210"/>
      <c r="M100" s="210"/>
      <c r="N100" s="210"/>
      <c r="O100" s="210"/>
      <c r="P100" s="210"/>
      <c r="Q100" s="371"/>
      <c r="R100" s="398" t="s">
        <v>1214</v>
      </c>
      <c r="S100" s="399"/>
      <c r="T100" s="399"/>
      <c r="U100" s="400"/>
      <c r="V100" s="398" t="s">
        <v>1214</v>
      </c>
      <c r="W100" s="399"/>
      <c r="X100" s="399"/>
      <c r="Y100" s="400"/>
      <c r="Z100" s="398" t="s">
        <v>1214</v>
      </c>
      <c r="AA100" s="399"/>
      <c r="AB100" s="399"/>
      <c r="AC100" s="400"/>
      <c r="AD100" s="398" t="s">
        <v>1214</v>
      </c>
      <c r="AE100" s="399"/>
      <c r="AF100" s="399"/>
      <c r="AG100" s="400"/>
      <c r="AH100" s="398" t="s">
        <v>1214</v>
      </c>
      <c r="AI100" s="399"/>
      <c r="AJ100" s="399"/>
      <c r="AK100" s="400"/>
      <c r="AY100" s="331" t="s">
        <v>306</v>
      </c>
      <c r="AZ100" s="332"/>
      <c r="BA100" s="332"/>
      <c r="BB100" s="332"/>
      <c r="BC100" s="332"/>
      <c r="BD100" s="332"/>
      <c r="BE100" s="332"/>
      <c r="BF100" s="332"/>
      <c r="BG100" s="332"/>
      <c r="BH100" s="332"/>
      <c r="BI100" s="332"/>
      <c r="BJ100" s="333"/>
      <c r="BK100" s="315"/>
      <c r="BL100" s="316"/>
      <c r="BM100" s="316"/>
      <c r="BN100" s="317"/>
      <c r="BO100" s="315"/>
      <c r="BP100" s="316"/>
      <c r="BQ100" s="316"/>
      <c r="BR100" s="317"/>
      <c r="BS100" s="315"/>
      <c r="BT100" s="316"/>
      <c r="BU100" s="316"/>
      <c r="BV100" s="317"/>
      <c r="BW100" s="315"/>
      <c r="BX100" s="316"/>
      <c r="BY100" s="316"/>
      <c r="BZ100" s="317"/>
      <c r="CA100" s="315"/>
      <c r="CB100" s="316"/>
      <c r="CC100" s="316"/>
      <c r="CD100" s="317"/>
    </row>
    <row r="101" spans="5:82" ht="15" customHeight="1">
      <c r="F101" s="334"/>
      <c r="G101" s="258"/>
      <c r="H101" s="258"/>
      <c r="I101" s="258"/>
      <c r="J101" s="258"/>
      <c r="K101" s="258"/>
      <c r="L101" s="258"/>
      <c r="M101" s="258"/>
      <c r="N101" s="258"/>
      <c r="O101" s="258"/>
      <c r="P101" s="258"/>
      <c r="Q101" s="335"/>
      <c r="R101" s="401"/>
      <c r="S101" s="402"/>
      <c r="T101" s="402"/>
      <c r="U101" s="403"/>
      <c r="V101" s="401"/>
      <c r="W101" s="402"/>
      <c r="X101" s="402"/>
      <c r="Y101" s="403"/>
      <c r="Z101" s="401"/>
      <c r="AA101" s="402"/>
      <c r="AB101" s="402"/>
      <c r="AC101" s="403"/>
      <c r="AD101" s="401"/>
      <c r="AE101" s="402"/>
      <c r="AF101" s="402"/>
      <c r="AG101" s="403"/>
      <c r="AH101" s="401"/>
      <c r="AI101" s="402"/>
      <c r="AJ101" s="402"/>
      <c r="AK101" s="403"/>
      <c r="AY101" s="334"/>
      <c r="AZ101" s="258"/>
      <c r="BA101" s="258"/>
      <c r="BB101" s="258"/>
      <c r="BC101" s="258"/>
      <c r="BD101" s="258"/>
      <c r="BE101" s="258"/>
      <c r="BF101" s="258"/>
      <c r="BG101" s="258"/>
      <c r="BH101" s="258"/>
      <c r="BI101" s="258"/>
      <c r="BJ101" s="335"/>
      <c r="BK101" s="386"/>
      <c r="BL101" s="387"/>
      <c r="BM101" s="387"/>
      <c r="BN101" s="388"/>
      <c r="BO101" s="386"/>
      <c r="BP101" s="387"/>
      <c r="BQ101" s="387"/>
      <c r="BR101" s="388"/>
      <c r="BS101" s="386"/>
      <c r="BT101" s="387"/>
      <c r="BU101" s="387"/>
      <c r="BV101" s="388"/>
      <c r="BW101" s="386"/>
      <c r="BX101" s="387"/>
      <c r="BY101" s="387"/>
      <c r="BZ101" s="388"/>
      <c r="CA101" s="386"/>
      <c r="CB101" s="387"/>
      <c r="CC101" s="387"/>
      <c r="CD101" s="388"/>
    </row>
    <row r="102" spans="5:82" ht="15" customHeight="1">
      <c r="AY102" s="62" t="s">
        <v>84</v>
      </c>
      <c r="AZ102" s="62" t="s">
        <v>110</v>
      </c>
      <c r="BA102" s="62" t="s">
        <v>145</v>
      </c>
      <c r="BB102" s="62" t="s">
        <v>44</v>
      </c>
      <c r="BC102" s="62" t="s">
        <v>146</v>
      </c>
      <c r="BD102" s="62" t="s">
        <v>85</v>
      </c>
    </row>
    <row r="103" spans="5:82" ht="15" customHeight="1">
      <c r="AZ103" s="62" t="s">
        <v>249</v>
      </c>
      <c r="BB103" s="62" t="s">
        <v>309</v>
      </c>
      <c r="BC103" s="62" t="s">
        <v>310</v>
      </c>
      <c r="BD103" s="62" t="s">
        <v>253</v>
      </c>
      <c r="BE103" s="62" t="s">
        <v>254</v>
      </c>
      <c r="BF103" s="62" t="s">
        <v>311</v>
      </c>
      <c r="BG103" s="62" t="s">
        <v>579</v>
      </c>
      <c r="BH103" s="62" t="s">
        <v>623</v>
      </c>
      <c r="BI103" s="62" t="s">
        <v>312</v>
      </c>
      <c r="BJ103" s="62" t="s">
        <v>252</v>
      </c>
      <c r="BK103" s="62" t="s">
        <v>276</v>
      </c>
      <c r="BL103" s="62" t="s">
        <v>313</v>
      </c>
      <c r="BM103" s="62" t="s">
        <v>621</v>
      </c>
      <c r="BN103" s="62" t="s">
        <v>622</v>
      </c>
      <c r="BP103" s="62" t="s">
        <v>308</v>
      </c>
      <c r="BQ103" s="62" t="s">
        <v>314</v>
      </c>
      <c r="BR103" s="62" t="s">
        <v>579</v>
      </c>
      <c r="BS103" s="62" t="s">
        <v>315</v>
      </c>
      <c r="BT103" s="62" t="s">
        <v>316</v>
      </c>
      <c r="BU103" s="62" t="s">
        <v>269</v>
      </c>
      <c r="BV103" s="62" t="s">
        <v>294</v>
      </c>
      <c r="BW103" s="62" t="s">
        <v>295</v>
      </c>
      <c r="BX103" s="62" t="s">
        <v>296</v>
      </c>
      <c r="BY103" s="62" t="s">
        <v>276</v>
      </c>
      <c r="BZ103" s="62" t="s">
        <v>317</v>
      </c>
      <c r="CA103" s="62" t="s">
        <v>269</v>
      </c>
      <c r="CB103" s="62" t="s">
        <v>318</v>
      </c>
      <c r="CC103" s="62" t="s">
        <v>319</v>
      </c>
      <c r="CD103" s="62" t="s">
        <v>320</v>
      </c>
    </row>
    <row r="105" spans="5:82" ht="15" customHeight="1">
      <c r="F105" s="212" t="s">
        <v>497</v>
      </c>
      <c r="G105" s="213"/>
      <c r="H105" s="213"/>
      <c r="I105" s="213"/>
      <c r="J105" s="213"/>
      <c r="K105" s="213"/>
      <c r="L105" s="213"/>
      <c r="M105" s="213"/>
      <c r="N105" s="213"/>
      <c r="O105" s="213"/>
      <c r="P105" s="213"/>
      <c r="Q105" s="214"/>
      <c r="R105" s="212" t="s">
        <v>299</v>
      </c>
      <c r="S105" s="213"/>
      <c r="T105" s="213"/>
      <c r="U105" s="214"/>
      <c r="V105" s="212" t="s">
        <v>300</v>
      </c>
      <c r="W105" s="213"/>
      <c r="X105" s="213"/>
      <c r="Y105" s="214"/>
      <c r="Z105" s="212" t="s">
        <v>301</v>
      </c>
      <c r="AA105" s="213"/>
      <c r="AB105" s="213"/>
      <c r="AC105" s="214"/>
      <c r="AD105" s="212" t="s">
        <v>302</v>
      </c>
      <c r="AE105" s="213"/>
      <c r="AF105" s="213"/>
      <c r="AG105" s="214"/>
      <c r="AH105" s="212" t="s">
        <v>303</v>
      </c>
      <c r="AI105" s="213"/>
      <c r="AJ105" s="213"/>
      <c r="AK105" s="214"/>
    </row>
    <row r="106" spans="5:82" ht="15" customHeight="1">
      <c r="F106" s="331" t="s">
        <v>306</v>
      </c>
      <c r="G106" s="332"/>
      <c r="H106" s="332"/>
      <c r="I106" s="332"/>
      <c r="J106" s="332"/>
      <c r="K106" s="332"/>
      <c r="L106" s="332"/>
      <c r="M106" s="332"/>
      <c r="N106" s="332"/>
      <c r="O106" s="332"/>
      <c r="P106" s="332"/>
      <c r="Q106" s="333"/>
      <c r="R106" s="315"/>
      <c r="S106" s="316"/>
      <c r="T106" s="316"/>
      <c r="U106" s="317"/>
      <c r="V106" s="315"/>
      <c r="W106" s="316"/>
      <c r="X106" s="316"/>
      <c r="Y106" s="317"/>
      <c r="Z106" s="315"/>
      <c r="AA106" s="316"/>
      <c r="AB106" s="316"/>
      <c r="AC106" s="317"/>
      <c r="AD106" s="315"/>
      <c r="AE106" s="316"/>
      <c r="AF106" s="316"/>
      <c r="AG106" s="317"/>
      <c r="AH106" s="315"/>
      <c r="AI106" s="316"/>
      <c r="AJ106" s="316"/>
      <c r="AK106" s="317"/>
      <c r="BA106" s="62" t="s">
        <v>252</v>
      </c>
      <c r="BB106" s="62" t="s">
        <v>276</v>
      </c>
      <c r="BC106" s="62" t="s">
        <v>313</v>
      </c>
      <c r="BD106" s="62" t="s">
        <v>253</v>
      </c>
      <c r="BE106" s="62" t="s">
        <v>254</v>
      </c>
      <c r="BF106" s="62" t="s">
        <v>255</v>
      </c>
      <c r="BG106" s="62" t="s">
        <v>256</v>
      </c>
      <c r="BH106" s="62" t="s">
        <v>257</v>
      </c>
    </row>
    <row r="107" spans="5:82" ht="15" customHeight="1">
      <c r="F107" s="334"/>
      <c r="G107" s="258"/>
      <c r="H107" s="258"/>
      <c r="I107" s="258"/>
      <c r="J107" s="258"/>
      <c r="K107" s="258"/>
      <c r="L107" s="258"/>
      <c r="M107" s="258"/>
      <c r="N107" s="258"/>
      <c r="O107" s="258"/>
      <c r="P107" s="258"/>
      <c r="Q107" s="335"/>
      <c r="R107" s="386"/>
      <c r="S107" s="387"/>
      <c r="T107" s="387"/>
      <c r="U107" s="388"/>
      <c r="V107" s="386"/>
      <c r="W107" s="387"/>
      <c r="X107" s="387"/>
      <c r="Y107" s="388"/>
      <c r="Z107" s="386"/>
      <c r="AA107" s="387"/>
      <c r="AB107" s="387"/>
      <c r="AC107" s="388"/>
      <c r="AD107" s="386"/>
      <c r="AE107" s="387"/>
      <c r="AF107" s="387"/>
      <c r="AG107" s="388"/>
      <c r="AH107" s="386"/>
      <c r="AI107" s="387"/>
      <c r="AJ107" s="387"/>
      <c r="AK107" s="388"/>
      <c r="AZ107" s="62" t="s">
        <v>620</v>
      </c>
      <c r="BB107" s="62" t="s">
        <v>294</v>
      </c>
      <c r="BC107" s="62" t="s">
        <v>295</v>
      </c>
      <c r="BD107" s="62" t="s">
        <v>296</v>
      </c>
      <c r="BE107" s="62" t="s">
        <v>276</v>
      </c>
      <c r="BF107" s="62" t="s">
        <v>317</v>
      </c>
      <c r="BG107" s="62" t="s">
        <v>321</v>
      </c>
      <c r="BH107" s="62" t="s">
        <v>269</v>
      </c>
      <c r="BI107" s="62" t="s">
        <v>322</v>
      </c>
      <c r="BJ107" s="62" t="s">
        <v>621</v>
      </c>
      <c r="BK107" s="62" t="s">
        <v>252</v>
      </c>
      <c r="BL107" s="62" t="s">
        <v>291</v>
      </c>
      <c r="BM107" s="62" t="s">
        <v>292</v>
      </c>
      <c r="BN107" s="62" t="s">
        <v>253</v>
      </c>
      <c r="BO107" s="62" t="s">
        <v>254</v>
      </c>
      <c r="BP107" s="62" t="s">
        <v>255</v>
      </c>
      <c r="BQ107" s="62" t="s">
        <v>256</v>
      </c>
      <c r="BR107" s="62" t="s">
        <v>257</v>
      </c>
    </row>
    <row r="108" spans="5:82" ht="15" customHeight="1">
      <c r="F108" s="249" t="s">
        <v>1186</v>
      </c>
      <c r="G108" s="249"/>
      <c r="H108" s="249"/>
      <c r="I108" s="249"/>
      <c r="J108" s="249"/>
      <c r="K108" s="249"/>
    </row>
    <row r="109" spans="5:82" ht="15" customHeight="1">
      <c r="G109" s="62" t="s">
        <v>249</v>
      </c>
      <c r="H109" s="209" t="s">
        <v>1215</v>
      </c>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row>
    <row r="110" spans="5:82" ht="15" customHeight="1">
      <c r="G110" s="62" t="s">
        <v>620</v>
      </c>
      <c r="H110" s="209" t="s">
        <v>1216</v>
      </c>
      <c r="I110" s="209"/>
      <c r="J110" s="209"/>
      <c r="K110" s="209"/>
      <c r="L110" s="209"/>
      <c r="M110" s="209"/>
      <c r="N110" s="209"/>
      <c r="O110" s="209"/>
      <c r="P110" s="209"/>
      <c r="Q110" s="209"/>
      <c r="R110" s="209"/>
      <c r="S110" s="209"/>
      <c r="T110" s="209"/>
      <c r="U110" s="209"/>
      <c r="V110" s="209"/>
      <c r="W110" s="209"/>
      <c r="X110" s="209"/>
      <c r="Y110" s="209"/>
      <c r="Z110" s="209"/>
      <c r="AA110" s="209"/>
      <c r="AB110" s="209"/>
      <c r="AC110" s="209"/>
      <c r="AD110" s="209"/>
      <c r="AE110" s="209"/>
      <c r="AF110" s="209"/>
      <c r="AG110" s="209"/>
      <c r="AH110" s="209"/>
      <c r="AI110" s="209"/>
      <c r="AJ110" s="209"/>
    </row>
    <row r="111" spans="5:82" ht="15" customHeight="1">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row>
    <row r="112" spans="5:82" ht="15" customHeight="1">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row>
    <row r="113" spans="3:37" ht="15" customHeight="1">
      <c r="D113" s="62" t="s">
        <v>323</v>
      </c>
      <c r="F113" s="240" t="s">
        <v>1217</v>
      </c>
      <c r="G113" s="240"/>
      <c r="H113" s="240"/>
      <c r="I113" s="240"/>
      <c r="J113" s="240"/>
      <c r="K113" s="240"/>
      <c r="L113" s="240"/>
      <c r="M113" s="240"/>
      <c r="N113" s="240"/>
      <c r="O113" s="240"/>
      <c r="P113" s="240"/>
      <c r="Q113" s="240"/>
    </row>
    <row r="114" spans="3:37" ht="15" customHeight="1">
      <c r="F114" s="389"/>
      <c r="G114" s="390"/>
      <c r="H114" s="390"/>
      <c r="I114" s="390"/>
      <c r="J114" s="390"/>
      <c r="K114" s="390"/>
      <c r="L114" s="390"/>
      <c r="M114" s="390"/>
      <c r="N114" s="390"/>
      <c r="O114" s="390"/>
      <c r="P114" s="390"/>
      <c r="Q114" s="390"/>
      <c r="R114" s="390"/>
      <c r="S114" s="390"/>
      <c r="T114" s="390"/>
      <c r="U114" s="390"/>
      <c r="V114" s="390"/>
      <c r="W114" s="390"/>
      <c r="X114" s="390"/>
      <c r="Y114" s="390"/>
      <c r="Z114" s="390"/>
      <c r="AA114" s="390"/>
      <c r="AB114" s="390"/>
      <c r="AC114" s="390"/>
      <c r="AD114" s="390"/>
      <c r="AE114" s="390"/>
      <c r="AF114" s="390"/>
      <c r="AG114" s="390"/>
      <c r="AH114" s="390"/>
      <c r="AI114" s="390"/>
      <c r="AJ114" s="390"/>
      <c r="AK114" s="391"/>
    </row>
    <row r="115" spans="3:37" ht="15" customHeight="1">
      <c r="F115" s="392"/>
      <c r="G115" s="393"/>
      <c r="H115" s="393"/>
      <c r="I115" s="393"/>
      <c r="J115" s="393"/>
      <c r="K115" s="393"/>
      <c r="L115" s="393"/>
      <c r="M115" s="393"/>
      <c r="N115" s="393"/>
      <c r="O115" s="393"/>
      <c r="P115" s="393"/>
      <c r="Q115" s="393"/>
      <c r="R115" s="393"/>
      <c r="S115" s="393"/>
      <c r="T115" s="393"/>
      <c r="U115" s="393"/>
      <c r="V115" s="393"/>
      <c r="W115" s="393"/>
      <c r="X115" s="393"/>
      <c r="Y115" s="393"/>
      <c r="Z115" s="393"/>
      <c r="AA115" s="393"/>
      <c r="AB115" s="393"/>
      <c r="AC115" s="393"/>
      <c r="AD115" s="393"/>
      <c r="AE115" s="393"/>
      <c r="AF115" s="393"/>
      <c r="AG115" s="393"/>
      <c r="AH115" s="393"/>
      <c r="AI115" s="393"/>
      <c r="AJ115" s="393"/>
      <c r="AK115" s="394"/>
    </row>
    <row r="116" spans="3:37" ht="15" customHeight="1">
      <c r="F116" s="392"/>
      <c r="G116" s="393"/>
      <c r="H116" s="393"/>
      <c r="I116" s="393"/>
      <c r="J116" s="393"/>
      <c r="K116" s="393"/>
      <c r="L116" s="393"/>
      <c r="M116" s="393"/>
      <c r="N116" s="393"/>
      <c r="O116" s="393"/>
      <c r="P116" s="393"/>
      <c r="Q116" s="393"/>
      <c r="R116" s="393"/>
      <c r="S116" s="393"/>
      <c r="T116" s="393"/>
      <c r="U116" s="393"/>
      <c r="V116" s="393"/>
      <c r="W116" s="393"/>
      <c r="X116" s="393"/>
      <c r="Y116" s="393"/>
      <c r="Z116" s="393"/>
      <c r="AA116" s="393"/>
      <c r="AB116" s="393"/>
      <c r="AC116" s="393"/>
      <c r="AD116" s="393"/>
      <c r="AE116" s="393"/>
      <c r="AF116" s="393"/>
      <c r="AG116" s="393"/>
      <c r="AH116" s="393"/>
      <c r="AI116" s="393"/>
      <c r="AJ116" s="393"/>
      <c r="AK116" s="394"/>
    </row>
    <row r="117" spans="3:37" ht="15" customHeight="1">
      <c r="F117" s="392"/>
      <c r="G117" s="393"/>
      <c r="H117" s="393"/>
      <c r="I117" s="393"/>
      <c r="J117" s="393"/>
      <c r="K117" s="393"/>
      <c r="L117" s="393"/>
      <c r="M117" s="393"/>
      <c r="N117" s="393"/>
      <c r="O117" s="393"/>
      <c r="P117" s="393"/>
      <c r="Q117" s="393"/>
      <c r="R117" s="393"/>
      <c r="S117" s="393"/>
      <c r="T117" s="393"/>
      <c r="U117" s="393"/>
      <c r="V117" s="393"/>
      <c r="W117" s="393"/>
      <c r="X117" s="393"/>
      <c r="Y117" s="393"/>
      <c r="Z117" s="393"/>
      <c r="AA117" s="393"/>
      <c r="AB117" s="393"/>
      <c r="AC117" s="393"/>
      <c r="AD117" s="393"/>
      <c r="AE117" s="393"/>
      <c r="AF117" s="393"/>
      <c r="AG117" s="393"/>
      <c r="AH117" s="393"/>
      <c r="AI117" s="393"/>
      <c r="AJ117" s="393"/>
      <c r="AK117" s="394"/>
    </row>
    <row r="118" spans="3:37" ht="15" customHeight="1">
      <c r="F118" s="395"/>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c r="AC118" s="396"/>
      <c r="AD118" s="396"/>
      <c r="AE118" s="396"/>
      <c r="AF118" s="396"/>
      <c r="AG118" s="396"/>
      <c r="AH118" s="396"/>
      <c r="AI118" s="396"/>
      <c r="AJ118" s="396"/>
      <c r="AK118" s="397"/>
    </row>
    <row r="119" spans="3:37" ht="15" customHeight="1">
      <c r="F119" s="249" t="s">
        <v>1186</v>
      </c>
      <c r="G119" s="249"/>
      <c r="H119" s="249"/>
      <c r="I119" s="249"/>
      <c r="J119" s="249"/>
      <c r="K119" s="249"/>
    </row>
    <row r="120" spans="3:37" ht="15" customHeight="1">
      <c r="G120" s="62" t="s">
        <v>249</v>
      </c>
      <c r="H120" s="210" t="s">
        <v>1325</v>
      </c>
      <c r="I120" s="210"/>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c r="AH120" s="210"/>
      <c r="AI120" s="210"/>
      <c r="AJ120" s="210"/>
      <c r="AK120" s="210"/>
    </row>
    <row r="121" spans="3:37" ht="15" customHeight="1">
      <c r="H121" s="210"/>
      <c r="I121" s="210"/>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row>
    <row r="122" spans="3:37" ht="15" customHeight="1">
      <c r="H122" s="210"/>
      <c r="I122" s="210"/>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c r="AH122" s="210"/>
      <c r="AI122" s="210"/>
      <c r="AJ122" s="210"/>
      <c r="AK122" s="210"/>
    </row>
    <row r="124" spans="3:37" ht="15" customHeight="1">
      <c r="C124" s="75" t="s">
        <v>342</v>
      </c>
      <c r="E124" s="209" t="s">
        <v>1218</v>
      </c>
      <c r="F124" s="209"/>
      <c r="G124" s="209"/>
      <c r="H124" s="209"/>
    </row>
    <row r="125" spans="3:37" ht="15" customHeight="1">
      <c r="D125" s="62" t="s">
        <v>344</v>
      </c>
      <c r="F125" s="209" t="s">
        <v>1219</v>
      </c>
      <c r="G125" s="209"/>
      <c r="H125" s="209"/>
      <c r="I125" s="209"/>
    </row>
    <row r="126" spans="3:37" ht="15" customHeight="1">
      <c r="F126" s="240" t="s">
        <v>1220</v>
      </c>
      <c r="G126" s="240"/>
      <c r="H126" s="240"/>
      <c r="I126" s="240"/>
      <c r="J126" s="62" t="s">
        <v>307</v>
      </c>
      <c r="K126" s="355"/>
      <c r="L126" s="355"/>
      <c r="M126" s="355"/>
      <c r="N126" s="355"/>
      <c r="O126" s="355"/>
      <c r="P126" s="355"/>
      <c r="Q126" s="355"/>
      <c r="R126" s="62" t="s">
        <v>270</v>
      </c>
      <c r="S126" s="70" t="s">
        <v>350</v>
      </c>
      <c r="T126" s="355"/>
      <c r="U126" s="355"/>
      <c r="V126" s="355"/>
      <c r="W126" s="355"/>
      <c r="X126" s="355"/>
      <c r="Y126" s="355"/>
      <c r="Z126" s="355"/>
      <c r="AA126" s="62" t="s">
        <v>308</v>
      </c>
    </row>
    <row r="127" spans="3:37" ht="15" customHeight="1">
      <c r="F127" s="356" t="s">
        <v>497</v>
      </c>
      <c r="G127" s="357"/>
      <c r="H127" s="357"/>
      <c r="I127" s="357"/>
      <c r="J127" s="357"/>
      <c r="K127" s="357"/>
      <c r="L127" s="357"/>
      <c r="M127" s="357"/>
      <c r="N127" s="357"/>
      <c r="O127" s="357"/>
      <c r="P127" s="357"/>
      <c r="Q127" s="357"/>
      <c r="R127" s="358"/>
      <c r="S127" s="256" t="s">
        <v>375</v>
      </c>
      <c r="T127" s="252"/>
      <c r="U127" s="252"/>
      <c r="V127" s="252"/>
      <c r="W127" s="252"/>
      <c r="X127" s="252"/>
      <c r="Y127" s="252"/>
      <c r="Z127" s="252"/>
      <c r="AA127" s="252"/>
      <c r="AB127" s="252"/>
      <c r="AC127" s="252"/>
      <c r="AD127" s="257"/>
      <c r="AE127" s="256" t="s">
        <v>359</v>
      </c>
      <c r="AF127" s="252"/>
      <c r="AG127" s="252"/>
      <c r="AH127" s="252"/>
      <c r="AI127" s="252"/>
      <c r="AJ127" s="252"/>
      <c r="AK127" s="257"/>
    </row>
    <row r="128" spans="3:37" ht="15" customHeight="1">
      <c r="F128" s="359"/>
      <c r="G128" s="360"/>
      <c r="H128" s="360"/>
      <c r="I128" s="360"/>
      <c r="J128" s="360"/>
      <c r="K128" s="360"/>
      <c r="L128" s="360"/>
      <c r="M128" s="360"/>
      <c r="N128" s="360"/>
      <c r="O128" s="360"/>
      <c r="P128" s="360"/>
      <c r="Q128" s="360"/>
      <c r="R128" s="361"/>
      <c r="S128" s="245"/>
      <c r="T128" s="246"/>
      <c r="U128" s="246"/>
      <c r="V128" s="246"/>
      <c r="W128" s="246"/>
      <c r="X128" s="246"/>
      <c r="Y128" s="246"/>
      <c r="Z128" s="246"/>
      <c r="AA128" s="246"/>
      <c r="AB128" s="246"/>
      <c r="AC128" s="246"/>
      <c r="AD128" s="247"/>
      <c r="AE128" s="245" t="s">
        <v>358</v>
      </c>
      <c r="AF128" s="246"/>
      <c r="AG128" s="246"/>
      <c r="AH128" s="246"/>
      <c r="AI128" s="246"/>
      <c r="AJ128" s="246"/>
      <c r="AK128" s="247"/>
    </row>
    <row r="129" spans="6:37" ht="15" customHeight="1">
      <c r="F129" s="366" t="s">
        <v>357</v>
      </c>
      <c r="G129" s="367"/>
      <c r="H129" s="331" t="s">
        <v>1461</v>
      </c>
      <c r="I129" s="332"/>
      <c r="J129" s="332"/>
      <c r="K129" s="333"/>
      <c r="L129" s="99"/>
      <c r="M129" s="63" t="s">
        <v>355</v>
      </c>
      <c r="N129" s="63"/>
      <c r="O129" s="63"/>
      <c r="P129" s="63"/>
      <c r="Q129" s="63" t="s">
        <v>356</v>
      </c>
      <c r="R129" s="100"/>
      <c r="S129" s="199"/>
      <c r="T129" s="200"/>
      <c r="U129" s="200"/>
      <c r="V129" s="200"/>
      <c r="W129" s="382"/>
      <c r="X129" s="382"/>
      <c r="Y129" s="200"/>
      <c r="Z129" s="200"/>
      <c r="AA129" s="200"/>
      <c r="AB129" s="200"/>
      <c r="AC129" s="380" t="s">
        <v>1418</v>
      </c>
      <c r="AD129" s="383"/>
      <c r="AE129" s="199"/>
      <c r="AF129" s="200"/>
      <c r="AG129" s="200"/>
      <c r="AH129" s="200"/>
      <c r="AI129" s="111" t="s">
        <v>444</v>
      </c>
      <c r="AJ129" s="112"/>
      <c r="AK129" s="113"/>
    </row>
    <row r="130" spans="6:37" ht="15" customHeight="1">
      <c r="F130" s="366"/>
      <c r="G130" s="367"/>
      <c r="H130" s="370"/>
      <c r="I130" s="210"/>
      <c r="J130" s="210"/>
      <c r="K130" s="371"/>
      <c r="L130" s="72"/>
      <c r="M130" s="73" t="s">
        <v>331</v>
      </c>
      <c r="N130" s="73"/>
      <c r="O130" s="73"/>
      <c r="P130" s="73"/>
      <c r="Q130" s="73" t="s">
        <v>356</v>
      </c>
      <c r="R130" s="74"/>
      <c r="S130" s="199"/>
      <c r="T130" s="200"/>
      <c r="U130" s="200"/>
      <c r="V130" s="200"/>
      <c r="W130" s="382"/>
      <c r="X130" s="382"/>
      <c r="Y130" s="200"/>
      <c r="Z130" s="200"/>
      <c r="AA130" s="200"/>
      <c r="AB130" s="200"/>
      <c r="AC130" s="380" t="s">
        <v>1418</v>
      </c>
      <c r="AD130" s="383"/>
      <c r="AE130" s="199"/>
      <c r="AF130" s="200"/>
      <c r="AG130" s="200"/>
      <c r="AH130" s="200"/>
      <c r="AI130" s="111" t="s">
        <v>444</v>
      </c>
      <c r="AJ130" s="112"/>
      <c r="AK130" s="113"/>
    </row>
    <row r="131" spans="6:37" ht="15" customHeight="1">
      <c r="F131" s="366"/>
      <c r="G131" s="367"/>
      <c r="H131" s="334"/>
      <c r="I131" s="258"/>
      <c r="J131" s="258"/>
      <c r="K131" s="335"/>
      <c r="L131" s="101"/>
      <c r="M131" s="102"/>
      <c r="N131" s="102"/>
      <c r="O131" s="102" t="s">
        <v>337</v>
      </c>
      <c r="P131" s="102"/>
      <c r="Q131" s="102"/>
      <c r="R131" s="103"/>
      <c r="S131" s="222" t="str">
        <f>IF(SUM(S129:V130)=0,"",SUM(S129:V130))</f>
        <v/>
      </c>
      <c r="T131" s="223"/>
      <c r="U131" s="223"/>
      <c r="V131" s="223"/>
      <c r="W131" s="385"/>
      <c r="X131" s="385"/>
      <c r="Y131" s="223" t="str">
        <f>IF(SUM(Y129:AB130)=0,"",SUM(Y129:AB130))</f>
        <v/>
      </c>
      <c r="Z131" s="223"/>
      <c r="AA131" s="223"/>
      <c r="AB131" s="223"/>
      <c r="AC131" s="380" t="s">
        <v>1418</v>
      </c>
      <c r="AD131" s="383"/>
      <c r="AE131" s="222" t="str">
        <f>IF(SUM(AE129:AH130)=0,"",SUM(AE129:AH130))</f>
        <v/>
      </c>
      <c r="AF131" s="223"/>
      <c r="AG131" s="223"/>
      <c r="AH131" s="223"/>
      <c r="AI131" s="111" t="s">
        <v>444</v>
      </c>
      <c r="AJ131" s="112"/>
      <c r="AK131" s="113"/>
    </row>
    <row r="132" spans="6:37" ht="15" customHeight="1">
      <c r="F132" s="366"/>
      <c r="G132" s="367"/>
      <c r="H132" s="248" t="s">
        <v>1442</v>
      </c>
      <c r="I132" s="249"/>
      <c r="J132" s="249"/>
      <c r="K132" s="250"/>
      <c r="L132" s="106"/>
      <c r="M132" s="62" t="s">
        <v>364</v>
      </c>
      <c r="Q132" s="62" t="s">
        <v>365</v>
      </c>
      <c r="R132" s="114"/>
      <c r="S132" s="199"/>
      <c r="T132" s="200"/>
      <c r="U132" s="200"/>
      <c r="V132" s="200"/>
      <c r="W132" s="382"/>
      <c r="X132" s="382"/>
      <c r="Y132" s="200"/>
      <c r="Z132" s="200"/>
      <c r="AA132" s="200"/>
      <c r="AB132" s="200"/>
      <c r="AC132" s="380" t="s">
        <v>1419</v>
      </c>
      <c r="AD132" s="383"/>
      <c r="AE132" s="199"/>
      <c r="AF132" s="200"/>
      <c r="AG132" s="200"/>
      <c r="AH132" s="200"/>
      <c r="AI132" s="111" t="s">
        <v>444</v>
      </c>
      <c r="AJ132" s="112"/>
      <c r="AK132" s="113"/>
    </row>
    <row r="133" spans="6:37" ht="15" customHeight="1">
      <c r="F133" s="366"/>
      <c r="G133" s="367"/>
      <c r="H133" s="372"/>
      <c r="I133" s="209"/>
      <c r="J133" s="209"/>
      <c r="K133" s="373"/>
      <c r="L133" s="97"/>
      <c r="M133" s="73" t="s">
        <v>366</v>
      </c>
      <c r="N133" s="73"/>
      <c r="O133" s="73" t="s">
        <v>367</v>
      </c>
      <c r="P133" s="73"/>
      <c r="Q133" s="73" t="s">
        <v>368</v>
      </c>
      <c r="R133" s="74"/>
      <c r="S133" s="199"/>
      <c r="T133" s="200"/>
      <c r="U133" s="200"/>
      <c r="V133" s="200"/>
      <c r="W133" s="382"/>
      <c r="X133" s="382"/>
      <c r="Y133" s="384"/>
      <c r="Z133" s="384"/>
      <c r="AA133" s="384"/>
      <c r="AB133" s="384"/>
      <c r="AC133" s="381" t="s">
        <v>623</v>
      </c>
      <c r="AD133" s="381"/>
      <c r="AE133" s="199"/>
      <c r="AF133" s="200"/>
      <c r="AG133" s="200"/>
      <c r="AH133" s="200"/>
      <c r="AI133" s="111" t="s">
        <v>444</v>
      </c>
      <c r="AJ133" s="112"/>
      <c r="AK133" s="113"/>
    </row>
    <row r="134" spans="6:37" ht="15" customHeight="1">
      <c r="F134" s="366"/>
      <c r="G134" s="367"/>
      <c r="H134" s="372"/>
      <c r="I134" s="209"/>
      <c r="J134" s="209"/>
      <c r="K134" s="373"/>
      <c r="L134" s="374" t="s">
        <v>363</v>
      </c>
      <c r="M134" s="375"/>
      <c r="N134" s="348"/>
      <c r="O134" s="349"/>
      <c r="P134" s="349"/>
      <c r="Q134" s="349"/>
      <c r="R134" s="350"/>
      <c r="S134" s="199"/>
      <c r="T134" s="200"/>
      <c r="U134" s="200"/>
      <c r="V134" s="200"/>
      <c r="W134" s="382"/>
      <c r="X134" s="382"/>
      <c r="Y134" s="200"/>
      <c r="Z134" s="200"/>
      <c r="AA134" s="200"/>
      <c r="AB134" s="200"/>
      <c r="AC134" s="381" t="s">
        <v>623</v>
      </c>
      <c r="AD134" s="381"/>
      <c r="AE134" s="199"/>
      <c r="AF134" s="200"/>
      <c r="AG134" s="200"/>
      <c r="AH134" s="200"/>
      <c r="AI134" s="111" t="s">
        <v>444</v>
      </c>
      <c r="AJ134" s="112"/>
      <c r="AK134" s="113"/>
    </row>
    <row r="135" spans="6:37" ht="15" customHeight="1">
      <c r="F135" s="366"/>
      <c r="G135" s="367"/>
      <c r="H135" s="372"/>
      <c r="I135" s="209"/>
      <c r="J135" s="209"/>
      <c r="K135" s="373"/>
      <c r="L135" s="366"/>
      <c r="M135" s="367"/>
      <c r="N135" s="348"/>
      <c r="O135" s="349"/>
      <c r="P135" s="349"/>
      <c r="Q135" s="349"/>
      <c r="R135" s="350"/>
      <c r="S135" s="199"/>
      <c r="T135" s="200"/>
      <c r="U135" s="200"/>
      <c r="V135" s="200"/>
      <c r="W135" s="382"/>
      <c r="X135" s="382"/>
      <c r="Y135" s="200"/>
      <c r="Z135" s="200"/>
      <c r="AA135" s="200"/>
      <c r="AB135" s="200"/>
      <c r="AC135" s="381" t="s">
        <v>623</v>
      </c>
      <c r="AD135" s="381"/>
      <c r="AE135" s="199"/>
      <c r="AF135" s="200"/>
      <c r="AG135" s="200"/>
      <c r="AH135" s="200"/>
      <c r="AI135" s="111" t="s">
        <v>444</v>
      </c>
      <c r="AJ135" s="112"/>
      <c r="AK135" s="113"/>
    </row>
    <row r="136" spans="6:37" ht="15" customHeight="1">
      <c r="F136" s="366"/>
      <c r="G136" s="367"/>
      <c r="H136" s="372"/>
      <c r="I136" s="209"/>
      <c r="J136" s="209"/>
      <c r="K136" s="373"/>
      <c r="L136" s="368"/>
      <c r="M136" s="369"/>
      <c r="N136" s="348"/>
      <c r="O136" s="349"/>
      <c r="P136" s="349"/>
      <c r="Q136" s="349"/>
      <c r="R136" s="350"/>
      <c r="S136" s="199"/>
      <c r="T136" s="200"/>
      <c r="U136" s="200"/>
      <c r="V136" s="200"/>
      <c r="W136" s="382"/>
      <c r="X136" s="382"/>
      <c r="Y136" s="200"/>
      <c r="Z136" s="200"/>
      <c r="AA136" s="200"/>
      <c r="AB136" s="200"/>
      <c r="AC136" s="381" t="s">
        <v>623</v>
      </c>
      <c r="AD136" s="381"/>
      <c r="AE136" s="199"/>
      <c r="AF136" s="200"/>
      <c r="AG136" s="200"/>
      <c r="AH136" s="200"/>
      <c r="AI136" s="111" t="s">
        <v>444</v>
      </c>
      <c r="AJ136" s="112"/>
      <c r="AK136" s="113"/>
    </row>
    <row r="137" spans="6:37" ht="15" customHeight="1">
      <c r="F137" s="366"/>
      <c r="G137" s="367"/>
      <c r="H137" s="267"/>
      <c r="I137" s="240"/>
      <c r="J137" s="240"/>
      <c r="K137" s="268"/>
      <c r="L137" s="117"/>
      <c r="M137" s="118"/>
      <c r="N137" s="98"/>
      <c r="O137" s="98" t="s">
        <v>337</v>
      </c>
      <c r="P137" s="98"/>
      <c r="Q137" s="98"/>
      <c r="R137" s="119"/>
      <c r="S137" s="222"/>
      <c r="T137" s="223"/>
      <c r="U137" s="223"/>
      <c r="V137" s="223"/>
      <c r="W137" s="380"/>
      <c r="X137" s="380"/>
      <c r="Y137" s="223"/>
      <c r="Z137" s="223"/>
      <c r="AA137" s="223"/>
      <c r="AB137" s="223"/>
      <c r="AC137" s="381" t="s">
        <v>623</v>
      </c>
      <c r="AD137" s="381"/>
      <c r="AE137" s="222" t="str">
        <f>IF(SUM(AE132:AH136)=0,"",SUM(AE132:AH136))</f>
        <v/>
      </c>
      <c r="AF137" s="223"/>
      <c r="AG137" s="223"/>
      <c r="AH137" s="223"/>
      <c r="AI137" s="111" t="s">
        <v>444</v>
      </c>
      <c r="AJ137" s="112"/>
      <c r="AK137" s="113"/>
    </row>
    <row r="138" spans="6:37" ht="15" customHeight="1">
      <c r="F138" s="368"/>
      <c r="G138" s="369"/>
      <c r="H138" s="97" t="s">
        <v>369</v>
      </c>
      <c r="I138" s="98" t="s">
        <v>276</v>
      </c>
      <c r="J138" s="98" t="s">
        <v>370</v>
      </c>
      <c r="K138" s="98" t="s">
        <v>371</v>
      </c>
      <c r="L138" s="98"/>
      <c r="M138" s="98"/>
      <c r="N138" s="98"/>
      <c r="O138" s="98"/>
      <c r="P138" s="98"/>
      <c r="Q138" s="98"/>
      <c r="R138" s="119"/>
      <c r="S138" s="199"/>
      <c r="T138" s="200"/>
      <c r="U138" s="200"/>
      <c r="V138" s="200"/>
      <c r="W138" s="382"/>
      <c r="X138" s="382"/>
      <c r="Y138" s="200"/>
      <c r="Z138" s="200"/>
      <c r="AA138" s="200"/>
      <c r="AB138" s="200"/>
      <c r="AC138" s="381" t="s">
        <v>623</v>
      </c>
      <c r="AD138" s="381"/>
      <c r="AE138" s="199"/>
      <c r="AF138" s="200"/>
      <c r="AG138" s="200"/>
      <c r="AH138" s="200"/>
      <c r="AI138" s="111" t="s">
        <v>444</v>
      </c>
      <c r="AJ138" s="112"/>
      <c r="AK138" s="113"/>
    </row>
    <row r="139" spans="6:37" ht="15" customHeight="1">
      <c r="F139" s="97" t="s">
        <v>372</v>
      </c>
      <c r="G139" s="98" t="s">
        <v>259</v>
      </c>
      <c r="H139" s="98" t="s">
        <v>373</v>
      </c>
      <c r="I139" s="98" t="s">
        <v>374</v>
      </c>
      <c r="J139" s="98" t="s">
        <v>333</v>
      </c>
      <c r="K139" s="98" t="s">
        <v>269</v>
      </c>
      <c r="L139" s="98" t="s">
        <v>334</v>
      </c>
      <c r="M139" s="98"/>
      <c r="N139" s="98"/>
      <c r="O139" s="98"/>
      <c r="P139" s="98"/>
      <c r="Q139" s="98"/>
      <c r="R139" s="119"/>
      <c r="S139" s="199"/>
      <c r="T139" s="200"/>
      <c r="U139" s="200"/>
      <c r="V139" s="200"/>
      <c r="W139" s="382"/>
      <c r="X139" s="382"/>
      <c r="Y139" s="200"/>
      <c r="Z139" s="200"/>
      <c r="AA139" s="200"/>
      <c r="AB139" s="200"/>
      <c r="AC139" s="381" t="s">
        <v>623</v>
      </c>
      <c r="AD139" s="381"/>
      <c r="AE139" s="199"/>
      <c r="AF139" s="200"/>
      <c r="AG139" s="200"/>
      <c r="AH139" s="200"/>
      <c r="AI139" s="111" t="s">
        <v>444</v>
      </c>
      <c r="AJ139" s="112"/>
      <c r="AK139" s="113"/>
    </row>
    <row r="140" spans="6:37" ht="15" customHeight="1">
      <c r="F140" s="212" t="s">
        <v>498</v>
      </c>
      <c r="G140" s="213"/>
      <c r="H140" s="213"/>
      <c r="I140" s="213"/>
      <c r="J140" s="213"/>
      <c r="K140" s="213"/>
      <c r="L140" s="213"/>
      <c r="M140" s="213"/>
      <c r="N140" s="213"/>
      <c r="O140" s="213"/>
      <c r="P140" s="213"/>
      <c r="Q140" s="213"/>
      <c r="R140" s="214"/>
      <c r="S140" s="212" t="s">
        <v>420</v>
      </c>
      <c r="T140" s="213"/>
      <c r="U140" s="213"/>
      <c r="V140" s="213"/>
      <c r="W140" s="213"/>
      <c r="X140" s="213"/>
      <c r="Y140" s="213"/>
      <c r="Z140" s="213"/>
      <c r="AA140" s="213"/>
      <c r="AB140" s="213"/>
      <c r="AC140" s="213"/>
      <c r="AD140" s="214"/>
      <c r="AE140" s="222" t="str">
        <f>+IF((SUM(AE129:AH130)+SUM(AE132:AH136)+AE138+AE139)=0,"",SUM(AE129:AH130)+SUM(AE132:AH136)+AE138+AE139)</f>
        <v/>
      </c>
      <c r="AF140" s="223"/>
      <c r="AG140" s="223"/>
      <c r="AH140" s="223"/>
      <c r="AI140" s="111" t="s">
        <v>444</v>
      </c>
      <c r="AJ140" s="112"/>
      <c r="AK140" s="113"/>
    </row>
    <row r="141" spans="6:37" ht="15" customHeight="1">
      <c r="F141" s="249" t="s">
        <v>1186</v>
      </c>
      <c r="G141" s="249"/>
      <c r="H141" s="249"/>
      <c r="I141" s="249"/>
      <c r="J141" s="249"/>
      <c r="K141" s="249"/>
    </row>
    <row r="142" spans="6:37" ht="15" customHeight="1">
      <c r="G142" s="62" t="s">
        <v>249</v>
      </c>
      <c r="H142" s="75" t="s">
        <v>1221</v>
      </c>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row>
    <row r="143" spans="6:37" ht="15" customHeight="1">
      <c r="G143" s="62" t="s">
        <v>620</v>
      </c>
      <c r="H143" s="209" t="s">
        <v>1332</v>
      </c>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row>
    <row r="144" spans="6:37" ht="15" customHeight="1">
      <c r="G144" s="62" t="s">
        <v>278</v>
      </c>
      <c r="H144" s="209" t="s">
        <v>1222</v>
      </c>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c r="AH144" s="209"/>
      <c r="AI144" s="209"/>
    </row>
    <row r="145" spans="4:38" ht="15" customHeight="1">
      <c r="G145" s="62" t="s">
        <v>586</v>
      </c>
      <c r="H145" s="209" t="s">
        <v>1223</v>
      </c>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row>
    <row r="146" spans="4:38" ht="15" customHeight="1">
      <c r="G146" s="62" t="s">
        <v>628</v>
      </c>
      <c r="H146" s="376" t="s">
        <v>1224</v>
      </c>
      <c r="I146" s="376"/>
      <c r="J146" s="376"/>
      <c r="K146" s="376"/>
      <c r="L146" s="376"/>
      <c r="M146" s="376"/>
      <c r="N146" s="376"/>
      <c r="O146" s="376"/>
      <c r="P146" s="376"/>
      <c r="Q146" s="376"/>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6"/>
    </row>
    <row r="147" spans="4:38" ht="15" customHeight="1">
      <c r="G147" s="62" t="s">
        <v>629</v>
      </c>
      <c r="H147" s="210" t="s">
        <v>1225</v>
      </c>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c r="AH147" s="210"/>
      <c r="AI147" s="210"/>
      <c r="AJ147" s="210"/>
      <c r="AK147" s="210"/>
    </row>
    <row r="148" spans="4:38" ht="15" customHeight="1">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c r="AH148" s="210"/>
      <c r="AI148" s="210"/>
      <c r="AJ148" s="210"/>
      <c r="AK148" s="210"/>
    </row>
    <row r="150" spans="4:38" ht="15" customHeight="1">
      <c r="D150" s="62" t="s">
        <v>418</v>
      </c>
      <c r="F150" s="240" t="s">
        <v>714</v>
      </c>
      <c r="G150" s="240"/>
      <c r="H150" s="240"/>
      <c r="I150" s="240"/>
    </row>
    <row r="151" spans="4:38" ht="15" customHeight="1">
      <c r="F151" s="212" t="s">
        <v>497</v>
      </c>
      <c r="G151" s="213"/>
      <c r="H151" s="213"/>
      <c r="I151" s="213"/>
      <c r="J151" s="213"/>
      <c r="K151" s="213"/>
      <c r="L151" s="213"/>
      <c r="M151" s="213"/>
      <c r="N151" s="214"/>
      <c r="O151" s="72"/>
      <c r="P151" s="73" t="s">
        <v>345</v>
      </c>
      <c r="Q151" s="73"/>
      <c r="R151" s="73"/>
      <c r="S151" s="73" t="s">
        <v>259</v>
      </c>
      <c r="T151" s="73"/>
      <c r="U151" s="73"/>
      <c r="V151" s="73" t="s">
        <v>305</v>
      </c>
      <c r="W151" s="73"/>
      <c r="X151" s="73"/>
      <c r="Y151" s="73" t="s">
        <v>419</v>
      </c>
      <c r="Z151" s="74"/>
      <c r="AA151" s="212" t="s">
        <v>496</v>
      </c>
      <c r="AB151" s="213"/>
      <c r="AC151" s="213"/>
      <c r="AD151" s="213"/>
      <c r="AE151" s="213"/>
      <c r="AF151" s="213"/>
      <c r="AG151" s="213"/>
      <c r="AH151" s="213"/>
      <c r="AI151" s="213"/>
      <c r="AJ151" s="213"/>
      <c r="AK151" s="214"/>
    </row>
    <row r="152" spans="4:38" ht="15" customHeight="1">
      <c r="F152" s="374" t="s">
        <v>357</v>
      </c>
      <c r="G152" s="375"/>
      <c r="H152" s="99" t="s">
        <v>351</v>
      </c>
      <c r="I152" s="120" t="s">
        <v>352</v>
      </c>
      <c r="J152" s="120"/>
      <c r="K152" s="63" t="s">
        <v>353</v>
      </c>
      <c r="L152" s="120" t="s">
        <v>354</v>
      </c>
      <c r="M152" s="120"/>
      <c r="N152" s="100"/>
      <c r="O152" s="377" t="s">
        <v>1460</v>
      </c>
      <c r="P152" s="378"/>
      <c r="Q152" s="378"/>
      <c r="R152" s="378"/>
      <c r="S152" s="378"/>
      <c r="T152" s="378"/>
      <c r="U152" s="378"/>
      <c r="V152" s="378"/>
      <c r="W152" s="378"/>
      <c r="X152" s="378"/>
      <c r="Y152" s="378"/>
      <c r="Z152" s="379"/>
      <c r="AA152" s="348"/>
      <c r="AB152" s="349"/>
      <c r="AC152" s="349"/>
      <c r="AD152" s="349"/>
      <c r="AE152" s="349"/>
      <c r="AF152" s="349"/>
      <c r="AG152" s="349"/>
      <c r="AH152" s="349"/>
      <c r="AI152" s="349"/>
      <c r="AJ152" s="349"/>
      <c r="AK152" s="350"/>
    </row>
    <row r="153" spans="4:38" ht="15" customHeight="1">
      <c r="F153" s="366"/>
      <c r="G153" s="367"/>
      <c r="H153" s="72" t="s">
        <v>391</v>
      </c>
      <c r="I153" s="73"/>
      <c r="J153" s="73"/>
      <c r="K153" s="73" t="s">
        <v>258</v>
      </c>
      <c r="L153" s="73"/>
      <c r="M153" s="73"/>
      <c r="N153" s="74"/>
      <c r="O153" s="377" t="s">
        <v>1460</v>
      </c>
      <c r="P153" s="378"/>
      <c r="Q153" s="378"/>
      <c r="R153" s="378"/>
      <c r="S153" s="378"/>
      <c r="T153" s="378"/>
      <c r="U153" s="378"/>
      <c r="V153" s="378"/>
      <c r="W153" s="378"/>
      <c r="X153" s="378"/>
      <c r="Y153" s="378"/>
      <c r="Z153" s="379"/>
      <c r="AA153" s="348"/>
      <c r="AB153" s="349"/>
      <c r="AC153" s="349"/>
      <c r="AD153" s="349"/>
      <c r="AE153" s="349"/>
      <c r="AF153" s="349"/>
      <c r="AG153" s="349"/>
      <c r="AH153" s="349"/>
      <c r="AI153" s="349"/>
      <c r="AJ153" s="349"/>
      <c r="AK153" s="350"/>
    </row>
    <row r="154" spans="4:38" ht="15" customHeight="1">
      <c r="E154" s="70"/>
      <c r="F154" s="368"/>
      <c r="G154" s="369"/>
      <c r="H154" s="101" t="s">
        <v>397</v>
      </c>
      <c r="I154" s="102" t="s">
        <v>276</v>
      </c>
      <c r="J154" s="102" t="s">
        <v>370</v>
      </c>
      <c r="K154" s="102" t="s">
        <v>371</v>
      </c>
      <c r="L154" s="102"/>
      <c r="M154" s="102"/>
      <c r="N154" s="103"/>
      <c r="O154" s="377" t="s">
        <v>1460</v>
      </c>
      <c r="P154" s="378"/>
      <c r="Q154" s="378"/>
      <c r="R154" s="378"/>
      <c r="S154" s="378"/>
      <c r="T154" s="378"/>
      <c r="U154" s="378"/>
      <c r="V154" s="378"/>
      <c r="W154" s="378"/>
      <c r="X154" s="378"/>
      <c r="Y154" s="378"/>
      <c r="Z154" s="379"/>
      <c r="AA154" s="348"/>
      <c r="AB154" s="349"/>
      <c r="AC154" s="349"/>
      <c r="AD154" s="349"/>
      <c r="AE154" s="349"/>
      <c r="AF154" s="349"/>
      <c r="AG154" s="349"/>
      <c r="AH154" s="349"/>
      <c r="AI154" s="349"/>
      <c r="AJ154" s="349"/>
      <c r="AK154" s="350"/>
    </row>
    <row r="155" spans="4:38" ht="15" customHeight="1">
      <c r="E155" s="70"/>
      <c r="F155" s="101" t="s">
        <v>258</v>
      </c>
      <c r="G155" s="102" t="s">
        <v>259</v>
      </c>
      <c r="H155" s="102" t="s">
        <v>373</v>
      </c>
      <c r="I155" s="102" t="s">
        <v>374</v>
      </c>
      <c r="J155" s="102" t="s">
        <v>333</v>
      </c>
      <c r="K155" s="102" t="s">
        <v>269</v>
      </c>
      <c r="L155" s="102" t="s">
        <v>334</v>
      </c>
      <c r="M155" s="102"/>
      <c r="N155" s="103"/>
      <c r="O155" s="377" t="s">
        <v>1460</v>
      </c>
      <c r="P155" s="378"/>
      <c r="Q155" s="378"/>
      <c r="R155" s="378"/>
      <c r="S155" s="378"/>
      <c r="T155" s="378"/>
      <c r="U155" s="378"/>
      <c r="V155" s="378"/>
      <c r="W155" s="378"/>
      <c r="X155" s="378"/>
      <c r="Y155" s="378"/>
      <c r="Z155" s="379"/>
      <c r="AA155" s="348"/>
      <c r="AB155" s="349"/>
      <c r="AC155" s="349"/>
      <c r="AD155" s="349"/>
      <c r="AE155" s="349"/>
      <c r="AF155" s="349"/>
      <c r="AG155" s="349"/>
      <c r="AH155" s="349"/>
      <c r="AI155" s="349"/>
      <c r="AJ155" s="349"/>
      <c r="AK155" s="350"/>
    </row>
    <row r="156" spans="4:38" ht="15" customHeight="1">
      <c r="E156" s="70"/>
      <c r="F156" s="249" t="s">
        <v>1186</v>
      </c>
      <c r="G156" s="249"/>
      <c r="H156" s="249"/>
      <c r="I156" s="249"/>
      <c r="J156" s="249"/>
      <c r="K156" s="249"/>
    </row>
    <row r="157" spans="4:38" ht="15" customHeight="1">
      <c r="E157" s="70"/>
      <c r="G157" s="62" t="s">
        <v>249</v>
      </c>
      <c r="H157" s="209" t="s">
        <v>1226</v>
      </c>
      <c r="I157" s="209"/>
      <c r="J157" s="209"/>
      <c r="K157" s="209"/>
      <c r="L157" s="209"/>
      <c r="M157" s="209"/>
      <c r="N157" s="209"/>
      <c r="O157" s="209"/>
      <c r="P157" s="209"/>
      <c r="Q157" s="209"/>
      <c r="R157" s="209"/>
    </row>
    <row r="158" spans="4:38" ht="15" customHeight="1">
      <c r="G158" s="62" t="s">
        <v>620</v>
      </c>
      <c r="H158" s="209" t="s">
        <v>1227</v>
      </c>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row>
    <row r="159" spans="4:38" ht="15" customHeight="1">
      <c r="G159" s="62" t="s">
        <v>278</v>
      </c>
      <c r="H159" s="354" t="s">
        <v>1228</v>
      </c>
      <c r="I159" s="354"/>
      <c r="J159" s="354"/>
      <c r="K159" s="354"/>
      <c r="L159" s="354"/>
      <c r="M159" s="354"/>
      <c r="N159" s="354"/>
      <c r="O159" s="354"/>
      <c r="P159" s="354"/>
      <c r="Q159" s="354"/>
      <c r="R159" s="354"/>
      <c r="S159" s="354"/>
      <c r="T159" s="354"/>
      <c r="U159" s="354"/>
      <c r="V159" s="354"/>
      <c r="W159" s="354"/>
      <c r="X159" s="354"/>
      <c r="Y159" s="354"/>
      <c r="Z159" s="354"/>
      <c r="AA159" s="354"/>
      <c r="AB159" s="354"/>
      <c r="AC159" s="354"/>
      <c r="AD159" s="354"/>
      <c r="AE159" s="354"/>
      <c r="AF159" s="354"/>
      <c r="AG159" s="354"/>
      <c r="AH159" s="354"/>
      <c r="AI159" s="354"/>
      <c r="AJ159" s="354"/>
      <c r="AK159" s="354"/>
    </row>
    <row r="162" spans="4:37" ht="15" customHeight="1">
      <c r="D162" s="70" t="s">
        <v>431</v>
      </c>
      <c r="F162" s="209" t="s">
        <v>1229</v>
      </c>
      <c r="G162" s="209"/>
      <c r="H162" s="209"/>
      <c r="I162" s="209"/>
      <c r="J162" s="209"/>
      <c r="K162" s="209"/>
      <c r="L162" s="209"/>
      <c r="M162" s="209"/>
      <c r="N162" s="209"/>
      <c r="O162" s="209"/>
    </row>
    <row r="163" spans="4:37" ht="15" customHeight="1">
      <c r="F163" s="240" t="s">
        <v>1220</v>
      </c>
      <c r="G163" s="240"/>
      <c r="H163" s="240"/>
      <c r="I163" s="240"/>
      <c r="J163" s="62" t="s">
        <v>307</v>
      </c>
      <c r="K163" s="355"/>
      <c r="L163" s="355"/>
      <c r="M163" s="355"/>
      <c r="N163" s="355"/>
      <c r="O163" s="355"/>
      <c r="P163" s="355"/>
      <c r="Q163" s="355"/>
      <c r="R163" s="62" t="s">
        <v>270</v>
      </c>
      <c r="S163" s="70" t="s">
        <v>350</v>
      </c>
      <c r="T163" s="355"/>
      <c r="U163" s="355"/>
      <c r="V163" s="355"/>
      <c r="W163" s="355"/>
      <c r="X163" s="355"/>
      <c r="Y163" s="355"/>
      <c r="Z163" s="355"/>
      <c r="AA163" s="62" t="s">
        <v>308</v>
      </c>
    </row>
    <row r="164" spans="4:37" ht="15" customHeight="1">
      <c r="F164" s="356" t="s">
        <v>497</v>
      </c>
      <c r="G164" s="357"/>
      <c r="H164" s="357"/>
      <c r="I164" s="357"/>
      <c r="J164" s="357"/>
      <c r="K164" s="357"/>
      <c r="L164" s="357"/>
      <c r="M164" s="357"/>
      <c r="N164" s="357"/>
      <c r="O164" s="357"/>
      <c r="P164" s="357"/>
      <c r="Q164" s="357"/>
      <c r="R164" s="358"/>
      <c r="S164" s="256" t="s">
        <v>440</v>
      </c>
      <c r="T164" s="264"/>
      <c r="U164" s="264"/>
      <c r="V164" s="264"/>
      <c r="W164" s="264"/>
      <c r="X164" s="264"/>
      <c r="Y164" s="264"/>
      <c r="Z164" s="264"/>
      <c r="AA164" s="362"/>
      <c r="AB164" s="256" t="s">
        <v>441</v>
      </c>
      <c r="AC164" s="252"/>
      <c r="AD164" s="252"/>
      <c r="AE164" s="252"/>
      <c r="AF164" s="252"/>
      <c r="AG164" s="252"/>
      <c r="AH164" s="252"/>
      <c r="AI164" s="252"/>
      <c r="AJ164" s="252"/>
      <c r="AK164" s="257"/>
    </row>
    <row r="165" spans="4:37" ht="15" customHeight="1">
      <c r="F165" s="359"/>
      <c r="G165" s="360"/>
      <c r="H165" s="360"/>
      <c r="I165" s="360"/>
      <c r="J165" s="360"/>
      <c r="K165" s="360"/>
      <c r="L165" s="360"/>
      <c r="M165" s="360"/>
      <c r="N165" s="360"/>
      <c r="O165" s="360"/>
      <c r="P165" s="360"/>
      <c r="Q165" s="360"/>
      <c r="R165" s="361"/>
      <c r="S165" s="245" t="s">
        <v>442</v>
      </c>
      <c r="T165" s="246"/>
      <c r="U165" s="246"/>
      <c r="V165" s="246"/>
      <c r="W165" s="246"/>
      <c r="X165" s="246"/>
      <c r="Y165" s="246"/>
      <c r="Z165" s="246"/>
      <c r="AA165" s="247"/>
      <c r="AB165" s="363" t="s">
        <v>446</v>
      </c>
      <c r="AC165" s="364"/>
      <c r="AD165" s="364"/>
      <c r="AE165" s="364"/>
      <c r="AF165" s="364"/>
      <c r="AG165" s="364"/>
      <c r="AH165" s="364"/>
      <c r="AI165" s="364"/>
      <c r="AJ165" s="364"/>
      <c r="AK165" s="365"/>
    </row>
    <row r="166" spans="4:37" ht="15" customHeight="1">
      <c r="F166" s="366" t="s">
        <v>357</v>
      </c>
      <c r="G166" s="367"/>
      <c r="H166" s="331" t="s">
        <v>1461</v>
      </c>
      <c r="I166" s="332"/>
      <c r="J166" s="332"/>
      <c r="K166" s="333"/>
      <c r="L166" s="99"/>
      <c r="M166" s="63" t="s">
        <v>355</v>
      </c>
      <c r="N166" s="63"/>
      <c r="O166" s="63"/>
      <c r="P166" s="63"/>
      <c r="Q166" s="63" t="s">
        <v>356</v>
      </c>
      <c r="R166" s="100"/>
      <c r="S166" s="199"/>
      <c r="T166" s="200"/>
      <c r="U166" s="200"/>
      <c r="V166" s="200"/>
      <c r="W166" s="200"/>
      <c r="X166" s="200"/>
      <c r="Y166" s="121"/>
      <c r="Z166" s="122" t="s">
        <v>445</v>
      </c>
      <c r="AA166" s="123"/>
      <c r="AB166" s="269" t="str">
        <f>+IF(S129=0,"",S129/S166)</f>
        <v/>
      </c>
      <c r="AC166" s="270"/>
      <c r="AD166" s="270"/>
      <c r="AE166" s="270"/>
      <c r="AF166" s="270"/>
      <c r="AG166" s="353" t="s">
        <v>447</v>
      </c>
      <c r="AH166" s="353"/>
      <c r="AI166" s="353"/>
      <c r="AJ166" s="353"/>
      <c r="AK166" s="113"/>
    </row>
    <row r="167" spans="4:37" ht="15" customHeight="1">
      <c r="F167" s="366"/>
      <c r="G167" s="367"/>
      <c r="H167" s="370"/>
      <c r="I167" s="210"/>
      <c r="J167" s="210"/>
      <c r="K167" s="371"/>
      <c r="L167" s="72"/>
      <c r="M167" s="73" t="s">
        <v>331</v>
      </c>
      <c r="N167" s="73"/>
      <c r="O167" s="73"/>
      <c r="P167" s="73"/>
      <c r="Q167" s="73" t="s">
        <v>356</v>
      </c>
      <c r="R167" s="74"/>
      <c r="S167" s="199"/>
      <c r="T167" s="200"/>
      <c r="U167" s="200"/>
      <c r="V167" s="200"/>
      <c r="W167" s="200"/>
      <c r="X167" s="200"/>
      <c r="Y167" s="121"/>
      <c r="Z167" s="122" t="s">
        <v>445</v>
      </c>
      <c r="AA167" s="123"/>
      <c r="AB167" s="269" t="str">
        <f>+IF(S130=0,"",S130/S167)</f>
        <v/>
      </c>
      <c r="AC167" s="270"/>
      <c r="AD167" s="270"/>
      <c r="AE167" s="270"/>
      <c r="AF167" s="270"/>
      <c r="AG167" s="353" t="s">
        <v>447</v>
      </c>
      <c r="AH167" s="353"/>
      <c r="AI167" s="353"/>
      <c r="AJ167" s="353"/>
      <c r="AK167" s="113"/>
    </row>
    <row r="168" spans="4:37" ht="15" customHeight="1">
      <c r="F168" s="366"/>
      <c r="G168" s="367"/>
      <c r="H168" s="334"/>
      <c r="I168" s="258"/>
      <c r="J168" s="258"/>
      <c r="K168" s="335"/>
      <c r="L168" s="101"/>
      <c r="M168" s="102"/>
      <c r="N168" s="102"/>
      <c r="O168" s="102" t="s">
        <v>337</v>
      </c>
      <c r="P168" s="102"/>
      <c r="Q168" s="102"/>
      <c r="R168" s="103"/>
      <c r="S168" s="222" t="str">
        <f>IF(SUM(S166:X167)=0,"",SUM(S166:X167))</f>
        <v/>
      </c>
      <c r="T168" s="223"/>
      <c r="U168" s="223"/>
      <c r="V168" s="223"/>
      <c r="W168" s="223"/>
      <c r="X168" s="223"/>
      <c r="Y168" s="121"/>
      <c r="Z168" s="122" t="s">
        <v>445</v>
      </c>
      <c r="AA168" s="123"/>
      <c r="AB168" s="269" t="str">
        <f>+IF(SUM(S131)=0,"",S131/S168)</f>
        <v/>
      </c>
      <c r="AC168" s="270"/>
      <c r="AD168" s="270"/>
      <c r="AE168" s="270"/>
      <c r="AF168" s="270"/>
      <c r="AG168" s="353" t="s">
        <v>447</v>
      </c>
      <c r="AH168" s="353"/>
      <c r="AI168" s="353"/>
      <c r="AJ168" s="353"/>
      <c r="AK168" s="113"/>
    </row>
    <row r="169" spans="4:37" ht="15" customHeight="1">
      <c r="F169" s="366"/>
      <c r="G169" s="367"/>
      <c r="H169" s="248" t="s">
        <v>1442</v>
      </c>
      <c r="I169" s="249"/>
      <c r="J169" s="249"/>
      <c r="K169" s="250"/>
      <c r="L169" s="106"/>
      <c r="M169" s="62" t="s">
        <v>364</v>
      </c>
      <c r="Q169" s="62" t="s">
        <v>365</v>
      </c>
      <c r="R169" s="114"/>
      <c r="S169" s="199"/>
      <c r="T169" s="200"/>
      <c r="U169" s="200"/>
      <c r="V169" s="200"/>
      <c r="W169" s="200"/>
      <c r="X169" s="200"/>
      <c r="Y169" s="121"/>
      <c r="Z169" s="122" t="s">
        <v>445</v>
      </c>
      <c r="AA169" s="124"/>
      <c r="AB169" s="269" t="str">
        <f>+IF(S132=0,"",S132/S169)</f>
        <v/>
      </c>
      <c r="AC169" s="270"/>
      <c r="AD169" s="270"/>
      <c r="AE169" s="270"/>
      <c r="AF169" s="270"/>
      <c r="AG169" s="353" t="s">
        <v>448</v>
      </c>
      <c r="AH169" s="353"/>
      <c r="AI169" s="353"/>
      <c r="AJ169" s="353"/>
      <c r="AK169" s="113"/>
    </row>
    <row r="170" spans="4:37" ht="15" customHeight="1">
      <c r="F170" s="366"/>
      <c r="G170" s="367"/>
      <c r="H170" s="372"/>
      <c r="I170" s="209"/>
      <c r="J170" s="209"/>
      <c r="K170" s="373"/>
      <c r="L170" s="97"/>
      <c r="M170" s="73" t="s">
        <v>366</v>
      </c>
      <c r="N170" s="73"/>
      <c r="O170" s="73" t="s">
        <v>367</v>
      </c>
      <c r="P170" s="73"/>
      <c r="Q170" s="73" t="s">
        <v>368</v>
      </c>
      <c r="R170" s="74"/>
      <c r="S170" s="199"/>
      <c r="T170" s="200"/>
      <c r="U170" s="200"/>
      <c r="V170" s="200"/>
      <c r="W170" s="200"/>
      <c r="X170" s="200"/>
      <c r="Y170" s="121"/>
      <c r="Z170" s="122" t="s">
        <v>445</v>
      </c>
      <c r="AA170" s="124"/>
      <c r="AB170" s="269" t="str">
        <f>+IF(S133=0,"",S133/S170)</f>
        <v/>
      </c>
      <c r="AC170" s="270"/>
      <c r="AD170" s="270"/>
      <c r="AE170" s="270"/>
      <c r="AF170" s="270"/>
      <c r="AG170" s="353" t="s">
        <v>448</v>
      </c>
      <c r="AH170" s="353"/>
      <c r="AI170" s="353"/>
      <c r="AJ170" s="353"/>
      <c r="AK170" s="113"/>
    </row>
    <row r="171" spans="4:37" ht="15" customHeight="1">
      <c r="F171" s="366"/>
      <c r="G171" s="367"/>
      <c r="H171" s="372"/>
      <c r="I171" s="209"/>
      <c r="J171" s="209"/>
      <c r="K171" s="373"/>
      <c r="L171" s="374" t="s">
        <v>363</v>
      </c>
      <c r="M171" s="375"/>
      <c r="N171" s="235" t="str">
        <f>IF(N134=0,"",N134)</f>
        <v/>
      </c>
      <c r="O171" s="236"/>
      <c r="P171" s="236"/>
      <c r="Q171" s="236"/>
      <c r="R171" s="347"/>
      <c r="S171" s="199"/>
      <c r="T171" s="200"/>
      <c r="U171" s="200"/>
      <c r="V171" s="200"/>
      <c r="W171" s="200"/>
      <c r="X171" s="200"/>
      <c r="Y171" s="121"/>
      <c r="Z171" s="122" t="s">
        <v>445</v>
      </c>
      <c r="AA171" s="98"/>
      <c r="AB171" s="269" t="str">
        <f>+IF(S134=0,"",S134/S171)</f>
        <v/>
      </c>
      <c r="AC171" s="270"/>
      <c r="AD171" s="270"/>
      <c r="AE171" s="270"/>
      <c r="AF171" s="270"/>
      <c r="AG171" s="353" t="str">
        <f>SUBSTITUTE(W134,"（","/人日")</f>
        <v/>
      </c>
      <c r="AH171" s="353"/>
      <c r="AI171" s="353"/>
      <c r="AJ171" s="353"/>
      <c r="AK171" s="113"/>
    </row>
    <row r="172" spans="4:37" ht="15" customHeight="1">
      <c r="F172" s="366"/>
      <c r="G172" s="367"/>
      <c r="H172" s="372"/>
      <c r="I172" s="209"/>
      <c r="J172" s="209"/>
      <c r="K172" s="373"/>
      <c r="L172" s="366"/>
      <c r="M172" s="367"/>
      <c r="N172" s="235" t="str">
        <f>IF(N135=0,"",N135)</f>
        <v/>
      </c>
      <c r="O172" s="236"/>
      <c r="P172" s="236"/>
      <c r="Q172" s="236"/>
      <c r="R172" s="347"/>
      <c r="S172" s="199"/>
      <c r="T172" s="200"/>
      <c r="U172" s="200"/>
      <c r="V172" s="200"/>
      <c r="W172" s="200"/>
      <c r="X172" s="200"/>
      <c r="Y172" s="121"/>
      <c r="Z172" s="122" t="s">
        <v>445</v>
      </c>
      <c r="AA172" s="98"/>
      <c r="AB172" s="269" t="str">
        <f>+IF(S135=0,"",S135/S172)</f>
        <v/>
      </c>
      <c r="AC172" s="270"/>
      <c r="AD172" s="270"/>
      <c r="AE172" s="270"/>
      <c r="AF172" s="270"/>
      <c r="AG172" s="353" t="str">
        <f>SUBSTITUTE(W135,"（","/人日")</f>
        <v/>
      </c>
      <c r="AH172" s="353"/>
      <c r="AI172" s="353"/>
      <c r="AJ172" s="353"/>
      <c r="AK172" s="113"/>
    </row>
    <row r="173" spans="4:37" ht="15" customHeight="1">
      <c r="F173" s="366"/>
      <c r="G173" s="367"/>
      <c r="H173" s="372"/>
      <c r="I173" s="209"/>
      <c r="J173" s="209"/>
      <c r="K173" s="373"/>
      <c r="L173" s="368"/>
      <c r="M173" s="369"/>
      <c r="N173" s="235" t="str">
        <f>IF(N136=0,"",N136)</f>
        <v/>
      </c>
      <c r="O173" s="236"/>
      <c r="P173" s="236"/>
      <c r="Q173" s="236"/>
      <c r="R173" s="347"/>
      <c r="S173" s="199"/>
      <c r="T173" s="200"/>
      <c r="U173" s="200"/>
      <c r="V173" s="200"/>
      <c r="W173" s="200"/>
      <c r="X173" s="200"/>
      <c r="Y173" s="121"/>
      <c r="Z173" s="122" t="s">
        <v>445</v>
      </c>
      <c r="AA173" s="98"/>
      <c r="AB173" s="269" t="str">
        <f>+IF(S136=0,"",S136/S173)</f>
        <v/>
      </c>
      <c r="AC173" s="270"/>
      <c r="AD173" s="270"/>
      <c r="AE173" s="270"/>
      <c r="AF173" s="270"/>
      <c r="AG173" s="353" t="str">
        <f>SUBSTITUTE(W136,"（","/人日")</f>
        <v/>
      </c>
      <c r="AH173" s="353"/>
      <c r="AI173" s="353"/>
      <c r="AJ173" s="353"/>
      <c r="AK173" s="113"/>
    </row>
    <row r="174" spans="4:37" ht="15" customHeight="1">
      <c r="F174" s="366"/>
      <c r="G174" s="367"/>
      <c r="H174" s="267"/>
      <c r="I174" s="240"/>
      <c r="J174" s="240"/>
      <c r="K174" s="268"/>
      <c r="L174" s="117"/>
      <c r="M174" s="118"/>
      <c r="N174" s="98"/>
      <c r="O174" s="98" t="s">
        <v>337</v>
      </c>
      <c r="P174" s="98"/>
      <c r="Q174" s="98"/>
      <c r="R174" s="119"/>
      <c r="S174" s="222" t="str">
        <f>IF(SUM(S169:X173)=0,"",SUM(S169:X173))</f>
        <v/>
      </c>
      <c r="T174" s="223"/>
      <c r="U174" s="223"/>
      <c r="V174" s="223"/>
      <c r="W174" s="223"/>
      <c r="X174" s="223"/>
      <c r="Y174" s="121"/>
      <c r="Z174" s="122" t="s">
        <v>445</v>
      </c>
      <c r="AA174" s="125"/>
      <c r="AB174" s="269"/>
      <c r="AC174" s="270"/>
      <c r="AD174" s="270"/>
      <c r="AE174" s="270"/>
      <c r="AF174" s="270"/>
      <c r="AG174" s="353"/>
      <c r="AH174" s="353"/>
      <c r="AI174" s="353"/>
      <c r="AJ174" s="353"/>
      <c r="AK174" s="113"/>
    </row>
    <row r="175" spans="4:37" ht="15" customHeight="1">
      <c r="F175" s="368"/>
      <c r="G175" s="369"/>
      <c r="H175" s="97" t="s">
        <v>369</v>
      </c>
      <c r="I175" s="98" t="s">
        <v>276</v>
      </c>
      <c r="J175" s="98" t="s">
        <v>370</v>
      </c>
      <c r="K175" s="98" t="s">
        <v>371</v>
      </c>
      <c r="L175" s="98"/>
      <c r="M175" s="98"/>
      <c r="N175" s="98"/>
      <c r="O175" s="98"/>
      <c r="P175" s="98"/>
      <c r="Q175" s="98"/>
      <c r="R175" s="119"/>
      <c r="S175" s="199"/>
      <c r="T175" s="200"/>
      <c r="U175" s="200"/>
      <c r="V175" s="200"/>
      <c r="W175" s="200"/>
      <c r="X175" s="200"/>
      <c r="Y175" s="121"/>
      <c r="Z175" s="122" t="s">
        <v>445</v>
      </c>
      <c r="AA175" s="98"/>
      <c r="AB175" s="269" t="str">
        <f>+IF(S138=0,"",S138/S175)</f>
        <v/>
      </c>
      <c r="AC175" s="270"/>
      <c r="AD175" s="270"/>
      <c r="AE175" s="270"/>
      <c r="AF175" s="270"/>
      <c r="AG175" s="353" t="str">
        <f>SUBSTITUTE(W138,"（","/人日")</f>
        <v/>
      </c>
      <c r="AH175" s="353"/>
      <c r="AI175" s="353"/>
      <c r="AJ175" s="353"/>
      <c r="AK175" s="113"/>
    </row>
    <row r="176" spans="4:37" ht="15" customHeight="1">
      <c r="F176" s="97" t="s">
        <v>372</v>
      </c>
      <c r="G176" s="98" t="s">
        <v>259</v>
      </c>
      <c r="H176" s="98" t="s">
        <v>373</v>
      </c>
      <c r="I176" s="98" t="s">
        <v>374</v>
      </c>
      <c r="J176" s="98" t="s">
        <v>333</v>
      </c>
      <c r="K176" s="98" t="s">
        <v>269</v>
      </c>
      <c r="L176" s="98" t="s">
        <v>334</v>
      </c>
      <c r="M176" s="98"/>
      <c r="N176" s="98"/>
      <c r="O176" s="98"/>
      <c r="P176" s="98"/>
      <c r="Q176" s="98"/>
      <c r="R176" s="119"/>
      <c r="S176" s="199"/>
      <c r="T176" s="200"/>
      <c r="U176" s="200"/>
      <c r="V176" s="200"/>
      <c r="W176" s="200"/>
      <c r="X176" s="200"/>
      <c r="Y176" s="121"/>
      <c r="Z176" s="122" t="s">
        <v>445</v>
      </c>
      <c r="AA176" s="98"/>
      <c r="AB176" s="269" t="str">
        <f>+IF(S139=0,"",S139/S176)</f>
        <v/>
      </c>
      <c r="AC176" s="270"/>
      <c r="AD176" s="270"/>
      <c r="AE176" s="270"/>
      <c r="AF176" s="270"/>
      <c r="AG176" s="353" t="str">
        <f>SUBSTITUTE(W139,"（","/人日")</f>
        <v/>
      </c>
      <c r="AH176" s="353"/>
      <c r="AI176" s="353"/>
      <c r="AJ176" s="353"/>
      <c r="AK176" s="113"/>
    </row>
    <row r="177" spans="4:37" ht="15" customHeight="1">
      <c r="F177" s="212" t="s">
        <v>498</v>
      </c>
      <c r="G177" s="213"/>
      <c r="H177" s="213"/>
      <c r="I177" s="213"/>
      <c r="J177" s="213"/>
      <c r="K177" s="213"/>
      <c r="L177" s="213"/>
      <c r="M177" s="213"/>
      <c r="N177" s="213"/>
      <c r="O177" s="213"/>
      <c r="P177" s="213"/>
      <c r="Q177" s="213"/>
      <c r="R177" s="214"/>
      <c r="S177" s="222" t="str">
        <f>+IF((SUM(S166:X167)+SUM(S169:X173)+S175+S176)=0,"",SUM(S166:X167)+SUM(S169:X173)+S175+S176)</f>
        <v/>
      </c>
      <c r="T177" s="223"/>
      <c r="U177" s="223"/>
      <c r="V177" s="223"/>
      <c r="W177" s="223"/>
      <c r="X177" s="223"/>
      <c r="Y177" s="121"/>
      <c r="Z177" s="122" t="s">
        <v>445</v>
      </c>
      <c r="AA177" s="98"/>
      <c r="AB177" s="222"/>
      <c r="AC177" s="223"/>
      <c r="AD177" s="223"/>
      <c r="AE177" s="223"/>
      <c r="AF177" s="223"/>
      <c r="AG177" s="353"/>
      <c r="AH177" s="353"/>
      <c r="AI177" s="353"/>
      <c r="AJ177" s="353"/>
      <c r="AK177" s="113"/>
    </row>
    <row r="178" spans="4:37" ht="15" customHeight="1">
      <c r="F178" s="62" t="s">
        <v>84</v>
      </c>
      <c r="G178" s="62" t="s">
        <v>110</v>
      </c>
      <c r="H178" s="62" t="s">
        <v>145</v>
      </c>
      <c r="I178" s="62" t="s">
        <v>44</v>
      </c>
      <c r="J178" s="62" t="s">
        <v>146</v>
      </c>
      <c r="K178" s="62" t="s">
        <v>85</v>
      </c>
    </row>
    <row r="179" spans="4:37" ht="15" customHeight="1">
      <c r="G179" s="62" t="s">
        <v>249</v>
      </c>
      <c r="H179" s="209" t="s">
        <v>1221</v>
      </c>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row>
    <row r="180" spans="4:37" ht="15" customHeight="1">
      <c r="G180" s="62" t="s">
        <v>620</v>
      </c>
      <c r="H180" s="210" t="s">
        <v>1326</v>
      </c>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row>
    <row r="181" spans="4:37" ht="15" customHeight="1">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row>
    <row r="182" spans="4:37" ht="15" customHeight="1">
      <c r="G182" s="62" t="s">
        <v>1420</v>
      </c>
      <c r="H182" s="210" t="s">
        <v>1421</v>
      </c>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c r="AH182" s="210"/>
      <c r="AI182" s="210"/>
      <c r="AJ182" s="210"/>
      <c r="AK182" s="64"/>
    </row>
    <row r="184" spans="4:37" ht="15" customHeight="1">
      <c r="D184" s="62" t="s">
        <v>417</v>
      </c>
      <c r="F184" s="209" t="s">
        <v>1230</v>
      </c>
      <c r="G184" s="209"/>
      <c r="H184" s="209"/>
      <c r="I184" s="209"/>
    </row>
    <row r="185" spans="4:37" ht="15" customHeight="1">
      <c r="F185" s="240" t="s">
        <v>1231</v>
      </c>
      <c r="G185" s="240"/>
      <c r="H185" s="240"/>
      <c r="I185" s="240"/>
      <c r="J185" s="240"/>
      <c r="K185" s="240"/>
      <c r="L185" s="240"/>
      <c r="M185" s="240"/>
    </row>
    <row r="186" spans="4:37" ht="15" customHeight="1">
      <c r="F186" s="212" t="s">
        <v>468</v>
      </c>
      <c r="G186" s="213"/>
      <c r="H186" s="213"/>
      <c r="I186" s="213"/>
      <c r="J186" s="213"/>
      <c r="K186" s="213"/>
      <c r="L186" s="214"/>
      <c r="M186" s="212" t="s">
        <v>469</v>
      </c>
      <c r="N186" s="213"/>
      <c r="O186" s="213"/>
      <c r="P186" s="213"/>
      <c r="Q186" s="213"/>
      <c r="R186" s="213"/>
      <c r="S186" s="213"/>
      <c r="T186" s="214"/>
      <c r="U186" s="212" t="s">
        <v>470</v>
      </c>
      <c r="V186" s="213"/>
      <c r="W186" s="213"/>
      <c r="X186" s="213"/>
      <c r="Y186" s="214"/>
      <c r="Z186" s="212" t="s">
        <v>473</v>
      </c>
      <c r="AA186" s="213"/>
      <c r="AB186" s="213"/>
      <c r="AC186" s="213"/>
      <c r="AD186" s="213"/>
      <c r="AE186" s="213"/>
      <c r="AF186" s="213"/>
      <c r="AG186" s="213"/>
      <c r="AH186" s="213"/>
      <c r="AI186" s="213"/>
      <c r="AJ186" s="213"/>
      <c r="AK186" s="214"/>
    </row>
    <row r="187" spans="4:37" ht="15" customHeight="1">
      <c r="F187" s="248" t="s">
        <v>460</v>
      </c>
      <c r="G187" s="249"/>
      <c r="H187" s="249"/>
      <c r="I187" s="249"/>
      <c r="J187" s="249"/>
      <c r="K187" s="249"/>
      <c r="L187" s="250"/>
      <c r="M187" s="309"/>
      <c r="N187" s="310"/>
      <c r="O187" s="126" t="s">
        <v>471</v>
      </c>
      <c r="P187" s="98"/>
      <c r="Q187" s="310"/>
      <c r="R187" s="310"/>
      <c r="S187" s="93" t="s">
        <v>472</v>
      </c>
      <c r="T187" s="94"/>
      <c r="U187" s="309"/>
      <c r="V187" s="310"/>
      <c r="W187" s="310"/>
      <c r="X187" s="73" t="s">
        <v>452</v>
      </c>
      <c r="Y187" s="119"/>
      <c r="Z187" s="348"/>
      <c r="AA187" s="349"/>
      <c r="AB187" s="349"/>
      <c r="AC187" s="349"/>
      <c r="AD187" s="349"/>
      <c r="AE187" s="349"/>
      <c r="AF187" s="349"/>
      <c r="AG187" s="349"/>
      <c r="AH187" s="349"/>
      <c r="AI187" s="349"/>
      <c r="AJ187" s="349"/>
      <c r="AK187" s="350"/>
    </row>
    <row r="188" spans="4:37" ht="15" customHeight="1">
      <c r="F188" s="219" t="s">
        <v>462</v>
      </c>
      <c r="G188" s="220"/>
      <c r="H188" s="220"/>
      <c r="I188" s="220"/>
      <c r="J188" s="220"/>
      <c r="K188" s="220"/>
      <c r="L188" s="221"/>
      <c r="M188" s="309"/>
      <c r="N188" s="310"/>
      <c r="O188" s="126" t="s">
        <v>471</v>
      </c>
      <c r="P188" s="98"/>
      <c r="Q188" s="310"/>
      <c r="R188" s="310"/>
      <c r="S188" s="93" t="s">
        <v>472</v>
      </c>
      <c r="T188" s="94"/>
      <c r="U188" s="309"/>
      <c r="V188" s="310"/>
      <c r="W188" s="310"/>
      <c r="X188" s="73" t="s">
        <v>452</v>
      </c>
      <c r="Y188" s="119"/>
      <c r="Z188" s="348"/>
      <c r="AA188" s="349"/>
      <c r="AB188" s="349"/>
      <c r="AC188" s="349"/>
      <c r="AD188" s="349"/>
      <c r="AE188" s="349"/>
      <c r="AF188" s="349"/>
      <c r="AG188" s="349"/>
      <c r="AH188" s="349"/>
      <c r="AI188" s="349"/>
      <c r="AJ188" s="349"/>
      <c r="AK188" s="350"/>
    </row>
    <row r="189" spans="4:37" ht="15" customHeight="1">
      <c r="F189" s="219" t="s">
        <v>463</v>
      </c>
      <c r="G189" s="220"/>
      <c r="H189" s="220"/>
      <c r="I189" s="220"/>
      <c r="J189" s="220"/>
      <c r="K189" s="220"/>
      <c r="L189" s="221"/>
      <c r="M189" s="309"/>
      <c r="N189" s="310"/>
      <c r="O189" s="126" t="s">
        <v>471</v>
      </c>
      <c r="P189" s="98"/>
      <c r="Q189" s="310"/>
      <c r="R189" s="310"/>
      <c r="S189" s="93" t="s">
        <v>472</v>
      </c>
      <c r="T189" s="94"/>
      <c r="U189" s="309"/>
      <c r="V189" s="310"/>
      <c r="W189" s="310"/>
      <c r="X189" s="73" t="s">
        <v>452</v>
      </c>
      <c r="Y189" s="119"/>
      <c r="Z189" s="348"/>
      <c r="AA189" s="349"/>
      <c r="AB189" s="349"/>
      <c r="AC189" s="349"/>
      <c r="AD189" s="349"/>
      <c r="AE189" s="349"/>
      <c r="AF189" s="349"/>
      <c r="AG189" s="349"/>
      <c r="AH189" s="349"/>
      <c r="AI189" s="349"/>
      <c r="AJ189" s="349"/>
      <c r="AK189" s="350"/>
    </row>
    <row r="190" spans="4:37" ht="15" customHeight="1">
      <c r="F190" s="219" t="s">
        <v>464</v>
      </c>
      <c r="G190" s="220"/>
      <c r="H190" s="220"/>
      <c r="I190" s="220"/>
      <c r="J190" s="220"/>
      <c r="K190" s="220"/>
      <c r="L190" s="221"/>
      <c r="M190" s="309"/>
      <c r="N190" s="310"/>
      <c r="O190" s="126" t="s">
        <v>471</v>
      </c>
      <c r="P190" s="98"/>
      <c r="Q190" s="310"/>
      <c r="R190" s="310"/>
      <c r="S190" s="93" t="s">
        <v>472</v>
      </c>
      <c r="T190" s="94"/>
      <c r="U190" s="309"/>
      <c r="V190" s="310"/>
      <c r="W190" s="310"/>
      <c r="X190" s="73" t="s">
        <v>452</v>
      </c>
      <c r="Y190" s="119"/>
      <c r="Z190" s="348"/>
      <c r="AA190" s="349"/>
      <c r="AB190" s="349"/>
      <c r="AC190" s="349"/>
      <c r="AD190" s="349"/>
      <c r="AE190" s="349"/>
      <c r="AF190" s="349"/>
      <c r="AG190" s="349"/>
      <c r="AH190" s="349"/>
      <c r="AI190" s="349"/>
      <c r="AJ190" s="349"/>
      <c r="AK190" s="350"/>
    </row>
    <row r="191" spans="4:37" ht="15" customHeight="1">
      <c r="F191" s="219" t="s">
        <v>465</v>
      </c>
      <c r="G191" s="220"/>
      <c r="H191" s="220"/>
      <c r="I191" s="220"/>
      <c r="J191" s="220"/>
      <c r="K191" s="220"/>
      <c r="L191" s="221"/>
      <c r="M191" s="309"/>
      <c r="N191" s="310"/>
      <c r="O191" s="126" t="s">
        <v>471</v>
      </c>
      <c r="P191" s="98"/>
      <c r="Q191" s="310"/>
      <c r="R191" s="310"/>
      <c r="S191" s="93" t="s">
        <v>472</v>
      </c>
      <c r="T191" s="94"/>
      <c r="U191" s="309"/>
      <c r="V191" s="310"/>
      <c r="W191" s="310"/>
      <c r="X191" s="73" t="s">
        <v>452</v>
      </c>
      <c r="Y191" s="119"/>
      <c r="Z191" s="348"/>
      <c r="AA191" s="349"/>
      <c r="AB191" s="349"/>
      <c r="AC191" s="349"/>
      <c r="AD191" s="349"/>
      <c r="AE191" s="349"/>
      <c r="AF191" s="349"/>
      <c r="AG191" s="349"/>
      <c r="AH191" s="349"/>
      <c r="AI191" s="349"/>
      <c r="AJ191" s="349"/>
      <c r="AK191" s="350"/>
    </row>
    <row r="192" spans="4:37" ht="15" customHeight="1">
      <c r="F192" s="219" t="s">
        <v>461</v>
      </c>
      <c r="G192" s="220"/>
      <c r="H192" s="220"/>
      <c r="I192" s="220"/>
      <c r="J192" s="220"/>
      <c r="K192" s="220"/>
      <c r="L192" s="221"/>
      <c r="M192" s="309"/>
      <c r="N192" s="310"/>
      <c r="O192" s="126" t="s">
        <v>471</v>
      </c>
      <c r="P192" s="98"/>
      <c r="Q192" s="310"/>
      <c r="R192" s="310"/>
      <c r="S192" s="93" t="s">
        <v>472</v>
      </c>
      <c r="T192" s="94"/>
      <c r="U192" s="309"/>
      <c r="V192" s="310"/>
      <c r="W192" s="310"/>
      <c r="X192" s="73" t="s">
        <v>452</v>
      </c>
      <c r="Y192" s="119"/>
      <c r="Z192" s="348"/>
      <c r="AA192" s="349"/>
      <c r="AB192" s="349"/>
      <c r="AC192" s="349"/>
      <c r="AD192" s="349"/>
      <c r="AE192" s="349"/>
      <c r="AF192" s="349"/>
      <c r="AG192" s="349"/>
      <c r="AH192" s="349"/>
      <c r="AI192" s="349"/>
      <c r="AJ192" s="349"/>
      <c r="AK192" s="350"/>
    </row>
    <row r="193" spans="4:37" ht="15" customHeight="1">
      <c r="F193" s="219" t="s">
        <v>466</v>
      </c>
      <c r="G193" s="220"/>
      <c r="H193" s="220"/>
      <c r="I193" s="220"/>
      <c r="J193" s="220"/>
      <c r="K193" s="220"/>
      <c r="L193" s="221"/>
      <c r="M193" s="309"/>
      <c r="N193" s="310"/>
      <c r="O193" s="126" t="s">
        <v>471</v>
      </c>
      <c r="P193" s="98"/>
      <c r="Q193" s="310"/>
      <c r="R193" s="310"/>
      <c r="S193" s="93" t="s">
        <v>472</v>
      </c>
      <c r="T193" s="94"/>
      <c r="U193" s="309"/>
      <c r="V193" s="310"/>
      <c r="W193" s="310"/>
      <c r="X193" s="73" t="s">
        <v>452</v>
      </c>
      <c r="Y193" s="119"/>
      <c r="Z193" s="348"/>
      <c r="AA193" s="349"/>
      <c r="AB193" s="349"/>
      <c r="AC193" s="349"/>
      <c r="AD193" s="349"/>
      <c r="AE193" s="349"/>
      <c r="AF193" s="349"/>
      <c r="AG193" s="349"/>
      <c r="AH193" s="349"/>
      <c r="AI193" s="349"/>
      <c r="AJ193" s="349"/>
      <c r="AK193" s="350"/>
    </row>
    <row r="194" spans="4:37" ht="15" customHeight="1">
      <c r="F194" s="219" t="s">
        <v>467</v>
      </c>
      <c r="G194" s="220"/>
      <c r="H194" s="220"/>
      <c r="I194" s="220"/>
      <c r="J194" s="220"/>
      <c r="K194" s="220"/>
      <c r="L194" s="221"/>
      <c r="M194" s="309"/>
      <c r="N194" s="310"/>
      <c r="O194" s="126" t="s">
        <v>471</v>
      </c>
      <c r="P194" s="98"/>
      <c r="Q194" s="310"/>
      <c r="R194" s="310"/>
      <c r="S194" s="93" t="s">
        <v>472</v>
      </c>
      <c r="T194" s="94"/>
      <c r="U194" s="309"/>
      <c r="V194" s="310"/>
      <c r="W194" s="310"/>
      <c r="X194" s="73" t="s">
        <v>452</v>
      </c>
      <c r="Y194" s="119"/>
      <c r="Z194" s="348"/>
      <c r="AA194" s="349"/>
      <c r="AB194" s="349"/>
      <c r="AC194" s="349"/>
      <c r="AD194" s="349"/>
      <c r="AE194" s="349"/>
      <c r="AF194" s="349"/>
      <c r="AG194" s="349"/>
      <c r="AH194" s="349"/>
      <c r="AI194" s="349"/>
      <c r="AJ194" s="349"/>
      <c r="AK194" s="350"/>
    </row>
    <row r="195" spans="4:37" ht="15" customHeight="1">
      <c r="F195" s="216"/>
      <c r="G195" s="217"/>
      <c r="H195" s="217"/>
      <c r="I195" s="217"/>
      <c r="J195" s="217"/>
      <c r="K195" s="217"/>
      <c r="L195" s="218"/>
      <c r="M195" s="309"/>
      <c r="N195" s="310"/>
      <c r="O195" s="126" t="s">
        <v>471</v>
      </c>
      <c r="P195" s="98"/>
      <c r="Q195" s="310"/>
      <c r="R195" s="310"/>
      <c r="S195" s="93" t="s">
        <v>472</v>
      </c>
      <c r="T195" s="94"/>
      <c r="U195" s="309"/>
      <c r="V195" s="310"/>
      <c r="W195" s="310"/>
      <c r="X195" s="73" t="s">
        <v>452</v>
      </c>
      <c r="Y195" s="119"/>
      <c r="Z195" s="348"/>
      <c r="AA195" s="349"/>
      <c r="AB195" s="349"/>
      <c r="AC195" s="349"/>
      <c r="AD195" s="349"/>
      <c r="AE195" s="349"/>
      <c r="AF195" s="349"/>
      <c r="AG195" s="349"/>
      <c r="AH195" s="349"/>
      <c r="AI195" s="349"/>
      <c r="AJ195" s="349"/>
      <c r="AK195" s="350"/>
    </row>
    <row r="196" spans="4:37" ht="15" customHeight="1">
      <c r="F196" s="216"/>
      <c r="G196" s="217"/>
      <c r="H196" s="217"/>
      <c r="I196" s="217"/>
      <c r="J196" s="217"/>
      <c r="K196" s="217"/>
      <c r="L196" s="218"/>
      <c r="M196" s="309"/>
      <c r="N196" s="310"/>
      <c r="O196" s="126" t="s">
        <v>471</v>
      </c>
      <c r="P196" s="98"/>
      <c r="Q196" s="310"/>
      <c r="R196" s="310"/>
      <c r="S196" s="93" t="s">
        <v>472</v>
      </c>
      <c r="T196" s="94"/>
      <c r="U196" s="309"/>
      <c r="V196" s="310"/>
      <c r="W196" s="310"/>
      <c r="X196" s="73" t="s">
        <v>452</v>
      </c>
      <c r="Y196" s="119"/>
      <c r="Z196" s="348"/>
      <c r="AA196" s="349"/>
      <c r="AB196" s="349"/>
      <c r="AC196" s="349"/>
      <c r="AD196" s="349"/>
      <c r="AE196" s="349"/>
      <c r="AF196" s="349"/>
      <c r="AG196" s="349"/>
      <c r="AH196" s="349"/>
      <c r="AI196" s="349"/>
      <c r="AJ196" s="349"/>
      <c r="AK196" s="350"/>
    </row>
    <row r="197" spans="4:37" ht="15" customHeight="1">
      <c r="F197" s="351"/>
      <c r="G197" s="326"/>
      <c r="H197" s="326"/>
      <c r="I197" s="326"/>
      <c r="J197" s="326"/>
      <c r="K197" s="326"/>
      <c r="L197" s="352"/>
      <c r="M197" s="309"/>
      <c r="N197" s="310"/>
      <c r="O197" s="126" t="s">
        <v>471</v>
      </c>
      <c r="P197" s="98"/>
      <c r="Q197" s="310"/>
      <c r="R197" s="310"/>
      <c r="S197" s="93" t="s">
        <v>472</v>
      </c>
      <c r="T197" s="94"/>
      <c r="U197" s="309"/>
      <c r="V197" s="310"/>
      <c r="W197" s="310"/>
      <c r="X197" s="73" t="s">
        <v>452</v>
      </c>
      <c r="Y197" s="119"/>
      <c r="Z197" s="348"/>
      <c r="AA197" s="349"/>
      <c r="AB197" s="349"/>
      <c r="AC197" s="349"/>
      <c r="AD197" s="349"/>
      <c r="AE197" s="349"/>
      <c r="AF197" s="349"/>
      <c r="AG197" s="349"/>
      <c r="AH197" s="349"/>
      <c r="AI197" s="349"/>
      <c r="AJ197" s="349"/>
      <c r="AK197" s="350"/>
    </row>
    <row r="198" spans="4:37" ht="15" customHeight="1">
      <c r="F198" s="212" t="s">
        <v>498</v>
      </c>
      <c r="G198" s="213"/>
      <c r="H198" s="213"/>
      <c r="I198" s="213"/>
      <c r="J198" s="213"/>
      <c r="K198" s="213"/>
      <c r="L198" s="214"/>
      <c r="M198" s="345" t="str">
        <f>IF(SUM(M187:N197)=0,"",SUM(M187:N197))</f>
        <v/>
      </c>
      <c r="N198" s="346"/>
      <c r="O198" s="126" t="s">
        <v>471</v>
      </c>
      <c r="P198" s="98"/>
      <c r="Q198" s="346" t="str">
        <f>IF(SUM(Q187:R197)=0,"",SUM(Q187:R197))</f>
        <v/>
      </c>
      <c r="R198" s="346"/>
      <c r="S198" s="93" t="s">
        <v>472</v>
      </c>
      <c r="T198" s="94"/>
      <c r="U198" s="222" t="str">
        <f>IF(SUM(U187:W197)=0,"",SUM(U187:W197))</f>
        <v/>
      </c>
      <c r="V198" s="223"/>
      <c r="W198" s="223"/>
      <c r="X198" s="73" t="s">
        <v>452</v>
      </c>
      <c r="Y198" s="119"/>
      <c r="Z198" s="98"/>
      <c r="AA198" s="98"/>
      <c r="AB198" s="98"/>
      <c r="AC198" s="98"/>
      <c r="AD198" s="98"/>
      <c r="AE198" s="98"/>
      <c r="AF198" s="98"/>
      <c r="AG198" s="98"/>
      <c r="AH198" s="98"/>
      <c r="AI198" s="98"/>
      <c r="AJ198" s="98"/>
      <c r="AK198" s="119"/>
    </row>
    <row r="199" spans="4:37" ht="15" customHeight="1">
      <c r="F199" s="249" t="s">
        <v>1186</v>
      </c>
      <c r="G199" s="249"/>
      <c r="H199" s="249"/>
      <c r="I199" s="249"/>
      <c r="J199" s="249"/>
      <c r="K199" s="249"/>
    </row>
    <row r="200" spans="4:37" ht="15" customHeight="1">
      <c r="G200" s="62" t="s">
        <v>249</v>
      </c>
      <c r="H200" s="210" t="s">
        <v>1232</v>
      </c>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c r="AH200" s="210"/>
      <c r="AI200" s="210"/>
      <c r="AJ200" s="210"/>
      <c r="AK200" s="210"/>
    </row>
    <row r="201" spans="4:37" ht="15" customHeight="1">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c r="AH201" s="210"/>
      <c r="AI201" s="210"/>
      <c r="AJ201" s="210"/>
      <c r="AK201" s="210"/>
    </row>
    <row r="202" spans="4:37" ht="15" customHeight="1">
      <c r="G202" s="62" t="s">
        <v>620</v>
      </c>
      <c r="H202" s="210" t="s">
        <v>1233</v>
      </c>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c r="AH202" s="210"/>
      <c r="AI202" s="210"/>
      <c r="AJ202" s="210"/>
      <c r="AK202" s="210"/>
    </row>
    <row r="203" spans="4:37" ht="15" customHeight="1">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c r="AH203" s="210"/>
      <c r="AI203" s="210"/>
      <c r="AJ203" s="210"/>
      <c r="AK203" s="210"/>
    </row>
    <row r="206" spans="4:37" ht="15" customHeight="1">
      <c r="D206" s="62" t="s">
        <v>490</v>
      </c>
      <c r="F206" s="240" t="s">
        <v>1234</v>
      </c>
      <c r="G206" s="240"/>
      <c r="H206" s="240"/>
      <c r="I206" s="240"/>
      <c r="J206" s="240"/>
      <c r="K206" s="240"/>
      <c r="L206" s="240"/>
      <c r="M206" s="240"/>
      <c r="N206" s="240"/>
    </row>
    <row r="207" spans="4:37" ht="15" customHeight="1">
      <c r="F207" s="234" t="s">
        <v>494</v>
      </c>
      <c r="G207" s="234"/>
      <c r="H207" s="234"/>
      <c r="I207" s="234"/>
      <c r="J207" s="234"/>
      <c r="K207" s="234"/>
      <c r="L207" s="234"/>
      <c r="M207" s="234"/>
      <c r="N207" s="234"/>
      <c r="O207" s="234"/>
      <c r="P207" s="234"/>
      <c r="Q207" s="234"/>
      <c r="R207" s="234"/>
      <c r="S207" s="234"/>
      <c r="T207" s="234"/>
      <c r="U207" s="212" t="s">
        <v>507</v>
      </c>
      <c r="V207" s="236"/>
      <c r="W207" s="236"/>
      <c r="X207" s="236"/>
      <c r="Y207" s="347"/>
      <c r="Z207" s="212" t="s">
        <v>495</v>
      </c>
      <c r="AA207" s="236"/>
      <c r="AB207" s="236"/>
      <c r="AC207" s="236"/>
      <c r="AD207" s="236"/>
      <c r="AE207" s="236"/>
      <c r="AF207" s="236"/>
      <c r="AG207" s="236"/>
      <c r="AH207" s="236"/>
      <c r="AI207" s="236"/>
      <c r="AJ207" s="236"/>
      <c r="AK207" s="347"/>
    </row>
    <row r="208" spans="4:37" ht="15" customHeight="1">
      <c r="F208" s="305" t="s">
        <v>499</v>
      </c>
      <c r="G208" s="305"/>
      <c r="H208" s="305"/>
      <c r="I208" s="305"/>
      <c r="J208" s="305"/>
      <c r="K208" s="305"/>
      <c r="L208" s="305"/>
      <c r="M208" s="305"/>
      <c r="N208" s="305"/>
      <c r="O208" s="305"/>
      <c r="P208" s="305"/>
      <c r="Q208" s="305"/>
      <c r="R208" s="305"/>
      <c r="S208" s="305"/>
      <c r="T208" s="305"/>
      <c r="U208" s="309"/>
      <c r="V208" s="310"/>
      <c r="W208" s="310"/>
      <c r="X208" s="98" t="s">
        <v>443</v>
      </c>
      <c r="Y208" s="119"/>
      <c r="Z208" s="216"/>
      <c r="AA208" s="217"/>
      <c r="AB208" s="217"/>
      <c r="AC208" s="217"/>
      <c r="AD208" s="217"/>
      <c r="AE208" s="217"/>
      <c r="AF208" s="217"/>
      <c r="AG208" s="217"/>
      <c r="AH208" s="217"/>
      <c r="AI208" s="217"/>
      <c r="AJ208" s="217"/>
      <c r="AK208" s="218"/>
    </row>
    <row r="209" spans="3:37" ht="15" customHeight="1">
      <c r="F209" s="305" t="s">
        <v>500</v>
      </c>
      <c r="G209" s="305"/>
      <c r="H209" s="305"/>
      <c r="I209" s="305"/>
      <c r="J209" s="305"/>
      <c r="K209" s="305"/>
      <c r="L209" s="305"/>
      <c r="M209" s="305"/>
      <c r="N209" s="305"/>
      <c r="O209" s="305"/>
      <c r="P209" s="305"/>
      <c r="Q209" s="305"/>
      <c r="R209" s="305"/>
      <c r="S209" s="305"/>
      <c r="T209" s="305"/>
      <c r="U209" s="309"/>
      <c r="V209" s="310"/>
      <c r="W209" s="310"/>
      <c r="X209" s="98" t="s">
        <v>443</v>
      </c>
      <c r="Y209" s="119"/>
      <c r="Z209" s="216"/>
      <c r="AA209" s="217"/>
      <c r="AB209" s="217"/>
      <c r="AC209" s="217"/>
      <c r="AD209" s="217"/>
      <c r="AE209" s="217"/>
      <c r="AF209" s="217"/>
      <c r="AG209" s="217"/>
      <c r="AH209" s="217"/>
      <c r="AI209" s="217"/>
      <c r="AJ209" s="217"/>
      <c r="AK209" s="218"/>
    </row>
    <row r="210" spans="3:37" ht="15" customHeight="1">
      <c r="F210" s="305" t="s">
        <v>501</v>
      </c>
      <c r="G210" s="305"/>
      <c r="H210" s="305"/>
      <c r="I210" s="305"/>
      <c r="J210" s="305"/>
      <c r="K210" s="305"/>
      <c r="L210" s="305"/>
      <c r="M210" s="305"/>
      <c r="N210" s="305"/>
      <c r="O210" s="305"/>
      <c r="P210" s="305"/>
      <c r="Q210" s="305"/>
      <c r="R210" s="305"/>
      <c r="S210" s="305"/>
      <c r="T210" s="305"/>
      <c r="U210" s="309"/>
      <c r="V210" s="310"/>
      <c r="W210" s="310"/>
      <c r="X210" s="98" t="s">
        <v>443</v>
      </c>
      <c r="Y210" s="119"/>
      <c r="Z210" s="216"/>
      <c r="AA210" s="217"/>
      <c r="AB210" s="217"/>
      <c r="AC210" s="217"/>
      <c r="AD210" s="217"/>
      <c r="AE210" s="217"/>
      <c r="AF210" s="217"/>
      <c r="AG210" s="217"/>
      <c r="AH210" s="217"/>
      <c r="AI210" s="217"/>
      <c r="AJ210" s="217"/>
      <c r="AK210" s="218"/>
    </row>
    <row r="211" spans="3:37" ht="15" customHeight="1">
      <c r="F211" s="305" t="s">
        <v>502</v>
      </c>
      <c r="G211" s="305"/>
      <c r="H211" s="305"/>
      <c r="I211" s="305"/>
      <c r="J211" s="305"/>
      <c r="K211" s="305"/>
      <c r="L211" s="305"/>
      <c r="M211" s="305"/>
      <c r="N211" s="305"/>
      <c r="O211" s="305"/>
      <c r="P211" s="305"/>
      <c r="Q211" s="305"/>
      <c r="R211" s="305"/>
      <c r="S211" s="305"/>
      <c r="T211" s="305"/>
      <c r="U211" s="309"/>
      <c r="V211" s="310"/>
      <c r="W211" s="310"/>
      <c r="X211" s="98" t="s">
        <v>443</v>
      </c>
      <c r="Y211" s="119"/>
      <c r="Z211" s="216"/>
      <c r="AA211" s="217"/>
      <c r="AB211" s="217"/>
      <c r="AC211" s="217"/>
      <c r="AD211" s="217"/>
      <c r="AE211" s="217"/>
      <c r="AF211" s="217"/>
      <c r="AG211" s="217"/>
      <c r="AH211" s="217"/>
      <c r="AI211" s="217"/>
      <c r="AJ211" s="217"/>
      <c r="AK211" s="218"/>
    </row>
    <row r="212" spans="3:37" ht="15" customHeight="1">
      <c r="F212" s="305" t="s">
        <v>503</v>
      </c>
      <c r="G212" s="305"/>
      <c r="H212" s="305"/>
      <c r="I212" s="305"/>
      <c r="J212" s="305"/>
      <c r="K212" s="305"/>
      <c r="L212" s="305"/>
      <c r="M212" s="305"/>
      <c r="N212" s="305"/>
      <c r="O212" s="305"/>
      <c r="P212" s="305"/>
      <c r="Q212" s="305"/>
      <c r="R212" s="305"/>
      <c r="S212" s="305"/>
      <c r="T212" s="305"/>
      <c r="U212" s="309"/>
      <c r="V212" s="310"/>
      <c r="W212" s="310"/>
      <c r="X212" s="98" t="s">
        <v>443</v>
      </c>
      <c r="Y212" s="119"/>
      <c r="Z212" s="216"/>
      <c r="AA212" s="217"/>
      <c r="AB212" s="217"/>
      <c r="AC212" s="217"/>
      <c r="AD212" s="217"/>
      <c r="AE212" s="217"/>
      <c r="AF212" s="217"/>
      <c r="AG212" s="217"/>
      <c r="AH212" s="217"/>
      <c r="AI212" s="217"/>
      <c r="AJ212" s="217"/>
      <c r="AK212" s="218"/>
    </row>
    <row r="213" spans="3:37" ht="15" customHeight="1">
      <c r="F213" s="305" t="s">
        <v>504</v>
      </c>
      <c r="G213" s="305"/>
      <c r="H213" s="305"/>
      <c r="I213" s="305"/>
      <c r="J213" s="305"/>
      <c r="K213" s="305"/>
      <c r="L213" s="305"/>
      <c r="M213" s="305"/>
      <c r="N213" s="305"/>
      <c r="O213" s="305"/>
      <c r="P213" s="305"/>
      <c r="Q213" s="305"/>
      <c r="R213" s="305"/>
      <c r="S213" s="305"/>
      <c r="T213" s="305"/>
      <c r="U213" s="309"/>
      <c r="V213" s="310"/>
      <c r="W213" s="310"/>
      <c r="X213" s="98" t="s">
        <v>443</v>
      </c>
      <c r="Y213" s="119"/>
      <c r="Z213" s="216"/>
      <c r="AA213" s="217"/>
      <c r="AB213" s="217"/>
      <c r="AC213" s="217"/>
      <c r="AD213" s="217"/>
      <c r="AE213" s="217"/>
      <c r="AF213" s="217"/>
      <c r="AG213" s="217"/>
      <c r="AH213" s="217"/>
      <c r="AI213" s="217"/>
      <c r="AJ213" s="217"/>
      <c r="AK213" s="218"/>
    </row>
    <row r="214" spans="3:37" ht="15" customHeight="1">
      <c r="F214" s="305" t="s">
        <v>505</v>
      </c>
      <c r="G214" s="305"/>
      <c r="H214" s="305"/>
      <c r="I214" s="305"/>
      <c r="J214" s="305"/>
      <c r="K214" s="305"/>
      <c r="L214" s="305"/>
      <c r="M214" s="305"/>
      <c r="N214" s="305"/>
      <c r="O214" s="305"/>
      <c r="P214" s="305"/>
      <c r="Q214" s="305"/>
      <c r="R214" s="305"/>
      <c r="S214" s="305"/>
      <c r="T214" s="305"/>
      <c r="U214" s="309"/>
      <c r="V214" s="310"/>
      <c r="W214" s="310"/>
      <c r="X214" s="98" t="s">
        <v>443</v>
      </c>
      <c r="Y214" s="119"/>
      <c r="Z214" s="216"/>
      <c r="AA214" s="217"/>
      <c r="AB214" s="217"/>
      <c r="AC214" s="217"/>
      <c r="AD214" s="217"/>
      <c r="AE214" s="217"/>
      <c r="AF214" s="217"/>
      <c r="AG214" s="217"/>
      <c r="AH214" s="217"/>
      <c r="AI214" s="217"/>
      <c r="AJ214" s="217"/>
      <c r="AK214" s="218"/>
    </row>
    <row r="215" spans="3:37" ht="15" customHeight="1">
      <c r="F215" s="305" t="s">
        <v>506</v>
      </c>
      <c r="G215" s="305"/>
      <c r="H215" s="305"/>
      <c r="I215" s="305"/>
      <c r="J215" s="305"/>
      <c r="K215" s="305"/>
      <c r="L215" s="305"/>
      <c r="M215" s="305"/>
      <c r="N215" s="305"/>
      <c r="O215" s="305"/>
      <c r="P215" s="305"/>
      <c r="Q215" s="305"/>
      <c r="R215" s="305"/>
      <c r="S215" s="305"/>
      <c r="T215" s="305"/>
      <c r="U215" s="309"/>
      <c r="V215" s="310"/>
      <c r="W215" s="310"/>
      <c r="X215" s="98" t="s">
        <v>443</v>
      </c>
      <c r="Y215" s="119"/>
      <c r="Z215" s="216"/>
      <c r="AA215" s="217"/>
      <c r="AB215" s="217"/>
      <c r="AC215" s="217"/>
      <c r="AD215" s="217"/>
      <c r="AE215" s="217"/>
      <c r="AF215" s="217"/>
      <c r="AG215" s="217"/>
      <c r="AH215" s="217"/>
      <c r="AI215" s="217"/>
      <c r="AJ215" s="217"/>
      <c r="AK215" s="218"/>
    </row>
    <row r="216" spans="3:37" ht="15" customHeight="1">
      <c r="D216" s="128"/>
      <c r="F216" s="344" t="s">
        <v>1330</v>
      </c>
      <c r="G216" s="344"/>
      <c r="H216" s="344"/>
      <c r="I216" s="344"/>
      <c r="J216" s="344"/>
      <c r="K216" s="344"/>
      <c r="L216" s="344"/>
      <c r="M216" s="344"/>
      <c r="N216" s="344"/>
      <c r="O216" s="344"/>
      <c r="P216" s="344"/>
      <c r="Q216" s="344"/>
      <c r="R216" s="344"/>
      <c r="S216" s="344"/>
      <c r="T216" s="344"/>
      <c r="U216" s="309"/>
      <c r="V216" s="310"/>
      <c r="W216" s="310"/>
      <c r="X216" s="98" t="s">
        <v>443</v>
      </c>
      <c r="Y216" s="74"/>
      <c r="Z216" s="216"/>
      <c r="AA216" s="217"/>
      <c r="AB216" s="217"/>
      <c r="AC216" s="217"/>
      <c r="AD216" s="217"/>
      <c r="AE216" s="217"/>
      <c r="AF216" s="217"/>
      <c r="AG216" s="217"/>
      <c r="AH216" s="217"/>
      <c r="AI216" s="217"/>
      <c r="AJ216" s="217"/>
      <c r="AK216" s="218"/>
    </row>
    <row r="217" spans="3:37" ht="15" customHeight="1">
      <c r="F217" s="344"/>
      <c r="G217" s="344"/>
      <c r="H217" s="344"/>
      <c r="I217" s="344"/>
      <c r="J217" s="344"/>
      <c r="K217" s="344"/>
      <c r="L217" s="344"/>
      <c r="M217" s="344"/>
      <c r="N217" s="344"/>
      <c r="O217" s="344"/>
      <c r="P217" s="344"/>
      <c r="Q217" s="344"/>
      <c r="R217" s="344"/>
      <c r="S217" s="344"/>
      <c r="T217" s="344"/>
      <c r="U217" s="309"/>
      <c r="V217" s="310"/>
      <c r="W217" s="310"/>
      <c r="X217" s="98" t="s">
        <v>443</v>
      </c>
      <c r="Y217" s="74"/>
      <c r="Z217" s="216"/>
      <c r="AA217" s="217"/>
      <c r="AB217" s="217"/>
      <c r="AC217" s="217"/>
      <c r="AD217" s="217"/>
      <c r="AE217" s="217"/>
      <c r="AF217" s="217"/>
      <c r="AG217" s="217"/>
      <c r="AH217" s="217"/>
      <c r="AI217" s="217"/>
      <c r="AJ217" s="217"/>
      <c r="AK217" s="218"/>
    </row>
    <row r="218" spans="3:37" ht="15" customHeight="1">
      <c r="F218" s="344"/>
      <c r="G218" s="344"/>
      <c r="H218" s="344"/>
      <c r="I218" s="344"/>
      <c r="J218" s="344"/>
      <c r="K218" s="344"/>
      <c r="L218" s="344"/>
      <c r="M218" s="344"/>
      <c r="N218" s="344"/>
      <c r="O218" s="344"/>
      <c r="P218" s="344"/>
      <c r="Q218" s="344"/>
      <c r="R218" s="344"/>
      <c r="S218" s="344"/>
      <c r="T218" s="344"/>
      <c r="U218" s="309"/>
      <c r="V218" s="310"/>
      <c r="W218" s="310"/>
      <c r="X218" s="98" t="s">
        <v>443</v>
      </c>
      <c r="Y218" s="119"/>
      <c r="Z218" s="216"/>
      <c r="AA218" s="217"/>
      <c r="AB218" s="217"/>
      <c r="AC218" s="217"/>
      <c r="AD218" s="217"/>
      <c r="AE218" s="217"/>
      <c r="AF218" s="217"/>
      <c r="AG218" s="217"/>
      <c r="AH218" s="217"/>
      <c r="AI218" s="217"/>
      <c r="AJ218" s="217"/>
      <c r="AK218" s="218"/>
    </row>
    <row r="219" spans="3:37" ht="15" customHeight="1">
      <c r="F219" s="344"/>
      <c r="G219" s="344"/>
      <c r="H219" s="344"/>
      <c r="I219" s="344"/>
      <c r="J219" s="344"/>
      <c r="K219" s="344"/>
      <c r="L219" s="344"/>
      <c r="M219" s="344"/>
      <c r="N219" s="344"/>
      <c r="O219" s="344"/>
      <c r="P219" s="344"/>
      <c r="Q219" s="344"/>
      <c r="R219" s="344"/>
      <c r="S219" s="344"/>
      <c r="T219" s="344"/>
      <c r="U219" s="309"/>
      <c r="V219" s="310"/>
      <c r="W219" s="310"/>
      <c r="X219" s="98" t="s">
        <v>443</v>
      </c>
      <c r="Y219" s="119"/>
      <c r="Z219" s="216"/>
      <c r="AA219" s="217"/>
      <c r="AB219" s="217"/>
      <c r="AC219" s="217"/>
      <c r="AD219" s="217"/>
      <c r="AE219" s="217"/>
      <c r="AF219" s="217"/>
      <c r="AG219" s="217"/>
      <c r="AH219" s="217"/>
      <c r="AI219" s="217"/>
      <c r="AJ219" s="217"/>
      <c r="AK219" s="218"/>
    </row>
    <row r="220" spans="3:37" ht="15" customHeight="1">
      <c r="F220" s="344"/>
      <c r="G220" s="344"/>
      <c r="H220" s="344"/>
      <c r="I220" s="344"/>
      <c r="J220" s="344"/>
      <c r="K220" s="344"/>
      <c r="L220" s="344"/>
      <c r="M220" s="344"/>
      <c r="N220" s="344"/>
      <c r="O220" s="344"/>
      <c r="P220" s="344"/>
      <c r="Q220" s="344"/>
      <c r="R220" s="344"/>
      <c r="S220" s="344"/>
      <c r="T220" s="344"/>
      <c r="U220" s="309"/>
      <c r="V220" s="310"/>
      <c r="W220" s="310"/>
      <c r="X220" s="98" t="s">
        <v>443</v>
      </c>
      <c r="Y220" s="119"/>
      <c r="Z220" s="216"/>
      <c r="AA220" s="217"/>
      <c r="AB220" s="217"/>
      <c r="AC220" s="217"/>
      <c r="AD220" s="217"/>
      <c r="AE220" s="217"/>
      <c r="AF220" s="217"/>
      <c r="AG220" s="217"/>
      <c r="AH220" s="217"/>
      <c r="AI220" s="217"/>
      <c r="AJ220" s="217"/>
      <c r="AK220" s="218"/>
    </row>
    <row r="221" spans="3:37" ht="15" customHeight="1">
      <c r="F221" s="212" t="s">
        <v>498</v>
      </c>
      <c r="G221" s="213"/>
      <c r="H221" s="213"/>
      <c r="I221" s="213"/>
      <c r="J221" s="213"/>
      <c r="K221" s="213"/>
      <c r="L221" s="213"/>
      <c r="M221" s="213"/>
      <c r="N221" s="213"/>
      <c r="O221" s="213"/>
      <c r="P221" s="213"/>
      <c r="Q221" s="213"/>
      <c r="R221" s="213"/>
      <c r="S221" s="213"/>
      <c r="T221" s="214"/>
      <c r="U221" s="345" t="str">
        <f>IF(SUM(U208:W220)=0,"",SUM(U208:W220))</f>
        <v/>
      </c>
      <c r="V221" s="346"/>
      <c r="W221" s="346"/>
      <c r="X221" s="98" t="s">
        <v>443</v>
      </c>
      <c r="Y221" s="119"/>
      <c r="Z221" s="212"/>
      <c r="AA221" s="213"/>
      <c r="AB221" s="213"/>
      <c r="AC221" s="213"/>
      <c r="AD221" s="213"/>
      <c r="AE221" s="213"/>
      <c r="AF221" s="213"/>
      <c r="AG221" s="213"/>
      <c r="AH221" s="213"/>
      <c r="AI221" s="213"/>
      <c r="AJ221" s="213"/>
      <c r="AK221" s="214"/>
    </row>
    <row r="222" spans="3:37" ht="13.5">
      <c r="F222" s="62" t="s">
        <v>84</v>
      </c>
      <c r="G222" s="62" t="s">
        <v>110</v>
      </c>
      <c r="H222" s="62" t="s">
        <v>145</v>
      </c>
      <c r="I222" s="62" t="s">
        <v>44</v>
      </c>
      <c r="J222" s="62" t="s">
        <v>146</v>
      </c>
      <c r="K222" s="62" t="s">
        <v>85</v>
      </c>
    </row>
    <row r="223" spans="3:37" ht="13.5">
      <c r="G223" s="62" t="s">
        <v>249</v>
      </c>
      <c r="I223" s="342" t="s">
        <v>1331</v>
      </c>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row>
    <row r="224" spans="3:37" ht="13.5">
      <c r="C224" s="128"/>
      <c r="D224" s="128"/>
      <c r="E224" s="128"/>
      <c r="F224" s="128"/>
      <c r="G224" s="128"/>
      <c r="H224" s="128"/>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row>
    <row r="225" spans="3:38" ht="13.5">
      <c r="C225" s="128"/>
      <c r="D225" s="128"/>
      <c r="E225" s="128"/>
      <c r="F225" s="128"/>
      <c r="G225" s="128"/>
      <c r="H225" s="128"/>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row>
    <row r="226" spans="3:38" ht="29.25" customHeight="1">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row>
    <row r="227" spans="3:38" ht="15" customHeight="1">
      <c r="H227" s="62" t="s">
        <v>344</v>
      </c>
      <c r="I227" s="210" t="s">
        <v>1235</v>
      </c>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c r="AH227" s="210"/>
      <c r="AI227" s="210"/>
      <c r="AJ227" s="210"/>
      <c r="AK227" s="210"/>
      <c r="AL227" s="129"/>
    </row>
    <row r="228" spans="3:38" ht="15" customHeight="1">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c r="AH228" s="210"/>
      <c r="AI228" s="210"/>
      <c r="AJ228" s="210"/>
      <c r="AK228" s="210"/>
      <c r="AL228" s="129"/>
    </row>
    <row r="229" spans="3:38" ht="13.5">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c r="AH229" s="210"/>
      <c r="AI229" s="210"/>
      <c r="AJ229" s="210"/>
      <c r="AK229" s="210"/>
      <c r="AL229" s="129"/>
    </row>
    <row r="230" spans="3:38" ht="13.5">
      <c r="H230" s="62" t="s">
        <v>418</v>
      </c>
      <c r="I230" s="210" t="s">
        <v>1236</v>
      </c>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c r="AH230" s="210"/>
      <c r="AI230" s="210"/>
      <c r="AJ230" s="210"/>
      <c r="AK230" s="210"/>
    </row>
    <row r="231" spans="3:38" ht="13.5">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c r="AH231" s="210"/>
      <c r="AI231" s="210"/>
      <c r="AJ231" s="210"/>
      <c r="AK231" s="210"/>
    </row>
    <row r="232" spans="3:38" ht="15" customHeight="1">
      <c r="H232" s="62" t="s">
        <v>431</v>
      </c>
      <c r="I232" s="210" t="s">
        <v>1237</v>
      </c>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row>
    <row r="233" spans="3:38" ht="15" customHeight="1">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c r="AH233" s="210"/>
      <c r="AI233" s="210"/>
      <c r="AJ233" s="210"/>
      <c r="AK233" s="210"/>
    </row>
    <row r="234" spans="3:38" ht="15" customHeight="1">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c r="AH234" s="210"/>
      <c r="AI234" s="210"/>
      <c r="AJ234" s="210"/>
      <c r="AK234" s="210"/>
    </row>
    <row r="235" spans="3:38" ht="15" customHeight="1">
      <c r="H235" s="62" t="s">
        <v>417</v>
      </c>
      <c r="I235" s="210" t="s">
        <v>1238</v>
      </c>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c r="AH235" s="210"/>
      <c r="AI235" s="210"/>
      <c r="AJ235" s="210"/>
      <c r="AK235" s="210"/>
    </row>
    <row r="236" spans="3:38" ht="13.5">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c r="AH236" s="210"/>
      <c r="AI236" s="210"/>
      <c r="AJ236" s="210"/>
      <c r="AK236" s="210"/>
    </row>
    <row r="237" spans="3:38" ht="13.5">
      <c r="H237" s="62" t="s">
        <v>490</v>
      </c>
      <c r="I237" s="209" t="s">
        <v>1239</v>
      </c>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row>
    <row r="238" spans="3:38" ht="13.5">
      <c r="H238" s="62" t="s">
        <v>509</v>
      </c>
      <c r="I238" s="209" t="s">
        <v>1240</v>
      </c>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row>
    <row r="239" spans="3:38" ht="13.5">
      <c r="H239" s="62" t="s">
        <v>1241</v>
      </c>
      <c r="I239" s="209" t="s">
        <v>1242</v>
      </c>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c r="AH239" s="209"/>
      <c r="AI239" s="209"/>
      <c r="AJ239" s="209"/>
      <c r="AK239" s="209"/>
    </row>
    <row r="240" spans="3:38" ht="15" customHeight="1">
      <c r="H240" s="62" t="s">
        <v>631</v>
      </c>
      <c r="I240" s="210" t="s">
        <v>1327</v>
      </c>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10"/>
    </row>
    <row r="241" spans="4:37" ht="15" customHeight="1">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c r="AH241" s="210"/>
      <c r="AI241" s="210"/>
      <c r="AJ241" s="210"/>
      <c r="AK241" s="210"/>
    </row>
    <row r="242" spans="4:37" ht="15" customHeight="1">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c r="AH242" s="210"/>
      <c r="AI242" s="210"/>
      <c r="AJ242" s="210"/>
      <c r="AK242" s="210"/>
    </row>
    <row r="243" spans="4:37" ht="13.5">
      <c r="I243" s="210"/>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c r="AH243" s="210"/>
      <c r="AI243" s="210"/>
      <c r="AJ243" s="210"/>
      <c r="AK243" s="210"/>
    </row>
    <row r="244" spans="4:37" ht="15" customHeight="1">
      <c r="G244" s="62" t="s">
        <v>620</v>
      </c>
      <c r="I244" s="209" t="s">
        <v>1243</v>
      </c>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c r="AH244" s="209"/>
      <c r="AI244" s="209"/>
      <c r="AJ244" s="209"/>
      <c r="AK244" s="209"/>
    </row>
    <row r="247" spans="4:37" ht="15" customHeight="1">
      <c r="D247" s="62" t="s">
        <v>509</v>
      </c>
      <c r="F247" s="240" t="s">
        <v>1244</v>
      </c>
      <c r="G247" s="240"/>
      <c r="H247" s="240"/>
      <c r="I247" s="240"/>
      <c r="J247" s="240"/>
      <c r="K247" s="240"/>
      <c r="L247" s="240"/>
      <c r="M247" s="240"/>
    </row>
    <row r="248" spans="4:37" ht="15" customHeight="1">
      <c r="F248" s="212" t="s">
        <v>667</v>
      </c>
      <c r="G248" s="213"/>
      <c r="H248" s="213"/>
      <c r="I248" s="213"/>
      <c r="J248" s="213"/>
      <c r="K248" s="213"/>
      <c r="L248" s="214"/>
      <c r="M248" s="212" t="s">
        <v>668</v>
      </c>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4"/>
    </row>
    <row r="249" spans="4:37" ht="15" customHeight="1">
      <c r="F249" s="343"/>
      <c r="G249" s="343"/>
      <c r="H249" s="343"/>
      <c r="I249" s="343"/>
      <c r="J249" s="343"/>
      <c r="K249" s="343"/>
      <c r="L249" s="343"/>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row>
    <row r="250" spans="4:37" ht="15" customHeight="1">
      <c r="F250" s="343"/>
      <c r="G250" s="343"/>
      <c r="H250" s="343"/>
      <c r="I250" s="343"/>
      <c r="J250" s="343"/>
      <c r="K250" s="343"/>
      <c r="L250" s="343"/>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row>
    <row r="251" spans="4:37" ht="15" customHeight="1">
      <c r="F251" s="343"/>
      <c r="G251" s="343"/>
      <c r="H251" s="343"/>
      <c r="I251" s="343"/>
      <c r="J251" s="343"/>
      <c r="K251" s="343"/>
      <c r="L251" s="343"/>
      <c r="M251" s="237"/>
      <c r="N251" s="237"/>
      <c r="O251" s="237"/>
      <c r="P251" s="237"/>
      <c r="Q251" s="237"/>
      <c r="R251" s="237"/>
      <c r="S251" s="237"/>
      <c r="T251" s="237"/>
      <c r="U251" s="237"/>
      <c r="V251" s="237"/>
      <c r="W251" s="237"/>
      <c r="X251" s="237"/>
      <c r="Y251" s="237"/>
      <c r="Z251" s="237"/>
      <c r="AA251" s="237"/>
      <c r="AB251" s="237"/>
      <c r="AC251" s="237"/>
      <c r="AD251" s="237"/>
      <c r="AE251" s="237"/>
      <c r="AF251" s="237"/>
      <c r="AG251" s="237"/>
      <c r="AH251" s="237"/>
      <c r="AI251" s="237"/>
      <c r="AJ251" s="237"/>
      <c r="AK251" s="237"/>
    </row>
    <row r="252" spans="4:37" ht="15" customHeight="1">
      <c r="F252" s="343"/>
      <c r="G252" s="343"/>
      <c r="H252" s="343"/>
      <c r="I252" s="343"/>
      <c r="J252" s="343"/>
      <c r="K252" s="343"/>
      <c r="L252" s="343"/>
      <c r="M252" s="237"/>
      <c r="N252" s="237"/>
      <c r="O252" s="237"/>
      <c r="P252" s="237"/>
      <c r="Q252" s="237"/>
      <c r="R252" s="237"/>
      <c r="S252" s="237"/>
      <c r="T252" s="237"/>
      <c r="U252" s="237"/>
      <c r="V252" s="237"/>
      <c r="W252" s="237"/>
      <c r="X252" s="237"/>
      <c r="Y252" s="237"/>
      <c r="Z252" s="237"/>
      <c r="AA252" s="237"/>
      <c r="AB252" s="237"/>
      <c r="AC252" s="237"/>
      <c r="AD252" s="237"/>
      <c r="AE252" s="237"/>
      <c r="AF252" s="237"/>
      <c r="AG252" s="237"/>
      <c r="AH252" s="237"/>
      <c r="AI252" s="237"/>
      <c r="AJ252" s="237"/>
      <c r="AK252" s="237"/>
    </row>
    <row r="253" spans="4:37" ht="15" customHeight="1">
      <c r="F253" s="343"/>
      <c r="G253" s="343"/>
      <c r="H253" s="343"/>
      <c r="I253" s="343"/>
      <c r="J253" s="343"/>
      <c r="K253" s="343"/>
      <c r="L253" s="343"/>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row>
    <row r="254" spans="4:37" ht="15" customHeight="1">
      <c r="F254" s="249" t="s">
        <v>1186</v>
      </c>
      <c r="G254" s="249"/>
      <c r="H254" s="249"/>
      <c r="I254" s="249"/>
      <c r="J254" s="249"/>
      <c r="K254" s="249"/>
    </row>
    <row r="255" spans="4:37" ht="15" customHeight="1">
      <c r="G255" s="209" t="s">
        <v>1245</v>
      </c>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row>
    <row r="257" spans="2:37" ht="15" customHeight="1">
      <c r="D257" s="62" t="s">
        <v>554</v>
      </c>
      <c r="F257" s="209" t="s">
        <v>1246</v>
      </c>
      <c r="G257" s="209"/>
      <c r="H257" s="209"/>
      <c r="I257" s="209"/>
      <c r="J257" s="209"/>
      <c r="K257" s="209"/>
      <c r="L257" s="209"/>
    </row>
    <row r="258" spans="2:37" ht="15" customHeight="1">
      <c r="E258" s="70" t="s">
        <v>1298</v>
      </c>
      <c r="G258" s="209" t="s">
        <v>1247</v>
      </c>
      <c r="H258" s="209"/>
      <c r="I258" s="209"/>
      <c r="J258" s="209"/>
    </row>
    <row r="259" spans="2:37" ht="21" customHeight="1">
      <c r="F259" s="129"/>
      <c r="G259" s="342" t="s">
        <v>1435</v>
      </c>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row>
    <row r="260" spans="2:37" ht="21" customHeight="1">
      <c r="F260" s="129"/>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row>
    <row r="261" spans="2:37" ht="12.75" customHeight="1">
      <c r="F261" s="129"/>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row>
    <row r="262" spans="2:37" ht="13.5">
      <c r="F262" s="129"/>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row>
    <row r="263" spans="2:37" ht="15" customHeight="1">
      <c r="E263" s="70" t="s">
        <v>1299</v>
      </c>
      <c r="G263" s="240" t="s">
        <v>1248</v>
      </c>
      <c r="H263" s="240"/>
      <c r="I263" s="240"/>
      <c r="J263" s="240"/>
      <c r="K263" s="240"/>
      <c r="L263" s="240"/>
    </row>
    <row r="264" spans="2:37" ht="15" customHeight="1">
      <c r="F264" s="234" t="s">
        <v>497</v>
      </c>
      <c r="G264" s="234"/>
      <c r="H264" s="234"/>
      <c r="I264" s="234"/>
      <c r="J264" s="234"/>
      <c r="K264" s="234"/>
      <c r="L264" s="234"/>
      <c r="M264" s="234"/>
      <c r="N264" s="212" t="s">
        <v>674</v>
      </c>
      <c r="O264" s="213"/>
      <c r="P264" s="213"/>
      <c r="Q264" s="213"/>
      <c r="R264" s="213"/>
      <c r="S264" s="213"/>
      <c r="T264" s="214"/>
      <c r="U264" s="212" t="s">
        <v>675</v>
      </c>
      <c r="V264" s="213"/>
      <c r="W264" s="213"/>
      <c r="X264" s="213"/>
      <c r="Y264" s="213"/>
      <c r="Z264" s="213"/>
      <c r="AA264" s="213"/>
      <c r="AB264" s="213"/>
      <c r="AC264" s="213"/>
      <c r="AD264" s="213"/>
      <c r="AE264" s="213"/>
      <c r="AF264" s="213"/>
      <c r="AG264" s="213"/>
      <c r="AH264" s="213"/>
      <c r="AI264" s="213"/>
      <c r="AJ264" s="213"/>
      <c r="AK264" s="214"/>
    </row>
    <row r="265" spans="2:37" ht="15" customHeight="1">
      <c r="F265" s="251" t="s">
        <v>669</v>
      </c>
      <c r="G265" s="251"/>
      <c r="H265" s="251"/>
      <c r="I265" s="251"/>
      <c r="J265" s="251"/>
      <c r="K265" s="251"/>
      <c r="L265" s="251"/>
      <c r="M265" s="251"/>
      <c r="N265" s="199"/>
      <c r="O265" s="200"/>
      <c r="P265" s="200"/>
      <c r="Q265" s="200"/>
      <c r="R265" s="200"/>
      <c r="S265" s="130" t="s">
        <v>676</v>
      </c>
      <c r="T265" s="105"/>
      <c r="U265" s="336"/>
      <c r="V265" s="336"/>
      <c r="W265" s="336"/>
      <c r="X265" s="336"/>
      <c r="Y265" s="336"/>
      <c r="Z265" s="336"/>
      <c r="AA265" s="336"/>
      <c r="AB265" s="336"/>
      <c r="AC265" s="336"/>
      <c r="AD265" s="336"/>
      <c r="AE265" s="336"/>
      <c r="AF265" s="336"/>
      <c r="AG265" s="336"/>
      <c r="AH265" s="336"/>
      <c r="AI265" s="336"/>
      <c r="AJ265" s="336"/>
      <c r="AK265" s="336"/>
    </row>
    <row r="266" spans="2:37" ht="15" customHeight="1">
      <c r="F266" s="251" t="s">
        <v>670</v>
      </c>
      <c r="G266" s="251"/>
      <c r="H266" s="251"/>
      <c r="I266" s="251" t="s">
        <v>672</v>
      </c>
      <c r="J266" s="251"/>
      <c r="K266" s="251"/>
      <c r="L266" s="251"/>
      <c r="M266" s="251"/>
      <c r="N266" s="199"/>
      <c r="O266" s="200"/>
      <c r="P266" s="200"/>
      <c r="Q266" s="200"/>
      <c r="R266" s="200"/>
      <c r="S266" s="130" t="s">
        <v>676</v>
      </c>
      <c r="T266" s="105"/>
      <c r="U266" s="336"/>
      <c r="V266" s="336"/>
      <c r="W266" s="336"/>
      <c r="X266" s="336"/>
      <c r="Y266" s="336"/>
      <c r="Z266" s="336"/>
      <c r="AA266" s="336"/>
      <c r="AB266" s="336"/>
      <c r="AC266" s="336"/>
      <c r="AD266" s="336"/>
      <c r="AE266" s="336"/>
      <c r="AF266" s="336"/>
      <c r="AG266" s="336"/>
      <c r="AH266" s="336"/>
      <c r="AI266" s="336"/>
      <c r="AJ266" s="336"/>
      <c r="AK266" s="336"/>
    </row>
    <row r="267" spans="2:37" ht="15" customHeight="1">
      <c r="F267" s="251"/>
      <c r="G267" s="251"/>
      <c r="H267" s="251"/>
      <c r="I267" s="305" t="s">
        <v>673</v>
      </c>
      <c r="J267" s="305"/>
      <c r="K267" s="305"/>
      <c r="L267" s="305"/>
      <c r="M267" s="305"/>
      <c r="N267" s="199"/>
      <c r="O267" s="200"/>
      <c r="P267" s="200"/>
      <c r="Q267" s="200"/>
      <c r="R267" s="200"/>
      <c r="S267" s="130" t="s">
        <v>676</v>
      </c>
      <c r="T267" s="105"/>
      <c r="U267" s="336"/>
      <c r="V267" s="336"/>
      <c r="W267" s="336"/>
      <c r="X267" s="336"/>
      <c r="Y267" s="336"/>
      <c r="Z267" s="336"/>
      <c r="AA267" s="336"/>
      <c r="AB267" s="336"/>
      <c r="AC267" s="336"/>
      <c r="AD267" s="336"/>
      <c r="AE267" s="336"/>
      <c r="AF267" s="336"/>
      <c r="AG267" s="336"/>
      <c r="AH267" s="336"/>
      <c r="AI267" s="336"/>
      <c r="AJ267" s="336"/>
      <c r="AK267" s="336"/>
    </row>
    <row r="268" spans="2:37" ht="15" customHeight="1">
      <c r="F268" s="251" t="s">
        <v>671</v>
      </c>
      <c r="G268" s="251"/>
      <c r="H268" s="251"/>
      <c r="I268" s="251"/>
      <c r="J268" s="251"/>
      <c r="K268" s="251"/>
      <c r="L268" s="251"/>
      <c r="M268" s="251"/>
      <c r="N268" s="199"/>
      <c r="O268" s="200"/>
      <c r="P268" s="200"/>
      <c r="Q268" s="200"/>
      <c r="R268" s="200"/>
      <c r="S268" s="130" t="s">
        <v>676</v>
      </c>
      <c r="T268" s="105"/>
      <c r="U268" s="336"/>
      <c r="V268" s="336"/>
      <c r="W268" s="336"/>
      <c r="X268" s="336"/>
      <c r="Y268" s="336"/>
      <c r="Z268" s="336"/>
      <c r="AA268" s="336"/>
      <c r="AB268" s="336"/>
      <c r="AC268" s="336"/>
      <c r="AD268" s="336"/>
      <c r="AE268" s="336"/>
      <c r="AF268" s="336"/>
      <c r="AG268" s="336"/>
      <c r="AH268" s="336"/>
      <c r="AI268" s="336"/>
      <c r="AJ268" s="336"/>
      <c r="AK268" s="336"/>
    </row>
    <row r="269" spans="2:37" ht="15" customHeight="1">
      <c r="F269" s="249" t="s">
        <v>1186</v>
      </c>
      <c r="G269" s="249"/>
      <c r="H269" s="249"/>
      <c r="I269" s="249"/>
      <c r="J269" s="249"/>
      <c r="K269" s="249"/>
    </row>
    <row r="270" spans="2:37" ht="15" customHeight="1">
      <c r="F270" s="209" t="s">
        <v>1249</v>
      </c>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row>
    <row r="272" spans="2:37" ht="15" customHeight="1">
      <c r="B272" s="62" t="s">
        <v>109</v>
      </c>
      <c r="D272" s="209" t="s">
        <v>1250</v>
      </c>
      <c r="E272" s="209"/>
      <c r="F272" s="209"/>
      <c r="G272" s="209"/>
      <c r="H272" s="209"/>
      <c r="I272" s="209"/>
      <c r="J272" s="209"/>
      <c r="K272" s="209"/>
      <c r="L272" s="209"/>
      <c r="M272" s="209"/>
      <c r="N272" s="209"/>
      <c r="O272" s="209"/>
      <c r="P272" s="209"/>
      <c r="Q272" s="209"/>
      <c r="R272" s="209"/>
    </row>
    <row r="273" spans="3:39" ht="15" customHeight="1">
      <c r="C273" s="70" t="s">
        <v>143</v>
      </c>
      <c r="E273" s="209" t="s">
        <v>1251</v>
      </c>
      <c r="F273" s="209"/>
      <c r="G273" s="209"/>
      <c r="H273" s="209"/>
      <c r="I273" s="209"/>
      <c r="J273" s="209"/>
      <c r="K273" s="209"/>
      <c r="L273" s="209"/>
      <c r="M273" s="209"/>
    </row>
    <row r="274" spans="3:39" ht="15" customHeight="1">
      <c r="F274" s="72" t="s">
        <v>346</v>
      </c>
      <c r="G274" s="73" t="s">
        <v>429</v>
      </c>
      <c r="H274" s="73" t="s">
        <v>348</v>
      </c>
      <c r="I274" s="73" t="s">
        <v>331</v>
      </c>
      <c r="J274" s="73" t="s">
        <v>307</v>
      </c>
      <c r="K274" s="337"/>
      <c r="L274" s="337"/>
      <c r="M274" s="337"/>
      <c r="N274" s="337"/>
      <c r="O274" s="337"/>
      <c r="P274" s="337"/>
      <c r="Q274" s="337"/>
      <c r="R274" s="73" t="s">
        <v>270</v>
      </c>
      <c r="S274" s="98" t="s">
        <v>350</v>
      </c>
      <c r="T274" s="337"/>
      <c r="U274" s="337"/>
      <c r="V274" s="337"/>
      <c r="W274" s="337"/>
      <c r="X274" s="337"/>
      <c r="Y274" s="337"/>
      <c r="Z274" s="337"/>
      <c r="AA274" s="73" t="s">
        <v>308</v>
      </c>
      <c r="AB274" s="73"/>
      <c r="AC274" s="73"/>
      <c r="AD274" s="73"/>
      <c r="AE274" s="73"/>
      <c r="AF274" s="73"/>
      <c r="AG274" s="73"/>
      <c r="AH274" s="73"/>
      <c r="AI274" s="73"/>
      <c r="AJ274" s="73"/>
      <c r="AK274" s="74"/>
    </row>
    <row r="275" spans="3:39" ht="49.5" customHeight="1">
      <c r="E275" s="129"/>
      <c r="F275" s="338" t="s">
        <v>677</v>
      </c>
      <c r="G275" s="338"/>
      <c r="H275" s="338"/>
      <c r="I275" s="338"/>
      <c r="J275" s="338"/>
      <c r="K275" s="339"/>
      <c r="L275" s="340"/>
      <c r="M275" s="340"/>
      <c r="N275" s="340"/>
      <c r="O275" s="340"/>
      <c r="P275" s="340"/>
      <c r="Q275" s="340"/>
      <c r="R275" s="340"/>
      <c r="S275" s="340"/>
      <c r="T275" s="340"/>
      <c r="U275" s="340"/>
      <c r="V275" s="340"/>
      <c r="W275" s="340"/>
      <c r="X275" s="340"/>
      <c r="Y275" s="340"/>
      <c r="Z275" s="340"/>
      <c r="AA275" s="340"/>
      <c r="AB275" s="340"/>
      <c r="AC275" s="340"/>
      <c r="AD275" s="340"/>
      <c r="AE275" s="340"/>
      <c r="AF275" s="340"/>
      <c r="AG275" s="340"/>
      <c r="AH275" s="340"/>
      <c r="AI275" s="340"/>
      <c r="AJ275" s="340"/>
      <c r="AK275" s="341"/>
    </row>
    <row r="276" spans="3:39" ht="50.25" customHeight="1">
      <c r="E276" s="129"/>
      <c r="F276" s="338" t="s">
        <v>678</v>
      </c>
      <c r="G276" s="338"/>
      <c r="H276" s="338"/>
      <c r="I276" s="338"/>
      <c r="J276" s="338"/>
      <c r="K276" s="339"/>
      <c r="L276" s="340"/>
      <c r="M276" s="340"/>
      <c r="N276" s="340"/>
      <c r="O276" s="340"/>
      <c r="P276" s="340"/>
      <c r="Q276" s="340"/>
      <c r="R276" s="340"/>
      <c r="S276" s="340"/>
      <c r="T276" s="340"/>
      <c r="U276" s="340"/>
      <c r="V276" s="340"/>
      <c r="W276" s="340"/>
      <c r="X276" s="340"/>
      <c r="Y276" s="340"/>
      <c r="Z276" s="340"/>
      <c r="AA276" s="340"/>
      <c r="AB276" s="340"/>
      <c r="AC276" s="340"/>
      <c r="AD276" s="340"/>
      <c r="AE276" s="340"/>
      <c r="AF276" s="340"/>
      <c r="AG276" s="340"/>
      <c r="AH276" s="340"/>
      <c r="AI276" s="340"/>
      <c r="AJ276" s="340"/>
      <c r="AK276" s="341"/>
    </row>
    <row r="277" spans="3:39" ht="15" customHeight="1">
      <c r="C277" s="70"/>
    </row>
    <row r="278" spans="3:39" ht="15" customHeight="1">
      <c r="C278" s="70" t="s">
        <v>148</v>
      </c>
      <c r="E278" s="209" t="s">
        <v>1252</v>
      </c>
      <c r="F278" s="209"/>
      <c r="G278" s="209"/>
      <c r="H278" s="209"/>
      <c r="I278" s="209"/>
      <c r="J278" s="209"/>
      <c r="K278" s="209"/>
      <c r="L278" s="209"/>
      <c r="M278" s="209"/>
      <c r="N278" s="209"/>
    </row>
    <row r="279" spans="3:39" ht="15" customHeight="1">
      <c r="E279" s="70"/>
      <c r="F279" s="234" t="s">
        <v>679</v>
      </c>
      <c r="G279" s="234"/>
      <c r="H279" s="234"/>
      <c r="I279" s="234"/>
      <c r="J279" s="234"/>
      <c r="K279" s="234"/>
      <c r="L279" s="234"/>
      <c r="M279" s="234"/>
      <c r="N279" s="234"/>
      <c r="O279" s="234"/>
      <c r="P279" s="234"/>
      <c r="Q279" s="234"/>
      <c r="R279" s="234"/>
      <c r="S279" s="234"/>
      <c r="T279" s="234"/>
      <c r="U279" s="234"/>
      <c r="V279" s="212" t="s">
        <v>680</v>
      </c>
      <c r="W279" s="213"/>
      <c r="X279" s="213"/>
      <c r="Y279" s="213"/>
      <c r="Z279" s="213"/>
      <c r="AA279" s="213"/>
      <c r="AB279" s="213"/>
      <c r="AC279" s="213"/>
      <c r="AD279" s="213"/>
      <c r="AE279" s="213"/>
      <c r="AF279" s="213"/>
      <c r="AG279" s="213"/>
      <c r="AH279" s="213"/>
      <c r="AI279" s="213"/>
      <c r="AJ279" s="213"/>
      <c r="AK279" s="214"/>
    </row>
    <row r="280" spans="3:39" ht="15" customHeight="1">
      <c r="E280" s="70"/>
      <c r="F280" s="251" t="s">
        <v>681</v>
      </c>
      <c r="G280" s="251"/>
      <c r="H280" s="251"/>
      <c r="I280" s="251"/>
      <c r="J280" s="251"/>
      <c r="K280" s="251"/>
      <c r="L280" s="251"/>
      <c r="M280" s="251"/>
      <c r="N280" s="251"/>
      <c r="O280" s="251"/>
      <c r="P280" s="251"/>
      <c r="Q280" s="251"/>
      <c r="R280" s="251"/>
      <c r="S280" s="306"/>
      <c r="T280" s="307"/>
      <c r="U280" s="308"/>
      <c r="V280" s="305" t="s">
        <v>686</v>
      </c>
      <c r="W280" s="305"/>
      <c r="X280" s="305"/>
      <c r="Y280" s="305"/>
      <c r="Z280" s="305"/>
      <c r="AA280" s="305"/>
      <c r="AB280" s="305"/>
      <c r="AC280" s="305"/>
      <c r="AD280" s="305"/>
      <c r="AE280" s="305"/>
      <c r="AF280" s="305"/>
      <c r="AG280" s="305"/>
      <c r="AH280" s="305"/>
      <c r="AI280" s="306"/>
      <c r="AJ280" s="307"/>
      <c r="AK280" s="308"/>
    </row>
    <row r="281" spans="3:39" ht="15" customHeight="1">
      <c r="E281" s="70"/>
      <c r="F281" s="251" t="s">
        <v>682</v>
      </c>
      <c r="G281" s="251"/>
      <c r="H281" s="251"/>
      <c r="I281" s="251"/>
      <c r="J281" s="251"/>
      <c r="K281" s="251"/>
      <c r="L281" s="251"/>
      <c r="M281" s="251"/>
      <c r="N281" s="251"/>
      <c r="O281" s="251"/>
      <c r="P281" s="251"/>
      <c r="Q281" s="251"/>
      <c r="R281" s="251"/>
      <c r="S281" s="306"/>
      <c r="T281" s="307"/>
      <c r="U281" s="308"/>
      <c r="V281" s="305" t="s">
        <v>687</v>
      </c>
      <c r="W281" s="305"/>
      <c r="X281" s="305"/>
      <c r="Y281" s="305"/>
      <c r="Z281" s="305"/>
      <c r="AA281" s="305"/>
      <c r="AB281" s="305"/>
      <c r="AC281" s="305"/>
      <c r="AD281" s="305"/>
      <c r="AE281" s="305"/>
      <c r="AF281" s="305"/>
      <c r="AG281" s="305"/>
      <c r="AH281" s="305"/>
      <c r="AI281" s="306"/>
      <c r="AJ281" s="307"/>
      <c r="AK281" s="308"/>
    </row>
    <row r="282" spans="3:39" ht="15" customHeight="1">
      <c r="E282" s="70"/>
      <c r="F282" s="328" t="s">
        <v>1253</v>
      </c>
      <c r="G282" s="329"/>
      <c r="H282" s="329"/>
      <c r="I282" s="329"/>
      <c r="J282" s="329"/>
      <c r="K282" s="329"/>
      <c r="L282" s="329"/>
      <c r="M282" s="329"/>
      <c r="N282" s="329"/>
      <c r="O282" s="329"/>
      <c r="P282" s="329"/>
      <c r="Q282" s="329"/>
      <c r="R282" s="330"/>
      <c r="S282" s="131"/>
      <c r="T282" s="132"/>
      <c r="U282" s="133"/>
      <c r="V282" s="328" t="s">
        <v>1438</v>
      </c>
      <c r="W282" s="329"/>
      <c r="X282" s="329"/>
      <c r="Y282" s="329"/>
      <c r="Z282" s="329"/>
      <c r="AA282" s="329"/>
      <c r="AB282" s="329"/>
      <c r="AC282" s="329"/>
      <c r="AD282" s="329"/>
      <c r="AE282" s="329"/>
      <c r="AF282" s="329"/>
      <c r="AG282" s="329"/>
      <c r="AH282" s="330"/>
      <c r="AI282" s="131"/>
      <c r="AJ282" s="132"/>
      <c r="AK282" s="133"/>
      <c r="AL282" s="128"/>
      <c r="AM282" s="127"/>
    </row>
    <row r="283" spans="3:39" ht="15" customHeight="1">
      <c r="E283" s="70"/>
      <c r="F283" s="251" t="s">
        <v>683</v>
      </c>
      <c r="G283" s="251"/>
      <c r="H283" s="251"/>
      <c r="I283" s="251"/>
      <c r="J283" s="251"/>
      <c r="K283" s="251"/>
      <c r="L283" s="251"/>
      <c r="M283" s="251"/>
      <c r="N283" s="251"/>
      <c r="O283" s="251"/>
      <c r="P283" s="251"/>
      <c r="Q283" s="251"/>
      <c r="R283" s="251"/>
      <c r="S283" s="306"/>
      <c r="T283" s="307"/>
      <c r="U283" s="308"/>
      <c r="V283" s="331" t="s">
        <v>1254</v>
      </c>
      <c r="W283" s="332"/>
      <c r="X283" s="332"/>
      <c r="Y283" s="332"/>
      <c r="Z283" s="332"/>
      <c r="AA283" s="332"/>
      <c r="AB283" s="332"/>
      <c r="AC283" s="332"/>
      <c r="AD283" s="332"/>
      <c r="AE283" s="332"/>
      <c r="AF283" s="332"/>
      <c r="AG283" s="332"/>
      <c r="AH283" s="333"/>
      <c r="AI283" s="306"/>
      <c r="AJ283" s="307"/>
      <c r="AK283" s="308"/>
    </row>
    <row r="284" spans="3:39" ht="15" customHeight="1">
      <c r="E284" s="70"/>
      <c r="F284" s="251" t="s">
        <v>684</v>
      </c>
      <c r="G284" s="251"/>
      <c r="H284" s="251"/>
      <c r="I284" s="251"/>
      <c r="J284" s="251"/>
      <c r="K284" s="251"/>
      <c r="L284" s="251"/>
      <c r="M284" s="251"/>
      <c r="N284" s="251"/>
      <c r="O284" s="251"/>
      <c r="P284" s="251"/>
      <c r="Q284" s="251"/>
      <c r="R284" s="251"/>
      <c r="S284" s="306"/>
      <c r="T284" s="307"/>
      <c r="U284" s="308"/>
      <c r="V284" s="334"/>
      <c r="W284" s="258"/>
      <c r="X284" s="258"/>
      <c r="Y284" s="258"/>
      <c r="Z284" s="258"/>
      <c r="AA284" s="258"/>
      <c r="AB284" s="258"/>
      <c r="AC284" s="258"/>
      <c r="AD284" s="258"/>
      <c r="AE284" s="258"/>
      <c r="AF284" s="258"/>
      <c r="AG284" s="258"/>
      <c r="AH284" s="335"/>
      <c r="AI284" s="212"/>
      <c r="AJ284" s="213"/>
      <c r="AK284" s="214"/>
    </row>
    <row r="285" spans="3:39" ht="15" customHeight="1">
      <c r="E285" s="70"/>
      <c r="F285" s="251" t="s">
        <v>685</v>
      </c>
      <c r="G285" s="251"/>
      <c r="H285" s="251"/>
      <c r="I285" s="251"/>
      <c r="J285" s="251"/>
      <c r="K285" s="251"/>
      <c r="L285" s="251"/>
      <c r="M285" s="251"/>
      <c r="N285" s="251"/>
      <c r="O285" s="251"/>
      <c r="P285" s="251"/>
      <c r="Q285" s="251"/>
      <c r="R285" s="251"/>
      <c r="S285" s="306"/>
      <c r="T285" s="307"/>
      <c r="U285" s="308"/>
      <c r="V285" s="219"/>
      <c r="W285" s="220"/>
      <c r="X285" s="220"/>
      <c r="Y285" s="220"/>
      <c r="Z285" s="220"/>
      <c r="AA285" s="220"/>
      <c r="AB285" s="220"/>
      <c r="AC285" s="220"/>
      <c r="AD285" s="220"/>
      <c r="AE285" s="220"/>
      <c r="AF285" s="220"/>
      <c r="AG285" s="220"/>
      <c r="AH285" s="221"/>
      <c r="AI285" s="212"/>
      <c r="AJ285" s="213"/>
      <c r="AK285" s="214"/>
    </row>
    <row r="286" spans="3:39" ht="15" customHeight="1">
      <c r="E286" s="70"/>
      <c r="F286" s="248" t="s">
        <v>1255</v>
      </c>
      <c r="G286" s="249"/>
      <c r="H286" s="249"/>
      <c r="I286" s="249"/>
      <c r="J286" s="249"/>
      <c r="K286" s="249"/>
      <c r="L286" s="249"/>
      <c r="M286" s="249"/>
      <c r="N286" s="249"/>
      <c r="O286" s="249"/>
      <c r="P286" s="249"/>
      <c r="Q286" s="249"/>
      <c r="R286" s="250"/>
      <c r="S286" s="315"/>
      <c r="T286" s="316"/>
      <c r="U286" s="317"/>
      <c r="V286" s="321" t="s">
        <v>734</v>
      </c>
      <c r="W286" s="322"/>
      <c r="X286" s="322"/>
      <c r="Y286" s="322"/>
      <c r="Z286" s="322"/>
      <c r="AA286" s="322"/>
      <c r="AB286" s="322"/>
      <c r="AC286" s="322"/>
      <c r="AD286" s="322"/>
      <c r="AE286" s="322"/>
      <c r="AF286" s="322"/>
      <c r="AG286" s="322"/>
      <c r="AH286" s="323"/>
      <c r="AI286" s="315"/>
      <c r="AJ286" s="316"/>
      <c r="AK286" s="317"/>
    </row>
    <row r="287" spans="3:39" ht="15" customHeight="1">
      <c r="E287" s="70"/>
      <c r="F287" s="267"/>
      <c r="G287" s="240"/>
      <c r="H287" s="240"/>
      <c r="I287" s="240"/>
      <c r="J287" s="240"/>
      <c r="K287" s="240"/>
      <c r="L287" s="240"/>
      <c r="M287" s="240"/>
      <c r="N287" s="240"/>
      <c r="O287" s="240"/>
      <c r="P287" s="240"/>
      <c r="Q287" s="240"/>
      <c r="R287" s="268"/>
      <c r="S287" s="318"/>
      <c r="T287" s="319"/>
      <c r="U287" s="320"/>
      <c r="V287" s="134" t="s">
        <v>307</v>
      </c>
      <c r="W287" s="324"/>
      <c r="X287" s="324"/>
      <c r="Y287" s="324"/>
      <c r="Z287" s="324"/>
      <c r="AA287" s="324"/>
      <c r="AB287" s="324"/>
      <c r="AC287" s="324"/>
      <c r="AD287" s="324"/>
      <c r="AE287" s="324"/>
      <c r="AF287" s="324"/>
      <c r="AG287" s="324"/>
      <c r="AH287" s="114" t="s">
        <v>308</v>
      </c>
      <c r="AI287" s="318"/>
      <c r="AJ287" s="319"/>
      <c r="AK287" s="320"/>
    </row>
    <row r="288" spans="3:39" ht="15" customHeight="1">
      <c r="E288" s="70"/>
      <c r="F288" s="248" t="s">
        <v>729</v>
      </c>
      <c r="G288" s="249"/>
      <c r="H288" s="249"/>
      <c r="I288" s="249"/>
      <c r="J288" s="249"/>
      <c r="K288" s="249"/>
      <c r="L288" s="249"/>
      <c r="M288" s="249"/>
      <c r="N288" s="249"/>
      <c r="O288" s="249"/>
      <c r="P288" s="249"/>
      <c r="Q288" s="249"/>
      <c r="R288" s="250"/>
      <c r="S288" s="315"/>
      <c r="T288" s="316"/>
      <c r="U288" s="317"/>
      <c r="V288" s="321"/>
      <c r="W288" s="322"/>
      <c r="X288" s="322"/>
      <c r="Y288" s="322"/>
      <c r="Z288" s="322"/>
      <c r="AA288" s="322"/>
      <c r="AB288" s="322"/>
      <c r="AC288" s="322"/>
      <c r="AD288" s="322"/>
      <c r="AE288" s="322"/>
      <c r="AF288" s="322"/>
      <c r="AG288" s="322"/>
      <c r="AH288" s="323"/>
      <c r="AI288" s="315"/>
      <c r="AJ288" s="316"/>
      <c r="AK288" s="317"/>
    </row>
    <row r="289" spans="3:37" ht="15" customHeight="1">
      <c r="E289" s="70"/>
      <c r="F289" s="115" t="s">
        <v>307</v>
      </c>
      <c r="G289" s="325"/>
      <c r="H289" s="325"/>
      <c r="I289" s="325"/>
      <c r="J289" s="325"/>
      <c r="K289" s="325"/>
      <c r="L289" s="325"/>
      <c r="M289" s="325"/>
      <c r="N289" s="325"/>
      <c r="O289" s="325"/>
      <c r="P289" s="325"/>
      <c r="Q289" s="325"/>
      <c r="R289" s="116" t="s">
        <v>308</v>
      </c>
      <c r="S289" s="318"/>
      <c r="T289" s="319"/>
      <c r="U289" s="320"/>
      <c r="V289" s="101"/>
      <c r="W289" s="326"/>
      <c r="X289" s="326"/>
      <c r="Y289" s="326"/>
      <c r="Z289" s="326"/>
      <c r="AA289" s="326"/>
      <c r="AB289" s="326"/>
      <c r="AC289" s="326"/>
      <c r="AD289" s="326"/>
      <c r="AE289" s="326"/>
      <c r="AF289" s="326"/>
      <c r="AG289" s="326"/>
      <c r="AH289" s="103"/>
      <c r="AI289" s="318"/>
      <c r="AJ289" s="319"/>
      <c r="AK289" s="320"/>
    </row>
    <row r="290" spans="3:37" ht="15" customHeight="1">
      <c r="F290" s="249" t="s">
        <v>1186</v>
      </c>
      <c r="G290" s="249"/>
      <c r="H290" s="249"/>
      <c r="I290" s="249"/>
      <c r="J290" s="249"/>
      <c r="K290" s="249"/>
    </row>
    <row r="291" spans="3:37" ht="13.5">
      <c r="G291" s="62" t="s">
        <v>249</v>
      </c>
      <c r="H291" s="210" t="s">
        <v>1256</v>
      </c>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c r="AH291" s="210"/>
      <c r="AI291" s="210"/>
      <c r="AJ291" s="210"/>
      <c r="AK291" s="210"/>
    </row>
    <row r="292" spans="3:37" ht="13.5">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c r="AH292" s="210"/>
      <c r="AI292" s="210"/>
      <c r="AJ292" s="210"/>
      <c r="AK292" s="210"/>
    </row>
    <row r="293" spans="3:37" ht="15" customHeight="1">
      <c r="G293" s="62" t="s">
        <v>620</v>
      </c>
      <c r="H293" s="210" t="s">
        <v>1257</v>
      </c>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c r="AH293" s="210"/>
      <c r="AI293" s="210"/>
      <c r="AJ293" s="210"/>
      <c r="AK293" s="210"/>
    </row>
    <row r="294" spans="3:37" ht="15" customHeight="1">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c r="AH294" s="210"/>
      <c r="AI294" s="210"/>
      <c r="AJ294" s="210"/>
      <c r="AK294" s="210"/>
    </row>
    <row r="296" spans="3:37" ht="15" customHeight="1">
      <c r="C296" s="70" t="s">
        <v>203</v>
      </c>
      <c r="E296" s="209" t="s">
        <v>1258</v>
      </c>
      <c r="F296" s="209"/>
      <c r="G296" s="209"/>
      <c r="H296" s="209"/>
      <c r="I296" s="209"/>
      <c r="J296" s="209"/>
      <c r="K296" s="209"/>
      <c r="L296" s="209"/>
      <c r="M296" s="209"/>
      <c r="N296" s="209"/>
      <c r="O296" s="209"/>
      <c r="P296" s="209"/>
      <c r="Q296" s="209"/>
      <c r="R296" s="209"/>
      <c r="S296" s="209"/>
    </row>
    <row r="297" spans="3:37" ht="15" customHeight="1">
      <c r="D297" s="62" t="s">
        <v>344</v>
      </c>
      <c r="F297" s="209" t="s">
        <v>1259</v>
      </c>
      <c r="G297" s="209"/>
      <c r="H297" s="209"/>
      <c r="I297" s="209"/>
      <c r="J297" s="209"/>
      <c r="K297" s="209"/>
      <c r="L297" s="209"/>
    </row>
    <row r="298" spans="3:37" ht="15" customHeight="1">
      <c r="E298" s="70" t="s">
        <v>1302</v>
      </c>
      <c r="G298" s="209" t="s">
        <v>1260</v>
      </c>
      <c r="H298" s="209"/>
      <c r="I298" s="209"/>
      <c r="J298" s="291" t="s">
        <v>1190</v>
      </c>
      <c r="K298" s="291"/>
      <c r="L298" s="291"/>
      <c r="M298" s="291"/>
      <c r="N298" s="327"/>
      <c r="O298" s="327"/>
      <c r="P298" s="327"/>
      <c r="Q298" s="62" t="s">
        <v>74</v>
      </c>
      <c r="U298" s="291" t="s">
        <v>1261</v>
      </c>
      <c r="V298" s="291"/>
      <c r="W298" s="291"/>
      <c r="X298" s="291"/>
      <c r="Y298" s="291"/>
      <c r="Z298" s="327"/>
      <c r="AA298" s="327"/>
      <c r="AB298" s="327"/>
      <c r="AC298" s="62" t="s">
        <v>74</v>
      </c>
    </row>
    <row r="299" spans="3:37" ht="6" customHeight="1">
      <c r="E299" s="70"/>
      <c r="N299" s="135"/>
      <c r="O299" s="135"/>
      <c r="P299" s="135"/>
      <c r="Z299" s="135"/>
      <c r="AA299" s="135"/>
      <c r="AB299" s="135"/>
    </row>
    <row r="300" spans="3:37" ht="15" customHeight="1">
      <c r="E300" s="70" t="s">
        <v>1303</v>
      </c>
      <c r="G300" s="240" t="s">
        <v>1262</v>
      </c>
      <c r="H300" s="240"/>
      <c r="I300" s="240"/>
    </row>
    <row r="301" spans="3:37" ht="15" customHeight="1">
      <c r="F301" s="256" t="s">
        <v>497</v>
      </c>
      <c r="G301" s="252"/>
      <c r="H301" s="252"/>
      <c r="I301" s="252"/>
      <c r="J301" s="252"/>
      <c r="K301" s="252"/>
      <c r="L301" s="252"/>
      <c r="M301" s="257"/>
      <c r="N301" s="234" t="s">
        <v>702</v>
      </c>
      <c r="O301" s="234"/>
      <c r="P301" s="234"/>
      <c r="Q301" s="234"/>
      <c r="R301" s="234"/>
      <c r="S301" s="234"/>
      <c r="T301" s="234"/>
      <c r="U301" s="234"/>
      <c r="V301" s="234"/>
      <c r="W301" s="234"/>
      <c r="X301" s="234"/>
      <c r="Y301" s="234"/>
      <c r="Z301" s="234"/>
      <c r="AA301" s="234"/>
      <c r="AB301" s="234"/>
      <c r="AC301" s="234"/>
      <c r="AD301" s="234"/>
      <c r="AE301" s="234"/>
      <c r="AF301" s="234"/>
      <c r="AG301" s="212"/>
      <c r="AH301" s="241" t="s">
        <v>695</v>
      </c>
      <c r="AI301" s="242"/>
      <c r="AJ301" s="242"/>
      <c r="AK301" s="243"/>
    </row>
    <row r="302" spans="3:37" ht="15" customHeight="1">
      <c r="F302" s="245"/>
      <c r="G302" s="246"/>
      <c r="H302" s="246"/>
      <c r="I302" s="246"/>
      <c r="J302" s="246"/>
      <c r="K302" s="246"/>
      <c r="L302" s="246"/>
      <c r="M302" s="247"/>
      <c r="N302" s="234" t="s">
        <v>690</v>
      </c>
      <c r="O302" s="234"/>
      <c r="P302" s="234"/>
      <c r="Q302" s="212"/>
      <c r="R302" s="234" t="s">
        <v>691</v>
      </c>
      <c r="S302" s="234"/>
      <c r="T302" s="234"/>
      <c r="U302" s="234"/>
      <c r="V302" s="214" t="s">
        <v>692</v>
      </c>
      <c r="W302" s="234"/>
      <c r="X302" s="234"/>
      <c r="Y302" s="212"/>
      <c r="Z302" s="234" t="s">
        <v>693</v>
      </c>
      <c r="AA302" s="234"/>
      <c r="AB302" s="234"/>
      <c r="AC302" s="234"/>
      <c r="AD302" s="214" t="s">
        <v>694</v>
      </c>
      <c r="AE302" s="234"/>
      <c r="AF302" s="234"/>
      <c r="AG302" s="212"/>
      <c r="AH302" s="253"/>
      <c r="AI302" s="254"/>
      <c r="AJ302" s="254"/>
      <c r="AK302" s="255"/>
    </row>
    <row r="303" spans="3:37" ht="15" customHeight="1">
      <c r="F303" s="241" t="s">
        <v>688</v>
      </c>
      <c r="G303" s="243"/>
      <c r="H303" s="87" t="s">
        <v>154</v>
      </c>
      <c r="I303" s="87"/>
      <c r="J303" s="87"/>
      <c r="K303" s="87"/>
      <c r="L303" s="87" t="s">
        <v>18</v>
      </c>
      <c r="M303" s="88"/>
      <c r="N303" s="313"/>
      <c r="O303" s="314"/>
      <c r="P303" s="63" t="s">
        <v>443</v>
      </c>
      <c r="Q303" s="63"/>
      <c r="R303" s="313"/>
      <c r="S303" s="314"/>
      <c r="T303" s="63" t="s">
        <v>443</v>
      </c>
      <c r="U303" s="63"/>
      <c r="V303" s="313"/>
      <c r="W303" s="314"/>
      <c r="X303" s="63" t="s">
        <v>443</v>
      </c>
      <c r="Y303" s="63"/>
      <c r="Z303" s="313"/>
      <c r="AA303" s="314"/>
      <c r="AB303" s="63" t="s">
        <v>443</v>
      </c>
      <c r="AC303" s="63"/>
      <c r="AD303" s="313"/>
      <c r="AE303" s="314"/>
      <c r="AF303" s="63" t="s">
        <v>443</v>
      </c>
      <c r="AG303" s="63"/>
      <c r="AH303" s="313"/>
      <c r="AI303" s="314"/>
      <c r="AJ303" s="63" t="s">
        <v>443</v>
      </c>
      <c r="AK303" s="100"/>
    </row>
    <row r="304" spans="3:37" ht="15" customHeight="1">
      <c r="F304" s="311"/>
      <c r="G304" s="312"/>
      <c r="H304" s="102" t="s">
        <v>84</v>
      </c>
      <c r="I304" s="102" t="s">
        <v>170</v>
      </c>
      <c r="J304" s="102" t="s">
        <v>224</v>
      </c>
      <c r="K304" s="102" t="s">
        <v>225</v>
      </c>
      <c r="L304" s="102" t="s">
        <v>63</v>
      </c>
      <c r="M304" s="103" t="s">
        <v>85</v>
      </c>
      <c r="N304" s="261"/>
      <c r="O304" s="262"/>
      <c r="P304" s="136" t="s">
        <v>443</v>
      </c>
      <c r="Q304" s="137" t="s">
        <v>308</v>
      </c>
      <c r="R304" s="261"/>
      <c r="S304" s="262"/>
      <c r="T304" s="136" t="s">
        <v>443</v>
      </c>
      <c r="U304" s="137" t="s">
        <v>308</v>
      </c>
      <c r="V304" s="261"/>
      <c r="W304" s="262"/>
      <c r="X304" s="136" t="s">
        <v>443</v>
      </c>
      <c r="Y304" s="137" t="s">
        <v>308</v>
      </c>
      <c r="Z304" s="261"/>
      <c r="AA304" s="262"/>
      <c r="AB304" s="136" t="s">
        <v>443</v>
      </c>
      <c r="AC304" s="137" t="s">
        <v>308</v>
      </c>
      <c r="AD304" s="261"/>
      <c r="AE304" s="262"/>
      <c r="AF304" s="136" t="s">
        <v>443</v>
      </c>
      <c r="AG304" s="137" t="s">
        <v>308</v>
      </c>
      <c r="AH304" s="261"/>
      <c r="AI304" s="262"/>
      <c r="AJ304" s="136" t="s">
        <v>443</v>
      </c>
      <c r="AK304" s="137" t="s">
        <v>308</v>
      </c>
    </row>
    <row r="305" spans="5:37" ht="15" customHeight="1">
      <c r="F305" s="311"/>
      <c r="G305" s="312"/>
      <c r="H305" s="98" t="s">
        <v>162</v>
      </c>
      <c r="I305" s="98" t="s">
        <v>163</v>
      </c>
      <c r="J305" s="98" t="s">
        <v>164</v>
      </c>
      <c r="K305" s="98" t="s">
        <v>165</v>
      </c>
      <c r="L305" s="98" t="s">
        <v>166</v>
      </c>
      <c r="M305" s="119"/>
      <c r="N305" s="309"/>
      <c r="O305" s="310"/>
      <c r="P305" s="73" t="s">
        <v>443</v>
      </c>
      <c r="Q305" s="73"/>
      <c r="R305" s="309"/>
      <c r="S305" s="310"/>
      <c r="T305" s="73" t="s">
        <v>443</v>
      </c>
      <c r="U305" s="73"/>
      <c r="V305" s="309"/>
      <c r="W305" s="310"/>
      <c r="X305" s="73" t="s">
        <v>443</v>
      </c>
      <c r="Y305" s="73"/>
      <c r="Z305" s="309"/>
      <c r="AA305" s="310"/>
      <c r="AB305" s="73" t="s">
        <v>443</v>
      </c>
      <c r="AC305" s="73"/>
      <c r="AD305" s="309"/>
      <c r="AE305" s="310"/>
      <c r="AF305" s="73" t="s">
        <v>443</v>
      </c>
      <c r="AG305" s="73"/>
      <c r="AH305" s="309"/>
      <c r="AI305" s="310"/>
      <c r="AJ305" s="73" t="s">
        <v>443</v>
      </c>
      <c r="AK305" s="74"/>
    </row>
    <row r="306" spans="5:37" ht="15" customHeight="1">
      <c r="F306" s="253"/>
      <c r="G306" s="255"/>
      <c r="H306" s="98" t="s">
        <v>15</v>
      </c>
      <c r="I306" s="98"/>
      <c r="J306" s="98" t="s">
        <v>6</v>
      </c>
      <c r="K306" s="98"/>
      <c r="L306" s="98" t="s">
        <v>179</v>
      </c>
      <c r="M306" s="119"/>
      <c r="N306" s="309"/>
      <c r="O306" s="310"/>
      <c r="P306" s="73" t="s">
        <v>443</v>
      </c>
      <c r="Q306" s="73"/>
      <c r="R306" s="309"/>
      <c r="S306" s="310"/>
      <c r="T306" s="73" t="s">
        <v>443</v>
      </c>
      <c r="U306" s="73"/>
      <c r="V306" s="309"/>
      <c r="W306" s="310"/>
      <c r="X306" s="73" t="s">
        <v>443</v>
      </c>
      <c r="Y306" s="73"/>
      <c r="Z306" s="309"/>
      <c r="AA306" s="310"/>
      <c r="AB306" s="73" t="s">
        <v>443</v>
      </c>
      <c r="AC306" s="73"/>
      <c r="AD306" s="309"/>
      <c r="AE306" s="310"/>
      <c r="AF306" s="73" t="s">
        <v>443</v>
      </c>
      <c r="AG306" s="73"/>
      <c r="AH306" s="309"/>
      <c r="AI306" s="310"/>
      <c r="AJ306" s="73" t="s">
        <v>443</v>
      </c>
      <c r="AK306" s="74"/>
    </row>
    <row r="307" spans="5:37" ht="15" customHeight="1">
      <c r="F307" s="234" t="s">
        <v>689</v>
      </c>
      <c r="G307" s="234"/>
      <c r="H307" s="234"/>
      <c r="I307" s="234"/>
      <c r="J307" s="234"/>
      <c r="K307" s="234"/>
      <c r="L307" s="234"/>
      <c r="M307" s="234"/>
      <c r="N307" s="235" t="str">
        <f>+IF((N303+N305+N306)=0,"",N303+N305+N306)</f>
        <v/>
      </c>
      <c r="O307" s="236"/>
      <c r="P307" s="73" t="s">
        <v>443</v>
      </c>
      <c r="Q307" s="73"/>
      <c r="R307" s="235" t="str">
        <f>+IF((R303+R305+R306)=0,"",R303+R305+R306)</f>
        <v/>
      </c>
      <c r="S307" s="236"/>
      <c r="T307" s="73" t="s">
        <v>443</v>
      </c>
      <c r="U307" s="73"/>
      <c r="V307" s="235" t="str">
        <f>+IF((V303+V305+V306)=0,"",V303+V305+V306)</f>
        <v/>
      </c>
      <c r="W307" s="236"/>
      <c r="X307" s="73" t="s">
        <v>443</v>
      </c>
      <c r="Y307" s="73"/>
      <c r="Z307" s="235" t="str">
        <f>+IF((Z303+Z305+Z306)=0,"",Z303+Z305+Z306)</f>
        <v/>
      </c>
      <c r="AA307" s="236"/>
      <c r="AB307" s="73" t="s">
        <v>443</v>
      </c>
      <c r="AC307" s="73"/>
      <c r="AD307" s="235" t="str">
        <f>+IF((AD303+AD305+AD306)=0,"",AD303+AD305+AD306)</f>
        <v/>
      </c>
      <c r="AE307" s="236"/>
      <c r="AF307" s="73" t="s">
        <v>443</v>
      </c>
      <c r="AG307" s="73"/>
      <c r="AH307" s="235" t="str">
        <f>+IF((AH303+AH305+AH306)=0,"",AH303+AH305+AH306)</f>
        <v/>
      </c>
      <c r="AI307" s="236"/>
      <c r="AJ307" s="73" t="s">
        <v>443</v>
      </c>
      <c r="AK307" s="74"/>
    </row>
    <row r="308" spans="5:37" ht="15" customHeight="1">
      <c r="F308" s="249" t="s">
        <v>1186</v>
      </c>
      <c r="G308" s="249"/>
      <c r="H308" s="249"/>
      <c r="I308" s="249"/>
      <c r="J308" s="249"/>
      <c r="K308" s="249"/>
    </row>
    <row r="309" spans="5:37" ht="13.5">
      <c r="G309" s="62" t="s">
        <v>249</v>
      </c>
      <c r="H309" s="209" t="s">
        <v>1263</v>
      </c>
      <c r="I309" s="209"/>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c r="AH309" s="209"/>
      <c r="AI309" s="209"/>
      <c r="AJ309" s="209"/>
      <c r="AK309" s="209"/>
    </row>
    <row r="310" spans="5:37" ht="15" customHeight="1">
      <c r="G310" s="62" t="s">
        <v>620</v>
      </c>
      <c r="H310" s="209" t="s">
        <v>1264</v>
      </c>
      <c r="I310" s="209"/>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c r="AH310" s="209"/>
      <c r="AI310" s="209"/>
      <c r="AJ310" s="209"/>
    </row>
    <row r="311" spans="5:37" ht="15" customHeight="1">
      <c r="G311" s="62" t="s">
        <v>278</v>
      </c>
      <c r="H311" s="210" t="s">
        <v>1265</v>
      </c>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c r="AH311" s="210"/>
      <c r="AI311" s="210"/>
      <c r="AJ311" s="210"/>
      <c r="AK311" s="210"/>
    </row>
    <row r="312" spans="5:37" ht="15" customHeight="1">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c r="AH312" s="210"/>
      <c r="AI312" s="210"/>
      <c r="AJ312" s="210"/>
      <c r="AK312" s="210"/>
    </row>
    <row r="313" spans="5:37" ht="15" customHeight="1">
      <c r="H313" s="129"/>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row>
    <row r="314" spans="5:37" ht="6" customHeight="1"/>
    <row r="315" spans="5:37" ht="15" customHeight="1">
      <c r="E315" s="70" t="s">
        <v>1304</v>
      </c>
      <c r="G315" s="246" t="s">
        <v>1266</v>
      </c>
      <c r="H315" s="246"/>
    </row>
    <row r="316" spans="5:37" ht="15" customHeight="1">
      <c r="F316" s="234" t="s">
        <v>497</v>
      </c>
      <c r="G316" s="234"/>
      <c r="H316" s="234"/>
      <c r="I316" s="234"/>
      <c r="J316" s="234"/>
      <c r="K316" s="234"/>
      <c r="L316" s="212" t="s">
        <v>701</v>
      </c>
      <c r="M316" s="213"/>
      <c r="N316" s="213"/>
      <c r="O316" s="213"/>
      <c r="P316" s="213"/>
      <c r="Q316" s="213"/>
      <c r="R316" s="213"/>
      <c r="S316" s="213"/>
      <c r="T316" s="213"/>
      <c r="U316" s="213"/>
      <c r="V316" s="213"/>
      <c r="W316" s="213"/>
      <c r="X316" s="213"/>
      <c r="Y316" s="213"/>
      <c r="Z316" s="213"/>
      <c r="AA316" s="213"/>
      <c r="AB316" s="213"/>
      <c r="AC316" s="213"/>
      <c r="AD316" s="214"/>
      <c r="AE316" s="212" t="s">
        <v>696</v>
      </c>
      <c r="AF316" s="213"/>
      <c r="AG316" s="213"/>
      <c r="AH316" s="213"/>
      <c r="AI316" s="213"/>
      <c r="AJ316" s="213"/>
      <c r="AK316" s="214"/>
    </row>
    <row r="317" spans="5:37" ht="30" customHeight="1">
      <c r="F317" s="305" t="s">
        <v>698</v>
      </c>
      <c r="G317" s="305"/>
      <c r="H317" s="305"/>
      <c r="I317" s="305"/>
      <c r="J317" s="305"/>
      <c r="K317" s="305"/>
      <c r="L317" s="230"/>
      <c r="M317" s="231"/>
      <c r="N317" s="231"/>
      <c r="O317" s="231"/>
      <c r="P317" s="231"/>
      <c r="Q317" s="231"/>
      <c r="R317" s="231"/>
      <c r="S317" s="231"/>
      <c r="T317" s="231"/>
      <c r="U317" s="231"/>
      <c r="V317" s="231"/>
      <c r="W317" s="231"/>
      <c r="X317" s="231"/>
      <c r="Y317" s="231"/>
      <c r="Z317" s="231"/>
      <c r="AA317" s="231"/>
      <c r="AB317" s="231"/>
      <c r="AC317" s="231"/>
      <c r="AD317" s="232"/>
      <c r="AE317" s="306"/>
      <c r="AF317" s="307"/>
      <c r="AG317" s="307"/>
      <c r="AH317" s="307"/>
      <c r="AI317" s="307"/>
      <c r="AJ317" s="307"/>
      <c r="AK317" s="308"/>
    </row>
    <row r="318" spans="5:37" ht="30" customHeight="1">
      <c r="F318" s="305" t="s">
        <v>699</v>
      </c>
      <c r="G318" s="305"/>
      <c r="H318" s="305"/>
      <c r="I318" s="305"/>
      <c r="J318" s="305"/>
      <c r="K318" s="305"/>
      <c r="L318" s="230"/>
      <c r="M318" s="231"/>
      <c r="N318" s="231"/>
      <c r="O318" s="231"/>
      <c r="P318" s="231"/>
      <c r="Q318" s="231"/>
      <c r="R318" s="231"/>
      <c r="S318" s="231"/>
      <c r="T318" s="231"/>
      <c r="U318" s="231"/>
      <c r="V318" s="231"/>
      <c r="W318" s="231"/>
      <c r="X318" s="231"/>
      <c r="Y318" s="231"/>
      <c r="Z318" s="231"/>
      <c r="AA318" s="231"/>
      <c r="AB318" s="231"/>
      <c r="AC318" s="231"/>
      <c r="AD318" s="232"/>
      <c r="AE318" s="306"/>
      <c r="AF318" s="307"/>
      <c r="AG318" s="307"/>
      <c r="AH318" s="307"/>
      <c r="AI318" s="307"/>
      <c r="AJ318" s="307"/>
      <c r="AK318" s="308"/>
    </row>
    <row r="319" spans="5:37" ht="30" customHeight="1">
      <c r="F319" s="305" t="s">
        <v>700</v>
      </c>
      <c r="G319" s="305"/>
      <c r="H319" s="305"/>
      <c r="I319" s="305"/>
      <c r="J319" s="305"/>
      <c r="K319" s="305"/>
      <c r="L319" s="230"/>
      <c r="M319" s="231"/>
      <c r="N319" s="231"/>
      <c r="O319" s="231"/>
      <c r="P319" s="231"/>
      <c r="Q319" s="231"/>
      <c r="R319" s="231"/>
      <c r="S319" s="231"/>
      <c r="T319" s="231"/>
      <c r="U319" s="231"/>
      <c r="V319" s="231"/>
      <c r="W319" s="231"/>
      <c r="X319" s="231"/>
      <c r="Y319" s="231"/>
      <c r="Z319" s="231"/>
      <c r="AA319" s="231"/>
      <c r="AB319" s="231"/>
      <c r="AC319" s="231"/>
      <c r="AD319" s="232"/>
      <c r="AE319" s="306"/>
      <c r="AF319" s="307"/>
      <c r="AG319" s="307"/>
      <c r="AH319" s="307"/>
      <c r="AI319" s="307"/>
      <c r="AJ319" s="307"/>
      <c r="AK319" s="308"/>
    </row>
    <row r="320" spans="5:37" ht="15" customHeight="1">
      <c r="F320" s="249" t="s">
        <v>1186</v>
      </c>
      <c r="G320" s="249"/>
      <c r="H320" s="249"/>
      <c r="I320" s="249"/>
      <c r="J320" s="249"/>
      <c r="K320" s="249"/>
    </row>
    <row r="321" spans="4:37" ht="15" customHeight="1">
      <c r="G321" s="62" t="s">
        <v>249</v>
      </c>
      <c r="H321" s="210" t="s">
        <v>1267</v>
      </c>
      <c r="I321" s="210"/>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c r="AH321" s="210"/>
      <c r="AI321" s="210"/>
      <c r="AJ321" s="210"/>
      <c r="AK321" s="210"/>
    </row>
    <row r="322" spans="4:37" ht="15" customHeight="1">
      <c r="H322" s="210"/>
      <c r="I322" s="210"/>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c r="AH322" s="210"/>
      <c r="AI322" s="210"/>
      <c r="AJ322" s="210"/>
      <c r="AK322" s="210"/>
    </row>
    <row r="323" spans="4:37" ht="15" customHeight="1">
      <c r="G323" s="62" t="s">
        <v>620</v>
      </c>
      <c r="H323" s="210" t="s">
        <v>1268</v>
      </c>
      <c r="I323" s="210"/>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c r="AH323" s="210"/>
      <c r="AI323" s="210"/>
      <c r="AJ323" s="210"/>
      <c r="AK323" s="210"/>
    </row>
    <row r="324" spans="4:37" ht="15" customHeight="1">
      <c r="H324" s="210"/>
      <c r="I324" s="210"/>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c r="AH324" s="210"/>
      <c r="AI324" s="210"/>
      <c r="AJ324" s="210"/>
      <c r="AK324" s="210"/>
    </row>
    <row r="325" spans="4:37" ht="15" customHeight="1">
      <c r="G325" s="62" t="s">
        <v>278</v>
      </c>
      <c r="H325" s="209" t="s">
        <v>1269</v>
      </c>
      <c r="I325" s="209"/>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c r="AH325" s="209"/>
      <c r="AI325" s="209"/>
      <c r="AJ325" s="209"/>
      <c r="AK325" s="209"/>
    </row>
    <row r="327" spans="4:37" ht="15" customHeight="1">
      <c r="D327" s="62" t="s">
        <v>418</v>
      </c>
      <c r="F327" s="291" t="s">
        <v>1270</v>
      </c>
      <c r="G327" s="291"/>
      <c r="H327" s="291"/>
      <c r="I327" s="291"/>
    </row>
    <row r="328" spans="4:37" ht="15" customHeight="1">
      <c r="E328" s="70" t="s">
        <v>1302</v>
      </c>
      <c r="G328" s="240" t="s">
        <v>681</v>
      </c>
      <c r="H328" s="240"/>
      <c r="I328" s="240"/>
      <c r="J328" s="240"/>
      <c r="K328" s="240"/>
      <c r="L328" s="240"/>
    </row>
    <row r="329" spans="4:37" ht="45" customHeight="1">
      <c r="F329" s="241" t="s">
        <v>711</v>
      </c>
      <c r="G329" s="242"/>
      <c r="H329" s="242"/>
      <c r="I329" s="243"/>
      <c r="J329" s="244"/>
      <c r="K329" s="244"/>
      <c r="L329" s="244"/>
      <c r="M329" s="244"/>
      <c r="N329" s="244"/>
      <c r="O329" s="244"/>
      <c r="P329" s="244"/>
      <c r="Q329" s="244"/>
      <c r="R329" s="244"/>
      <c r="S329" s="244"/>
      <c r="T329" s="244"/>
      <c r="U329" s="244"/>
      <c r="V329" s="244"/>
      <c r="W329" s="244"/>
      <c r="X329" s="244"/>
      <c r="Y329" s="244"/>
      <c r="Z329" s="244"/>
      <c r="AA329" s="244"/>
      <c r="AB329" s="244"/>
      <c r="AC329" s="244"/>
      <c r="AD329" s="244"/>
      <c r="AE329" s="244"/>
      <c r="AF329" s="244"/>
      <c r="AG329" s="244"/>
      <c r="AH329" s="244"/>
      <c r="AI329" s="244"/>
      <c r="AJ329" s="244"/>
      <c r="AK329" s="244"/>
    </row>
    <row r="330" spans="4:37" ht="15" customHeight="1">
      <c r="F330" s="212" t="s">
        <v>708</v>
      </c>
      <c r="G330" s="213"/>
      <c r="H330" s="213"/>
      <c r="I330" s="214"/>
      <c r="J330" s="245" t="s">
        <v>709</v>
      </c>
      <c r="K330" s="246"/>
      <c r="L330" s="246"/>
      <c r="M330" s="246"/>
      <c r="N330" s="246"/>
      <c r="O330" s="246"/>
      <c r="P330" s="246"/>
      <c r="Q330" s="246"/>
      <c r="R330" s="246"/>
      <c r="S330" s="246"/>
      <c r="T330" s="246"/>
      <c r="U330" s="246"/>
      <c r="V330" s="247"/>
      <c r="W330" s="234" t="s">
        <v>710</v>
      </c>
      <c r="X330" s="234"/>
      <c r="Y330" s="234"/>
      <c r="Z330" s="234"/>
      <c r="AA330" s="234"/>
      <c r="AB330" s="234"/>
      <c r="AC330" s="234"/>
      <c r="AD330" s="234"/>
      <c r="AE330" s="234"/>
      <c r="AF330" s="234"/>
      <c r="AG330" s="234"/>
      <c r="AH330" s="234"/>
      <c r="AI330" s="234"/>
      <c r="AJ330" s="234"/>
      <c r="AK330" s="234"/>
    </row>
    <row r="331" spans="4:37" ht="30" customHeight="1">
      <c r="F331" s="212" t="s">
        <v>703</v>
      </c>
      <c r="G331" s="213"/>
      <c r="H331" s="213"/>
      <c r="I331" s="214"/>
      <c r="J331" s="230"/>
      <c r="K331" s="231"/>
      <c r="L331" s="231"/>
      <c r="M331" s="231"/>
      <c r="N331" s="231"/>
      <c r="O331" s="231"/>
      <c r="P331" s="231"/>
      <c r="Q331" s="231"/>
      <c r="R331" s="231"/>
      <c r="S331" s="231"/>
      <c r="T331" s="231"/>
      <c r="U331" s="231"/>
      <c r="V331" s="232"/>
      <c r="W331" s="233"/>
      <c r="X331" s="233"/>
      <c r="Y331" s="233"/>
      <c r="Z331" s="233"/>
      <c r="AA331" s="233"/>
      <c r="AB331" s="233"/>
      <c r="AC331" s="233"/>
      <c r="AD331" s="233"/>
      <c r="AE331" s="233"/>
      <c r="AF331" s="233"/>
      <c r="AG331" s="233"/>
      <c r="AH331" s="233"/>
      <c r="AI331" s="233"/>
      <c r="AJ331" s="233"/>
      <c r="AK331" s="233"/>
    </row>
    <row r="332" spans="4:37" ht="30" customHeight="1">
      <c r="F332" s="212" t="s">
        <v>704</v>
      </c>
      <c r="G332" s="213"/>
      <c r="H332" s="213"/>
      <c r="I332" s="214"/>
      <c r="J332" s="230"/>
      <c r="K332" s="231"/>
      <c r="L332" s="231"/>
      <c r="M332" s="231"/>
      <c r="N332" s="231"/>
      <c r="O332" s="231"/>
      <c r="P332" s="231"/>
      <c r="Q332" s="231"/>
      <c r="R332" s="231"/>
      <c r="S332" s="231"/>
      <c r="T332" s="231"/>
      <c r="U332" s="231"/>
      <c r="V332" s="232"/>
      <c r="W332" s="233"/>
      <c r="X332" s="233"/>
      <c r="Y332" s="233"/>
      <c r="Z332" s="233"/>
      <c r="AA332" s="233"/>
      <c r="AB332" s="233"/>
      <c r="AC332" s="233"/>
      <c r="AD332" s="233"/>
      <c r="AE332" s="233"/>
      <c r="AF332" s="233"/>
      <c r="AG332" s="233"/>
      <c r="AH332" s="233"/>
      <c r="AI332" s="233"/>
      <c r="AJ332" s="233"/>
      <c r="AK332" s="233"/>
    </row>
    <row r="333" spans="4:37" ht="30" customHeight="1">
      <c r="F333" s="212" t="s">
        <v>705</v>
      </c>
      <c r="G333" s="213"/>
      <c r="H333" s="213"/>
      <c r="I333" s="214"/>
      <c r="J333" s="230"/>
      <c r="K333" s="231"/>
      <c r="L333" s="231"/>
      <c r="M333" s="231"/>
      <c r="N333" s="231"/>
      <c r="O333" s="231"/>
      <c r="P333" s="231"/>
      <c r="Q333" s="231"/>
      <c r="R333" s="231"/>
      <c r="S333" s="231"/>
      <c r="T333" s="231"/>
      <c r="U333" s="231"/>
      <c r="V333" s="232"/>
      <c r="W333" s="233"/>
      <c r="X333" s="233"/>
      <c r="Y333" s="233"/>
      <c r="Z333" s="233"/>
      <c r="AA333" s="233"/>
      <c r="AB333" s="233"/>
      <c r="AC333" s="233"/>
      <c r="AD333" s="233"/>
      <c r="AE333" s="233"/>
      <c r="AF333" s="233"/>
      <c r="AG333" s="233"/>
      <c r="AH333" s="233"/>
      <c r="AI333" s="233"/>
      <c r="AJ333" s="233"/>
      <c r="AK333" s="233"/>
    </row>
    <row r="334" spans="4:37" ht="30" customHeight="1">
      <c r="F334" s="212" t="s">
        <v>706</v>
      </c>
      <c r="G334" s="213"/>
      <c r="H334" s="213"/>
      <c r="I334" s="214"/>
      <c r="J334" s="230"/>
      <c r="K334" s="231"/>
      <c r="L334" s="231"/>
      <c r="M334" s="231"/>
      <c r="N334" s="231"/>
      <c r="O334" s="231"/>
      <c r="P334" s="231"/>
      <c r="Q334" s="231"/>
      <c r="R334" s="231"/>
      <c r="S334" s="231"/>
      <c r="T334" s="231"/>
      <c r="U334" s="231"/>
      <c r="V334" s="232"/>
      <c r="W334" s="233"/>
      <c r="X334" s="233"/>
      <c r="Y334" s="233"/>
      <c r="Z334" s="233"/>
      <c r="AA334" s="233"/>
      <c r="AB334" s="233"/>
      <c r="AC334" s="233"/>
      <c r="AD334" s="233"/>
      <c r="AE334" s="233"/>
      <c r="AF334" s="233"/>
      <c r="AG334" s="233"/>
      <c r="AH334" s="233"/>
      <c r="AI334" s="233"/>
      <c r="AJ334" s="233"/>
      <c r="AK334" s="233"/>
    </row>
    <row r="335" spans="4:37" ht="30" customHeight="1">
      <c r="F335" s="212" t="s">
        <v>707</v>
      </c>
      <c r="G335" s="213"/>
      <c r="H335" s="213"/>
      <c r="I335" s="214"/>
      <c r="J335" s="230"/>
      <c r="K335" s="231"/>
      <c r="L335" s="231"/>
      <c r="M335" s="231"/>
      <c r="N335" s="231"/>
      <c r="O335" s="231"/>
      <c r="P335" s="231"/>
      <c r="Q335" s="231"/>
      <c r="R335" s="231"/>
      <c r="S335" s="231"/>
      <c r="T335" s="231"/>
      <c r="U335" s="231"/>
      <c r="V335" s="232"/>
      <c r="W335" s="233"/>
      <c r="X335" s="233"/>
      <c r="Y335" s="233"/>
      <c r="Z335" s="233"/>
      <c r="AA335" s="233"/>
      <c r="AB335" s="233"/>
      <c r="AC335" s="233"/>
      <c r="AD335" s="233"/>
      <c r="AE335" s="233"/>
      <c r="AF335" s="233"/>
      <c r="AG335" s="233"/>
      <c r="AH335" s="233"/>
      <c r="AI335" s="233"/>
      <c r="AJ335" s="233"/>
      <c r="AK335" s="233"/>
    </row>
    <row r="336" spans="4:37" ht="13.5">
      <c r="F336" s="249"/>
      <c r="G336" s="249"/>
      <c r="H336" s="249"/>
      <c r="I336" s="249"/>
      <c r="J336" s="249"/>
      <c r="K336" s="249"/>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row>
    <row r="337" spans="1:72" ht="13.5" customHeight="1">
      <c r="G337" s="210"/>
      <c r="H337" s="210"/>
      <c r="I337" s="210"/>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c r="AH337" s="210"/>
      <c r="AI337" s="210"/>
      <c r="AJ337" s="210"/>
      <c r="AK337" s="210"/>
    </row>
    <row r="339" spans="1:72" ht="15" customHeight="1">
      <c r="E339" s="70" t="s">
        <v>1303</v>
      </c>
      <c r="G339" s="240" t="s">
        <v>682</v>
      </c>
      <c r="H339" s="240"/>
      <c r="I339" s="240"/>
      <c r="J339" s="240"/>
      <c r="K339" s="240"/>
      <c r="L339" s="240"/>
      <c r="M339" s="240"/>
    </row>
    <row r="340" spans="1:72" ht="45" customHeight="1">
      <c r="F340" s="241" t="s">
        <v>711</v>
      </c>
      <c r="G340" s="242"/>
      <c r="H340" s="242"/>
      <c r="I340" s="243"/>
      <c r="J340" s="244"/>
      <c r="K340" s="244"/>
      <c r="L340" s="244"/>
      <c r="M340" s="244"/>
      <c r="N340" s="244"/>
      <c r="O340" s="244"/>
      <c r="P340" s="244"/>
      <c r="Q340" s="244"/>
      <c r="R340" s="244"/>
      <c r="S340" s="244"/>
      <c r="T340" s="244"/>
      <c r="U340" s="244"/>
      <c r="V340" s="244"/>
      <c r="W340" s="244"/>
      <c r="X340" s="244"/>
      <c r="Y340" s="244"/>
      <c r="Z340" s="244"/>
      <c r="AA340" s="244"/>
      <c r="AB340" s="244"/>
      <c r="AC340" s="244"/>
      <c r="AD340" s="244"/>
      <c r="AE340" s="244"/>
      <c r="AF340" s="244"/>
      <c r="AG340" s="244"/>
      <c r="AH340" s="244"/>
      <c r="AI340" s="244"/>
      <c r="AJ340" s="244"/>
      <c r="AK340" s="244"/>
    </row>
    <row r="341" spans="1:72" ht="15" customHeight="1">
      <c r="F341" s="212" t="s">
        <v>708</v>
      </c>
      <c r="G341" s="213"/>
      <c r="H341" s="213"/>
      <c r="I341" s="214"/>
      <c r="J341" s="245" t="s">
        <v>709</v>
      </c>
      <c r="K341" s="246"/>
      <c r="L341" s="246"/>
      <c r="M341" s="246"/>
      <c r="N341" s="246"/>
      <c r="O341" s="246"/>
      <c r="P341" s="246"/>
      <c r="Q341" s="246"/>
      <c r="R341" s="246"/>
      <c r="S341" s="246"/>
      <c r="T341" s="246"/>
      <c r="U341" s="246"/>
      <c r="V341" s="247"/>
      <c r="W341" s="234" t="s">
        <v>710</v>
      </c>
      <c r="X341" s="234"/>
      <c r="Y341" s="234"/>
      <c r="Z341" s="234"/>
      <c r="AA341" s="234"/>
      <c r="AB341" s="234"/>
      <c r="AC341" s="234"/>
      <c r="AD341" s="234"/>
      <c r="AE341" s="234"/>
      <c r="AF341" s="234"/>
      <c r="AG341" s="234"/>
      <c r="AH341" s="234"/>
      <c r="AI341" s="234"/>
      <c r="AJ341" s="234"/>
      <c r="AK341" s="234"/>
    </row>
    <row r="342" spans="1:72" ht="30" customHeight="1">
      <c r="F342" s="212" t="s">
        <v>703</v>
      </c>
      <c r="G342" s="213"/>
      <c r="H342" s="213"/>
      <c r="I342" s="214"/>
      <c r="J342" s="230"/>
      <c r="K342" s="231"/>
      <c r="L342" s="231"/>
      <c r="M342" s="231"/>
      <c r="N342" s="231"/>
      <c r="O342" s="231"/>
      <c r="P342" s="231"/>
      <c r="Q342" s="231"/>
      <c r="R342" s="231"/>
      <c r="S342" s="231"/>
      <c r="T342" s="231"/>
      <c r="U342" s="231"/>
      <c r="V342" s="232"/>
      <c r="W342" s="233"/>
      <c r="X342" s="233"/>
      <c r="Y342" s="233"/>
      <c r="Z342" s="233"/>
      <c r="AA342" s="233"/>
      <c r="AB342" s="233"/>
      <c r="AC342" s="233"/>
      <c r="AD342" s="233"/>
      <c r="AE342" s="233"/>
      <c r="AF342" s="233"/>
      <c r="AG342" s="233"/>
      <c r="AH342" s="233"/>
      <c r="AI342" s="233"/>
      <c r="AJ342" s="233"/>
      <c r="AK342" s="233"/>
    </row>
    <row r="343" spans="1:72" ht="30" customHeight="1">
      <c r="F343" s="212" t="s">
        <v>704</v>
      </c>
      <c r="G343" s="213"/>
      <c r="H343" s="213"/>
      <c r="I343" s="214"/>
      <c r="J343" s="230"/>
      <c r="K343" s="231"/>
      <c r="L343" s="231"/>
      <c r="M343" s="231"/>
      <c r="N343" s="231"/>
      <c r="O343" s="231"/>
      <c r="P343" s="231"/>
      <c r="Q343" s="231"/>
      <c r="R343" s="231"/>
      <c r="S343" s="231"/>
      <c r="T343" s="231"/>
      <c r="U343" s="231"/>
      <c r="V343" s="232"/>
      <c r="W343" s="233"/>
      <c r="X343" s="233"/>
      <c r="Y343" s="233"/>
      <c r="Z343" s="233"/>
      <c r="AA343" s="233"/>
      <c r="AB343" s="233"/>
      <c r="AC343" s="233"/>
      <c r="AD343" s="233"/>
      <c r="AE343" s="233"/>
      <c r="AF343" s="233"/>
      <c r="AG343" s="233"/>
      <c r="AH343" s="233"/>
      <c r="AI343" s="233"/>
      <c r="AJ343" s="233"/>
      <c r="AK343" s="233"/>
    </row>
    <row r="344" spans="1:72" ht="30" customHeight="1">
      <c r="F344" s="212" t="s">
        <v>705</v>
      </c>
      <c r="G344" s="213"/>
      <c r="H344" s="213"/>
      <c r="I344" s="214"/>
      <c r="J344" s="230"/>
      <c r="K344" s="231"/>
      <c r="L344" s="231"/>
      <c r="M344" s="231"/>
      <c r="N344" s="231"/>
      <c r="O344" s="231"/>
      <c r="P344" s="231"/>
      <c r="Q344" s="231"/>
      <c r="R344" s="231"/>
      <c r="S344" s="231"/>
      <c r="T344" s="231"/>
      <c r="U344" s="231"/>
      <c r="V344" s="232"/>
      <c r="W344" s="233"/>
      <c r="X344" s="233"/>
      <c r="Y344" s="233"/>
      <c r="Z344" s="233"/>
      <c r="AA344" s="233"/>
      <c r="AB344" s="233"/>
      <c r="AC344" s="233"/>
      <c r="AD344" s="233"/>
      <c r="AE344" s="233"/>
      <c r="AF344" s="233"/>
      <c r="AG344" s="233"/>
      <c r="AH344" s="233"/>
      <c r="AI344" s="233"/>
      <c r="AJ344" s="233"/>
      <c r="AK344" s="233"/>
    </row>
    <row r="345" spans="1:72" ht="30" customHeight="1">
      <c r="F345" s="212" t="s">
        <v>706</v>
      </c>
      <c r="G345" s="213"/>
      <c r="H345" s="213"/>
      <c r="I345" s="214"/>
      <c r="J345" s="230"/>
      <c r="K345" s="231"/>
      <c r="L345" s="231"/>
      <c r="M345" s="231"/>
      <c r="N345" s="231"/>
      <c r="O345" s="231"/>
      <c r="P345" s="231"/>
      <c r="Q345" s="231"/>
      <c r="R345" s="231"/>
      <c r="S345" s="231"/>
      <c r="T345" s="231"/>
      <c r="U345" s="231"/>
      <c r="V345" s="232"/>
      <c r="W345" s="233"/>
      <c r="X345" s="233"/>
      <c r="Y345" s="233"/>
      <c r="Z345" s="233"/>
      <c r="AA345" s="233"/>
      <c r="AB345" s="233"/>
      <c r="AC345" s="233"/>
      <c r="AD345" s="233"/>
      <c r="AE345" s="233"/>
      <c r="AF345" s="233"/>
      <c r="AG345" s="233"/>
      <c r="AH345" s="233"/>
      <c r="AI345" s="233"/>
      <c r="AJ345" s="233"/>
      <c r="AK345" s="233"/>
    </row>
    <row r="346" spans="1:72" ht="30" customHeight="1">
      <c r="F346" s="212" t="s">
        <v>707</v>
      </c>
      <c r="G346" s="213"/>
      <c r="H346" s="213"/>
      <c r="I346" s="214"/>
      <c r="J346" s="230"/>
      <c r="K346" s="231"/>
      <c r="L346" s="231"/>
      <c r="M346" s="231"/>
      <c r="N346" s="231"/>
      <c r="O346" s="231"/>
      <c r="P346" s="231"/>
      <c r="Q346" s="231"/>
      <c r="R346" s="231"/>
      <c r="S346" s="231"/>
      <c r="T346" s="231"/>
      <c r="U346" s="231"/>
      <c r="V346" s="232"/>
      <c r="W346" s="233"/>
      <c r="X346" s="233"/>
      <c r="Y346" s="233"/>
      <c r="Z346" s="233"/>
      <c r="AA346" s="233"/>
      <c r="AB346" s="233"/>
      <c r="AC346" s="233"/>
      <c r="AD346" s="233"/>
      <c r="AE346" s="233"/>
      <c r="AF346" s="233"/>
      <c r="AG346" s="233"/>
      <c r="AH346" s="233"/>
      <c r="AI346" s="233"/>
      <c r="AJ346" s="233"/>
      <c r="AK346" s="233"/>
    </row>
    <row r="347" spans="1:72" ht="13.5">
      <c r="F347" s="252"/>
      <c r="G347" s="252"/>
      <c r="H347" s="252"/>
      <c r="I347" s="252"/>
      <c r="J347" s="138"/>
      <c r="K347" s="138"/>
      <c r="L347" s="138"/>
      <c r="M347" s="138"/>
      <c r="N347" s="138"/>
      <c r="O347" s="138"/>
      <c r="P347" s="138"/>
      <c r="Q347" s="138"/>
      <c r="R347" s="138"/>
      <c r="S347" s="138"/>
      <c r="T347" s="138"/>
      <c r="U347" s="138"/>
      <c r="V347" s="138"/>
      <c r="W347" s="138"/>
      <c r="X347" s="138"/>
      <c r="Y347" s="138"/>
      <c r="Z347" s="138"/>
      <c r="AA347" s="138"/>
      <c r="AB347" s="138"/>
      <c r="AC347" s="138"/>
      <c r="AD347" s="138"/>
      <c r="AE347" s="138"/>
      <c r="AF347" s="138"/>
      <c r="AG347" s="138"/>
      <c r="AH347" s="138"/>
      <c r="AI347" s="138"/>
      <c r="AJ347" s="138"/>
      <c r="AK347" s="138"/>
    </row>
    <row r="348" spans="1:72" ht="13.5">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c r="AH348" s="210"/>
      <c r="AI348" s="210"/>
      <c r="AJ348" s="210"/>
      <c r="AK348" s="210"/>
    </row>
    <row r="349" spans="1:72" s="128" customFormat="1" ht="13.5">
      <c r="A349" s="304"/>
      <c r="B349" s="304"/>
      <c r="C349" s="304"/>
      <c r="D349" s="304"/>
      <c r="E349" s="304"/>
      <c r="F349" s="304"/>
      <c r="G349" s="304"/>
      <c r="H349" s="304"/>
      <c r="I349" s="304"/>
      <c r="J349" s="304"/>
      <c r="K349" s="304"/>
      <c r="L349" s="304"/>
      <c r="M349" s="304"/>
      <c r="N349" s="304"/>
      <c r="O349" s="304"/>
      <c r="P349" s="304"/>
      <c r="Q349" s="304"/>
      <c r="R349" s="304"/>
      <c r="S349" s="304"/>
      <c r="T349" s="304"/>
      <c r="U349" s="304"/>
      <c r="V349" s="304"/>
      <c r="W349" s="304"/>
      <c r="X349" s="304"/>
      <c r="Y349" s="304"/>
      <c r="Z349" s="304"/>
      <c r="AA349" s="304"/>
      <c r="AB349" s="304"/>
      <c r="AC349" s="304"/>
      <c r="AD349" s="304"/>
      <c r="AE349" s="304"/>
      <c r="AF349" s="304"/>
      <c r="AG349" s="304"/>
      <c r="AH349" s="304"/>
      <c r="AI349" s="304"/>
      <c r="AJ349" s="304"/>
      <c r="AK349" s="304"/>
      <c r="AL349" s="304"/>
    </row>
    <row r="350" spans="1:72" ht="15" customHeight="1">
      <c r="E350" s="70" t="s">
        <v>1304</v>
      </c>
      <c r="G350" s="240" t="s">
        <v>1271</v>
      </c>
      <c r="H350" s="240"/>
      <c r="I350" s="240"/>
      <c r="J350" s="240"/>
      <c r="K350" s="240"/>
      <c r="L350" s="240"/>
      <c r="M350" s="240"/>
      <c r="N350" s="240"/>
    </row>
    <row r="351" spans="1:72" ht="45" customHeight="1">
      <c r="F351" s="241" t="s">
        <v>711</v>
      </c>
      <c r="G351" s="242"/>
      <c r="H351" s="242"/>
      <c r="I351" s="243"/>
      <c r="J351" s="244"/>
      <c r="K351" s="244"/>
      <c r="L351" s="244"/>
      <c r="M351" s="244"/>
      <c r="N351" s="244"/>
      <c r="O351" s="244"/>
      <c r="P351" s="244"/>
      <c r="Q351" s="244"/>
      <c r="R351" s="244"/>
      <c r="S351" s="244"/>
      <c r="T351" s="244"/>
      <c r="U351" s="244"/>
      <c r="V351" s="244"/>
      <c r="W351" s="244"/>
      <c r="X351" s="244"/>
      <c r="Y351" s="244"/>
      <c r="Z351" s="244"/>
      <c r="AA351" s="244"/>
      <c r="AB351" s="244"/>
      <c r="AC351" s="244"/>
      <c r="AD351" s="244"/>
      <c r="AE351" s="244"/>
      <c r="AF351" s="244"/>
      <c r="AG351" s="244"/>
      <c r="AH351" s="244"/>
      <c r="AI351" s="244"/>
      <c r="AJ351" s="244"/>
      <c r="AK351" s="244"/>
      <c r="AO351" s="241" t="s">
        <v>711</v>
      </c>
      <c r="AP351" s="242"/>
      <c r="AQ351" s="242"/>
      <c r="AR351" s="243"/>
      <c r="AS351" s="244"/>
      <c r="AT351" s="244"/>
      <c r="AU351" s="244"/>
      <c r="AV351" s="244"/>
      <c r="AW351" s="244"/>
      <c r="AX351" s="244"/>
      <c r="AY351" s="244"/>
      <c r="AZ351" s="244"/>
      <c r="BA351" s="244"/>
      <c r="BB351" s="244"/>
      <c r="BC351" s="244"/>
      <c r="BD351" s="244"/>
      <c r="BE351" s="244"/>
      <c r="BF351" s="244"/>
      <c r="BG351" s="244"/>
      <c r="BH351" s="244"/>
      <c r="BI351" s="244"/>
      <c r="BJ351" s="244"/>
      <c r="BK351" s="244"/>
      <c r="BL351" s="244"/>
      <c r="BM351" s="244"/>
      <c r="BN351" s="244"/>
      <c r="BO351" s="244"/>
      <c r="BP351" s="244"/>
      <c r="BQ351" s="244"/>
      <c r="BR351" s="244"/>
      <c r="BS351" s="244"/>
      <c r="BT351" s="244"/>
    </row>
    <row r="352" spans="1:72" ht="15" customHeight="1">
      <c r="F352" s="212" t="s">
        <v>708</v>
      </c>
      <c r="G352" s="213"/>
      <c r="H352" s="213"/>
      <c r="I352" s="214"/>
      <c r="J352" s="245" t="s">
        <v>709</v>
      </c>
      <c r="K352" s="246"/>
      <c r="L352" s="246"/>
      <c r="M352" s="246"/>
      <c r="N352" s="246"/>
      <c r="O352" s="246"/>
      <c r="P352" s="246"/>
      <c r="Q352" s="246"/>
      <c r="R352" s="246"/>
      <c r="S352" s="246"/>
      <c r="T352" s="246"/>
      <c r="U352" s="246"/>
      <c r="V352" s="247"/>
      <c r="W352" s="234" t="s">
        <v>710</v>
      </c>
      <c r="X352" s="234"/>
      <c r="Y352" s="234"/>
      <c r="Z352" s="234"/>
      <c r="AA352" s="234"/>
      <c r="AB352" s="234"/>
      <c r="AC352" s="234"/>
      <c r="AD352" s="234"/>
      <c r="AE352" s="234"/>
      <c r="AF352" s="234"/>
      <c r="AG352" s="234"/>
      <c r="AH352" s="234"/>
      <c r="AI352" s="234"/>
      <c r="AJ352" s="234"/>
      <c r="AK352" s="234"/>
      <c r="AO352" s="212" t="s">
        <v>708</v>
      </c>
      <c r="AP352" s="213"/>
      <c r="AQ352" s="213"/>
      <c r="AR352" s="214"/>
      <c r="AS352" s="245" t="s">
        <v>709</v>
      </c>
      <c r="AT352" s="246"/>
      <c r="AU352" s="246"/>
      <c r="AV352" s="246"/>
      <c r="AW352" s="246"/>
      <c r="AX352" s="246"/>
      <c r="AY352" s="246"/>
      <c r="AZ352" s="246"/>
      <c r="BA352" s="246"/>
      <c r="BB352" s="246"/>
      <c r="BC352" s="246"/>
      <c r="BD352" s="246"/>
      <c r="BE352" s="247"/>
      <c r="BF352" s="234" t="s">
        <v>710</v>
      </c>
      <c r="BG352" s="234"/>
      <c r="BH352" s="234"/>
      <c r="BI352" s="234"/>
      <c r="BJ352" s="234"/>
      <c r="BK352" s="234"/>
      <c r="BL352" s="234"/>
      <c r="BM352" s="234"/>
      <c r="BN352" s="234"/>
      <c r="BO352" s="234"/>
      <c r="BP352" s="234"/>
      <c r="BQ352" s="234"/>
      <c r="BR352" s="234"/>
      <c r="BS352" s="234"/>
      <c r="BT352" s="234"/>
    </row>
    <row r="353" spans="5:72" ht="30" customHeight="1">
      <c r="F353" s="212" t="s">
        <v>703</v>
      </c>
      <c r="G353" s="213"/>
      <c r="H353" s="213"/>
      <c r="I353" s="214"/>
      <c r="J353" s="230"/>
      <c r="K353" s="231"/>
      <c r="L353" s="231"/>
      <c r="M353" s="231"/>
      <c r="N353" s="231"/>
      <c r="O353" s="231"/>
      <c r="P353" s="231"/>
      <c r="Q353" s="231"/>
      <c r="R353" s="231"/>
      <c r="S353" s="231"/>
      <c r="T353" s="231"/>
      <c r="U353" s="231"/>
      <c r="V353" s="232"/>
      <c r="W353" s="233"/>
      <c r="X353" s="233"/>
      <c r="Y353" s="233"/>
      <c r="Z353" s="233"/>
      <c r="AA353" s="233"/>
      <c r="AB353" s="233"/>
      <c r="AC353" s="233"/>
      <c r="AD353" s="233"/>
      <c r="AE353" s="233"/>
      <c r="AF353" s="233"/>
      <c r="AG353" s="233"/>
      <c r="AH353" s="233"/>
      <c r="AI353" s="233"/>
      <c r="AJ353" s="233"/>
      <c r="AK353" s="233"/>
      <c r="AO353" s="212" t="s">
        <v>703</v>
      </c>
      <c r="AP353" s="213"/>
      <c r="AQ353" s="213"/>
      <c r="AR353" s="214"/>
      <c r="AS353" s="230"/>
      <c r="AT353" s="231"/>
      <c r="AU353" s="231"/>
      <c r="AV353" s="231"/>
      <c r="AW353" s="231"/>
      <c r="AX353" s="231"/>
      <c r="AY353" s="231"/>
      <c r="AZ353" s="231"/>
      <c r="BA353" s="231"/>
      <c r="BB353" s="231"/>
      <c r="BC353" s="231"/>
      <c r="BD353" s="231"/>
      <c r="BE353" s="232"/>
      <c r="BF353" s="233"/>
      <c r="BG353" s="233"/>
      <c r="BH353" s="233"/>
      <c r="BI353" s="233"/>
      <c r="BJ353" s="233"/>
      <c r="BK353" s="233"/>
      <c r="BL353" s="233"/>
      <c r="BM353" s="233"/>
      <c r="BN353" s="233"/>
      <c r="BO353" s="233"/>
      <c r="BP353" s="233"/>
      <c r="BQ353" s="233"/>
      <c r="BR353" s="233"/>
      <c r="BS353" s="233"/>
      <c r="BT353" s="233"/>
    </row>
    <row r="354" spans="5:72" ht="30" customHeight="1">
      <c r="F354" s="212" t="s">
        <v>704</v>
      </c>
      <c r="G354" s="213"/>
      <c r="H354" s="213"/>
      <c r="I354" s="214"/>
      <c r="J354" s="230"/>
      <c r="K354" s="231"/>
      <c r="L354" s="231"/>
      <c r="M354" s="231"/>
      <c r="N354" s="231"/>
      <c r="O354" s="231"/>
      <c r="P354" s="231"/>
      <c r="Q354" s="231"/>
      <c r="R354" s="231"/>
      <c r="S354" s="231"/>
      <c r="T354" s="231"/>
      <c r="U354" s="231"/>
      <c r="V354" s="232"/>
      <c r="W354" s="233"/>
      <c r="X354" s="233"/>
      <c r="Y354" s="233"/>
      <c r="Z354" s="233"/>
      <c r="AA354" s="233"/>
      <c r="AB354" s="233"/>
      <c r="AC354" s="233"/>
      <c r="AD354" s="233"/>
      <c r="AE354" s="233"/>
      <c r="AF354" s="233"/>
      <c r="AG354" s="233"/>
      <c r="AH354" s="233"/>
      <c r="AI354" s="233"/>
      <c r="AJ354" s="233"/>
      <c r="AK354" s="233"/>
      <c r="AO354" s="212" t="s">
        <v>704</v>
      </c>
      <c r="AP354" s="213"/>
      <c r="AQ354" s="213"/>
      <c r="AR354" s="214"/>
      <c r="AS354" s="230"/>
      <c r="AT354" s="231"/>
      <c r="AU354" s="231"/>
      <c r="AV354" s="231"/>
      <c r="AW354" s="231"/>
      <c r="AX354" s="231"/>
      <c r="AY354" s="231"/>
      <c r="AZ354" s="231"/>
      <c r="BA354" s="231"/>
      <c r="BB354" s="231"/>
      <c r="BC354" s="231"/>
      <c r="BD354" s="231"/>
      <c r="BE354" s="232"/>
      <c r="BF354" s="233"/>
      <c r="BG354" s="233"/>
      <c r="BH354" s="233"/>
      <c r="BI354" s="233"/>
      <c r="BJ354" s="233"/>
      <c r="BK354" s="233"/>
      <c r="BL354" s="233"/>
      <c r="BM354" s="233"/>
      <c r="BN354" s="233"/>
      <c r="BO354" s="233"/>
      <c r="BP354" s="233"/>
      <c r="BQ354" s="233"/>
      <c r="BR354" s="233"/>
      <c r="BS354" s="233"/>
      <c r="BT354" s="233"/>
    </row>
    <row r="355" spans="5:72" ht="30" customHeight="1">
      <c r="F355" s="212" t="s">
        <v>705</v>
      </c>
      <c r="G355" s="213"/>
      <c r="H355" s="213"/>
      <c r="I355" s="214"/>
      <c r="J355" s="230"/>
      <c r="K355" s="231"/>
      <c r="L355" s="231"/>
      <c r="M355" s="231"/>
      <c r="N355" s="231"/>
      <c r="O355" s="231"/>
      <c r="P355" s="231"/>
      <c r="Q355" s="231"/>
      <c r="R355" s="231"/>
      <c r="S355" s="231"/>
      <c r="T355" s="231"/>
      <c r="U355" s="231"/>
      <c r="V355" s="232"/>
      <c r="W355" s="233"/>
      <c r="X355" s="233"/>
      <c r="Y355" s="233"/>
      <c r="Z355" s="233"/>
      <c r="AA355" s="233"/>
      <c r="AB355" s="233"/>
      <c r="AC355" s="233"/>
      <c r="AD355" s="233"/>
      <c r="AE355" s="233"/>
      <c r="AF355" s="233"/>
      <c r="AG355" s="233"/>
      <c r="AH355" s="233"/>
      <c r="AI355" s="233"/>
      <c r="AJ355" s="233"/>
      <c r="AK355" s="233"/>
      <c r="AO355" s="212" t="s">
        <v>705</v>
      </c>
      <c r="AP355" s="213"/>
      <c r="AQ355" s="213"/>
      <c r="AR355" s="214"/>
      <c r="AS355" s="230"/>
      <c r="AT355" s="231"/>
      <c r="AU355" s="231"/>
      <c r="AV355" s="231"/>
      <c r="AW355" s="231"/>
      <c r="AX355" s="231"/>
      <c r="AY355" s="231"/>
      <c r="AZ355" s="231"/>
      <c r="BA355" s="231"/>
      <c r="BB355" s="231"/>
      <c r="BC355" s="231"/>
      <c r="BD355" s="231"/>
      <c r="BE355" s="232"/>
      <c r="BF355" s="233"/>
      <c r="BG355" s="233"/>
      <c r="BH355" s="233"/>
      <c r="BI355" s="233"/>
      <c r="BJ355" s="233"/>
      <c r="BK355" s="233"/>
      <c r="BL355" s="233"/>
      <c r="BM355" s="233"/>
      <c r="BN355" s="233"/>
      <c r="BO355" s="233"/>
      <c r="BP355" s="233"/>
      <c r="BQ355" s="233"/>
      <c r="BR355" s="233"/>
      <c r="BS355" s="233"/>
      <c r="BT355" s="233"/>
    </row>
    <row r="356" spans="5:72" ht="30" customHeight="1">
      <c r="F356" s="212" t="s">
        <v>706</v>
      </c>
      <c r="G356" s="213"/>
      <c r="H356" s="213"/>
      <c r="I356" s="214"/>
      <c r="J356" s="230"/>
      <c r="K356" s="231"/>
      <c r="L356" s="231"/>
      <c r="M356" s="231"/>
      <c r="N356" s="231"/>
      <c r="O356" s="231"/>
      <c r="P356" s="231"/>
      <c r="Q356" s="231"/>
      <c r="R356" s="231"/>
      <c r="S356" s="231"/>
      <c r="T356" s="231"/>
      <c r="U356" s="231"/>
      <c r="V356" s="232"/>
      <c r="W356" s="233"/>
      <c r="X356" s="233"/>
      <c r="Y356" s="233"/>
      <c r="Z356" s="233"/>
      <c r="AA356" s="233"/>
      <c r="AB356" s="233"/>
      <c r="AC356" s="233"/>
      <c r="AD356" s="233"/>
      <c r="AE356" s="233"/>
      <c r="AF356" s="233"/>
      <c r="AG356" s="233"/>
      <c r="AH356" s="233"/>
      <c r="AI356" s="233"/>
      <c r="AJ356" s="233"/>
      <c r="AK356" s="233"/>
      <c r="AO356" s="212" t="s">
        <v>706</v>
      </c>
      <c r="AP356" s="213"/>
      <c r="AQ356" s="213"/>
      <c r="AR356" s="214"/>
      <c r="AS356" s="230"/>
      <c r="AT356" s="231"/>
      <c r="AU356" s="231"/>
      <c r="AV356" s="231"/>
      <c r="AW356" s="231"/>
      <c r="AX356" s="231"/>
      <c r="AY356" s="231"/>
      <c r="AZ356" s="231"/>
      <c r="BA356" s="231"/>
      <c r="BB356" s="231"/>
      <c r="BC356" s="231"/>
      <c r="BD356" s="231"/>
      <c r="BE356" s="232"/>
      <c r="BF356" s="233"/>
      <c r="BG356" s="233"/>
      <c r="BH356" s="233"/>
      <c r="BI356" s="233"/>
      <c r="BJ356" s="233"/>
      <c r="BK356" s="233"/>
      <c r="BL356" s="233"/>
      <c r="BM356" s="233"/>
      <c r="BN356" s="233"/>
      <c r="BO356" s="233"/>
      <c r="BP356" s="233"/>
      <c r="BQ356" s="233"/>
      <c r="BR356" s="233"/>
      <c r="BS356" s="233"/>
      <c r="BT356" s="233"/>
    </row>
    <row r="357" spans="5:72" ht="30" customHeight="1">
      <c r="F357" s="212" t="s">
        <v>707</v>
      </c>
      <c r="G357" s="213"/>
      <c r="H357" s="213"/>
      <c r="I357" s="214"/>
      <c r="J357" s="230"/>
      <c r="K357" s="231"/>
      <c r="L357" s="231"/>
      <c r="M357" s="231"/>
      <c r="N357" s="231"/>
      <c r="O357" s="231"/>
      <c r="P357" s="231"/>
      <c r="Q357" s="231"/>
      <c r="R357" s="231"/>
      <c r="S357" s="231"/>
      <c r="T357" s="231"/>
      <c r="U357" s="231"/>
      <c r="V357" s="232"/>
      <c r="W357" s="233"/>
      <c r="X357" s="233"/>
      <c r="Y357" s="233"/>
      <c r="Z357" s="233"/>
      <c r="AA357" s="233"/>
      <c r="AB357" s="233"/>
      <c r="AC357" s="233"/>
      <c r="AD357" s="233"/>
      <c r="AE357" s="233"/>
      <c r="AF357" s="233"/>
      <c r="AG357" s="233"/>
      <c r="AH357" s="233"/>
      <c r="AI357" s="233"/>
      <c r="AJ357" s="233"/>
      <c r="AK357" s="233"/>
      <c r="AO357" s="212" t="s">
        <v>707</v>
      </c>
      <c r="AP357" s="213"/>
      <c r="AQ357" s="213"/>
      <c r="AR357" s="214"/>
      <c r="AS357" s="230"/>
      <c r="AT357" s="231"/>
      <c r="AU357" s="231"/>
      <c r="AV357" s="231"/>
      <c r="AW357" s="231"/>
      <c r="AX357" s="231"/>
      <c r="AY357" s="231"/>
      <c r="AZ357" s="231"/>
      <c r="BA357" s="231"/>
      <c r="BB357" s="231"/>
      <c r="BC357" s="231"/>
      <c r="BD357" s="231"/>
      <c r="BE357" s="232"/>
      <c r="BF357" s="233"/>
      <c r="BG357" s="233"/>
      <c r="BH357" s="233"/>
      <c r="BI357" s="233"/>
      <c r="BJ357" s="233"/>
      <c r="BK357" s="233"/>
      <c r="BL357" s="233"/>
      <c r="BM357" s="233"/>
      <c r="BN357" s="233"/>
      <c r="BO357" s="233"/>
      <c r="BP357" s="233"/>
      <c r="BQ357" s="233"/>
      <c r="BR357" s="233"/>
      <c r="BS357" s="233"/>
      <c r="BT357" s="233"/>
    </row>
    <row r="358" spans="5:72" ht="13.5">
      <c r="F358" s="252"/>
      <c r="G358" s="252"/>
      <c r="H358" s="252"/>
      <c r="I358" s="252"/>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c r="AG358" s="138"/>
      <c r="AH358" s="138"/>
      <c r="AI358" s="138"/>
      <c r="AJ358" s="138"/>
      <c r="AK358" s="138"/>
      <c r="AS358" s="139"/>
      <c r="AT358" s="139"/>
      <c r="AU358" s="139"/>
      <c r="AV358" s="139"/>
      <c r="AW358" s="139"/>
      <c r="AX358" s="139"/>
      <c r="AY358" s="139"/>
      <c r="AZ358" s="139"/>
      <c r="BA358" s="139"/>
      <c r="BB358" s="139"/>
      <c r="BC358" s="139"/>
      <c r="BD358" s="139"/>
      <c r="BE358" s="139"/>
      <c r="BF358" s="139"/>
      <c r="BG358" s="139"/>
      <c r="BH358" s="139"/>
      <c r="BI358" s="139"/>
      <c r="BJ358" s="139"/>
      <c r="BK358" s="139"/>
      <c r="BL358" s="139"/>
      <c r="BM358" s="139"/>
      <c r="BN358" s="139"/>
      <c r="BO358" s="139"/>
      <c r="BP358" s="139"/>
      <c r="BQ358" s="139"/>
      <c r="BR358" s="139"/>
      <c r="BS358" s="139"/>
      <c r="BT358" s="139"/>
    </row>
    <row r="359" spans="5:72" ht="13.5" customHeight="1">
      <c r="G359" s="210"/>
      <c r="H359" s="210"/>
      <c r="I359" s="210"/>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c r="AH359" s="210"/>
      <c r="AI359" s="210"/>
      <c r="AJ359" s="210"/>
      <c r="AK359" s="210"/>
      <c r="AS359" s="139"/>
      <c r="AT359" s="139"/>
      <c r="AU359" s="139"/>
      <c r="AV359" s="139"/>
      <c r="AW359" s="139"/>
      <c r="AX359" s="139"/>
      <c r="AY359" s="139"/>
      <c r="AZ359" s="139"/>
      <c r="BA359" s="139"/>
      <c r="BB359" s="139"/>
      <c r="BC359" s="139"/>
      <c r="BD359" s="139"/>
      <c r="BE359" s="139"/>
      <c r="BF359" s="139"/>
      <c r="BG359" s="139"/>
      <c r="BH359" s="139"/>
      <c r="BI359" s="139"/>
      <c r="BJ359" s="139"/>
      <c r="BK359" s="139"/>
      <c r="BL359" s="139"/>
      <c r="BM359" s="139"/>
      <c r="BN359" s="139"/>
      <c r="BO359" s="139"/>
      <c r="BP359" s="139"/>
      <c r="BQ359" s="139"/>
      <c r="BR359" s="139"/>
      <c r="BS359" s="139"/>
      <c r="BT359" s="139"/>
    </row>
    <row r="360" spans="5:72" ht="13.5">
      <c r="G360" s="210"/>
      <c r="H360" s="210"/>
      <c r="I360" s="210"/>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c r="AH360" s="210"/>
      <c r="AI360" s="210"/>
      <c r="AJ360" s="210"/>
      <c r="AK360" s="210"/>
    </row>
    <row r="361" spans="5:72" ht="13.5">
      <c r="G361" s="64"/>
      <c r="H361" s="64"/>
      <c r="I361" s="64"/>
      <c r="J361" s="64"/>
      <c r="K361" s="64"/>
      <c r="L361" s="64"/>
      <c r="M361" s="64"/>
      <c r="N361" s="64"/>
      <c r="O361" s="64"/>
      <c r="P361" s="64"/>
      <c r="Q361" s="64"/>
      <c r="R361" s="64"/>
      <c r="S361" s="64"/>
      <c r="T361" s="64"/>
      <c r="U361" s="64"/>
      <c r="V361" s="64"/>
      <c r="W361" s="64"/>
      <c r="X361" s="64"/>
      <c r="Y361" s="64"/>
      <c r="Z361" s="64"/>
      <c r="AA361" s="64"/>
      <c r="AB361" s="64"/>
      <c r="AC361" s="64"/>
      <c r="AD361" s="64"/>
      <c r="AE361" s="64"/>
      <c r="AF361" s="64"/>
      <c r="AG361" s="64"/>
      <c r="AH361" s="64"/>
      <c r="AI361" s="64"/>
      <c r="AJ361" s="64"/>
      <c r="AK361" s="64"/>
    </row>
    <row r="362" spans="5:72" ht="13.5">
      <c r="E362" s="70" t="s">
        <v>1305</v>
      </c>
      <c r="G362" s="210" t="s">
        <v>1272</v>
      </c>
      <c r="H362" s="210"/>
      <c r="I362" s="210"/>
      <c r="J362" s="210"/>
      <c r="K362" s="210"/>
      <c r="L362" s="210"/>
      <c r="M362" s="210"/>
      <c r="N362" s="210"/>
      <c r="O362" s="64"/>
      <c r="P362" s="64"/>
      <c r="Q362" s="64"/>
      <c r="R362" s="64"/>
      <c r="S362" s="64"/>
      <c r="T362" s="64"/>
      <c r="U362" s="64"/>
      <c r="V362" s="64"/>
      <c r="W362" s="64"/>
      <c r="X362" s="64"/>
      <c r="Y362" s="64"/>
      <c r="Z362" s="64"/>
      <c r="AA362" s="64"/>
      <c r="AB362" s="64"/>
      <c r="AC362" s="64"/>
      <c r="AD362" s="64"/>
      <c r="AE362" s="64"/>
      <c r="AF362" s="64"/>
      <c r="AG362" s="64"/>
      <c r="AH362" s="64"/>
      <c r="AI362" s="64"/>
      <c r="AJ362" s="64"/>
      <c r="AK362" s="64"/>
    </row>
    <row r="363" spans="5:72" ht="30" customHeight="1">
      <c r="F363" s="241" t="s">
        <v>711</v>
      </c>
      <c r="G363" s="242"/>
      <c r="H363" s="242"/>
      <c r="I363" s="243"/>
      <c r="J363" s="244"/>
      <c r="K363" s="244"/>
      <c r="L363" s="244"/>
      <c r="M363" s="244"/>
      <c r="N363" s="244"/>
      <c r="O363" s="244"/>
      <c r="P363" s="244"/>
      <c r="Q363" s="244"/>
      <c r="R363" s="244"/>
      <c r="S363" s="244"/>
      <c r="T363" s="244"/>
      <c r="U363" s="244"/>
      <c r="V363" s="244"/>
      <c r="W363" s="244"/>
      <c r="X363" s="244"/>
      <c r="Y363" s="244"/>
      <c r="Z363" s="244"/>
      <c r="AA363" s="244"/>
      <c r="AB363" s="244"/>
      <c r="AC363" s="244"/>
      <c r="AD363" s="244"/>
      <c r="AE363" s="244"/>
      <c r="AF363" s="244"/>
      <c r="AG363" s="244"/>
      <c r="AH363" s="244"/>
      <c r="AI363" s="244"/>
      <c r="AJ363" s="244"/>
      <c r="AK363" s="244"/>
    </row>
    <row r="364" spans="5:72" ht="15" customHeight="1">
      <c r="F364" s="212" t="s">
        <v>708</v>
      </c>
      <c r="G364" s="213"/>
      <c r="H364" s="213"/>
      <c r="I364" s="214"/>
      <c r="J364" s="245" t="s">
        <v>709</v>
      </c>
      <c r="K364" s="246"/>
      <c r="L364" s="246"/>
      <c r="M364" s="246"/>
      <c r="N364" s="246"/>
      <c r="O364" s="246"/>
      <c r="P364" s="246"/>
      <c r="Q364" s="246"/>
      <c r="R364" s="246"/>
      <c r="S364" s="246"/>
      <c r="T364" s="246"/>
      <c r="U364" s="246"/>
      <c r="V364" s="247"/>
      <c r="W364" s="234" t="s">
        <v>710</v>
      </c>
      <c r="X364" s="234"/>
      <c r="Y364" s="234"/>
      <c r="Z364" s="234"/>
      <c r="AA364" s="234"/>
      <c r="AB364" s="234"/>
      <c r="AC364" s="234"/>
      <c r="AD364" s="234"/>
      <c r="AE364" s="234"/>
      <c r="AF364" s="234"/>
      <c r="AG364" s="234"/>
      <c r="AH364" s="234"/>
      <c r="AI364" s="234"/>
      <c r="AJ364" s="234"/>
      <c r="AK364" s="234"/>
    </row>
    <row r="365" spans="5:72" ht="30" customHeight="1">
      <c r="F365" s="212" t="s">
        <v>703</v>
      </c>
      <c r="G365" s="213"/>
      <c r="H365" s="213"/>
      <c r="I365" s="214"/>
      <c r="J365" s="230"/>
      <c r="K365" s="231"/>
      <c r="L365" s="231"/>
      <c r="M365" s="231"/>
      <c r="N365" s="231"/>
      <c r="O365" s="231"/>
      <c r="P365" s="231"/>
      <c r="Q365" s="231"/>
      <c r="R365" s="231"/>
      <c r="S365" s="231"/>
      <c r="T365" s="231"/>
      <c r="U365" s="231"/>
      <c r="V365" s="232"/>
      <c r="W365" s="233"/>
      <c r="X365" s="233"/>
      <c r="Y365" s="233"/>
      <c r="Z365" s="233"/>
      <c r="AA365" s="233"/>
      <c r="AB365" s="233"/>
      <c r="AC365" s="233"/>
      <c r="AD365" s="233"/>
      <c r="AE365" s="233"/>
      <c r="AF365" s="233"/>
      <c r="AG365" s="233"/>
      <c r="AH365" s="233"/>
      <c r="AI365" s="233"/>
      <c r="AJ365" s="233"/>
      <c r="AK365" s="233"/>
    </row>
    <row r="366" spans="5:72" ht="30" customHeight="1">
      <c r="F366" s="212" t="s">
        <v>704</v>
      </c>
      <c r="G366" s="213"/>
      <c r="H366" s="213"/>
      <c r="I366" s="214"/>
      <c r="J366" s="230"/>
      <c r="K366" s="231"/>
      <c r="L366" s="231"/>
      <c r="M366" s="231"/>
      <c r="N366" s="231"/>
      <c r="O366" s="231"/>
      <c r="P366" s="231"/>
      <c r="Q366" s="231"/>
      <c r="R366" s="231"/>
      <c r="S366" s="231"/>
      <c r="T366" s="231"/>
      <c r="U366" s="231"/>
      <c r="V366" s="232"/>
      <c r="W366" s="233"/>
      <c r="X366" s="233"/>
      <c r="Y366" s="233"/>
      <c r="Z366" s="233"/>
      <c r="AA366" s="233"/>
      <c r="AB366" s="233"/>
      <c r="AC366" s="233"/>
      <c r="AD366" s="233"/>
      <c r="AE366" s="233"/>
      <c r="AF366" s="233"/>
      <c r="AG366" s="233"/>
      <c r="AH366" s="233"/>
      <c r="AI366" s="233"/>
      <c r="AJ366" s="233"/>
      <c r="AK366" s="233"/>
    </row>
    <row r="367" spans="5:72" ht="30" customHeight="1">
      <c r="F367" s="212" t="s">
        <v>705</v>
      </c>
      <c r="G367" s="213"/>
      <c r="H367" s="213"/>
      <c r="I367" s="214"/>
      <c r="J367" s="230"/>
      <c r="K367" s="231"/>
      <c r="L367" s="231"/>
      <c r="M367" s="231"/>
      <c r="N367" s="231"/>
      <c r="O367" s="231"/>
      <c r="P367" s="231"/>
      <c r="Q367" s="231"/>
      <c r="R367" s="231"/>
      <c r="S367" s="231"/>
      <c r="T367" s="231"/>
      <c r="U367" s="231"/>
      <c r="V367" s="232"/>
      <c r="W367" s="233"/>
      <c r="X367" s="233"/>
      <c r="Y367" s="233"/>
      <c r="Z367" s="233"/>
      <c r="AA367" s="233"/>
      <c r="AB367" s="233"/>
      <c r="AC367" s="233"/>
      <c r="AD367" s="233"/>
      <c r="AE367" s="233"/>
      <c r="AF367" s="233"/>
      <c r="AG367" s="233"/>
      <c r="AH367" s="233"/>
      <c r="AI367" s="233"/>
      <c r="AJ367" s="233"/>
      <c r="AK367" s="233"/>
    </row>
    <row r="368" spans="5:72" ht="30" customHeight="1">
      <c r="F368" s="212" t="s">
        <v>706</v>
      </c>
      <c r="G368" s="213"/>
      <c r="H368" s="213"/>
      <c r="I368" s="214"/>
      <c r="J368" s="230"/>
      <c r="K368" s="231"/>
      <c r="L368" s="231"/>
      <c r="M368" s="231"/>
      <c r="N368" s="231"/>
      <c r="O368" s="231"/>
      <c r="P368" s="231"/>
      <c r="Q368" s="231"/>
      <c r="R368" s="231"/>
      <c r="S368" s="231"/>
      <c r="T368" s="231"/>
      <c r="U368" s="231"/>
      <c r="V368" s="232"/>
      <c r="W368" s="233"/>
      <c r="X368" s="233"/>
      <c r="Y368" s="233"/>
      <c r="Z368" s="233"/>
      <c r="AA368" s="233"/>
      <c r="AB368" s="233"/>
      <c r="AC368" s="233"/>
      <c r="AD368" s="233"/>
      <c r="AE368" s="233"/>
      <c r="AF368" s="233"/>
      <c r="AG368" s="233"/>
      <c r="AH368" s="233"/>
      <c r="AI368" s="233"/>
      <c r="AJ368" s="233"/>
      <c r="AK368" s="233"/>
    </row>
    <row r="369" spans="1:40" ht="30" customHeight="1">
      <c r="F369" s="212" t="s">
        <v>707</v>
      </c>
      <c r="G369" s="213"/>
      <c r="H369" s="213"/>
      <c r="I369" s="214"/>
      <c r="J369" s="230"/>
      <c r="K369" s="231"/>
      <c r="L369" s="231"/>
      <c r="M369" s="231"/>
      <c r="N369" s="231"/>
      <c r="O369" s="231"/>
      <c r="P369" s="231"/>
      <c r="Q369" s="231"/>
      <c r="R369" s="231"/>
      <c r="S369" s="231"/>
      <c r="T369" s="231"/>
      <c r="U369" s="231"/>
      <c r="V369" s="232"/>
      <c r="W369" s="233"/>
      <c r="X369" s="233"/>
      <c r="Y369" s="233"/>
      <c r="Z369" s="233"/>
      <c r="AA369" s="233"/>
      <c r="AB369" s="233"/>
      <c r="AC369" s="233"/>
      <c r="AD369" s="233"/>
      <c r="AE369" s="233"/>
      <c r="AF369" s="233"/>
      <c r="AG369" s="233"/>
      <c r="AH369" s="233"/>
      <c r="AI369" s="233"/>
      <c r="AJ369" s="233"/>
      <c r="AK369" s="233"/>
    </row>
    <row r="370" spans="1:40" ht="13.5">
      <c r="F370" s="252"/>
      <c r="G370" s="252"/>
      <c r="H370" s="252"/>
      <c r="I370" s="252"/>
      <c r="J370" s="64"/>
      <c r="K370" s="64"/>
      <c r="L370" s="64"/>
      <c r="M370" s="64"/>
      <c r="N370" s="64"/>
      <c r="O370" s="64"/>
      <c r="P370" s="64"/>
      <c r="Q370" s="64"/>
      <c r="R370" s="64"/>
      <c r="S370" s="64"/>
      <c r="T370" s="64"/>
      <c r="U370" s="64"/>
      <c r="V370" s="64"/>
      <c r="W370" s="64"/>
      <c r="X370" s="64"/>
      <c r="Y370" s="64"/>
      <c r="Z370" s="64"/>
      <c r="AA370" s="64"/>
      <c r="AB370" s="64"/>
      <c r="AC370" s="64"/>
      <c r="AD370" s="64"/>
      <c r="AE370" s="64"/>
      <c r="AF370" s="64"/>
      <c r="AG370" s="64"/>
      <c r="AH370" s="64"/>
      <c r="AI370" s="64"/>
      <c r="AJ370" s="64"/>
      <c r="AK370" s="64"/>
    </row>
    <row r="371" spans="1:40" ht="13.5" customHeight="1">
      <c r="G371" s="210"/>
      <c r="H371" s="210"/>
      <c r="I371" s="210"/>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c r="AH371" s="210"/>
      <c r="AI371" s="210"/>
      <c r="AJ371" s="210"/>
      <c r="AK371" s="210"/>
    </row>
    <row r="372" spans="1:40" ht="13.5">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row>
    <row r="373" spans="1:40" s="127" customFormat="1" ht="13.5">
      <c r="A373" s="128"/>
      <c r="B373" s="128"/>
      <c r="C373" s="128"/>
      <c r="D373" s="128"/>
      <c r="E373" s="128"/>
      <c r="F373" s="128"/>
      <c r="G373" s="129"/>
      <c r="H373" s="129"/>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8"/>
      <c r="AM373" s="128"/>
      <c r="AN373" s="128"/>
    </row>
    <row r="374" spans="1:40" ht="15" customHeight="1">
      <c r="E374" s="70" t="s">
        <v>1306</v>
      </c>
      <c r="G374" s="240" t="s">
        <v>684</v>
      </c>
      <c r="H374" s="240"/>
      <c r="I374" s="240"/>
      <c r="J374" s="240"/>
      <c r="K374" s="240"/>
      <c r="L374" s="240"/>
      <c r="M374" s="240"/>
    </row>
    <row r="375" spans="1:40" ht="45" customHeight="1">
      <c r="F375" s="241" t="s">
        <v>711</v>
      </c>
      <c r="G375" s="242"/>
      <c r="H375" s="242"/>
      <c r="I375" s="243"/>
      <c r="J375" s="244"/>
      <c r="K375" s="244"/>
      <c r="L375" s="244"/>
      <c r="M375" s="244"/>
      <c r="N375" s="244"/>
      <c r="O375" s="244"/>
      <c r="P375" s="244"/>
      <c r="Q375" s="244"/>
      <c r="R375" s="244"/>
      <c r="S375" s="244"/>
      <c r="T375" s="244"/>
      <c r="U375" s="244"/>
      <c r="V375" s="244"/>
      <c r="W375" s="244"/>
      <c r="X375" s="244"/>
      <c r="Y375" s="244"/>
      <c r="Z375" s="244"/>
      <c r="AA375" s="244"/>
      <c r="AB375" s="244"/>
      <c r="AC375" s="244"/>
      <c r="AD375" s="244"/>
      <c r="AE375" s="244"/>
      <c r="AF375" s="244"/>
      <c r="AG375" s="244"/>
      <c r="AH375" s="244"/>
      <c r="AI375" s="244"/>
      <c r="AJ375" s="244"/>
      <c r="AK375" s="244"/>
    </row>
    <row r="376" spans="1:40" ht="15" customHeight="1">
      <c r="F376" s="212" t="s">
        <v>708</v>
      </c>
      <c r="G376" s="213"/>
      <c r="H376" s="213"/>
      <c r="I376" s="214"/>
      <c r="J376" s="245" t="s">
        <v>709</v>
      </c>
      <c r="K376" s="246"/>
      <c r="L376" s="246"/>
      <c r="M376" s="246"/>
      <c r="N376" s="246"/>
      <c r="O376" s="246"/>
      <c r="P376" s="246"/>
      <c r="Q376" s="246"/>
      <c r="R376" s="246"/>
      <c r="S376" s="246"/>
      <c r="T376" s="246"/>
      <c r="U376" s="246"/>
      <c r="V376" s="247"/>
      <c r="W376" s="234" t="s">
        <v>710</v>
      </c>
      <c r="X376" s="234"/>
      <c r="Y376" s="234"/>
      <c r="Z376" s="234"/>
      <c r="AA376" s="234"/>
      <c r="AB376" s="234"/>
      <c r="AC376" s="234"/>
      <c r="AD376" s="234"/>
      <c r="AE376" s="234"/>
      <c r="AF376" s="234"/>
      <c r="AG376" s="234"/>
      <c r="AH376" s="234"/>
      <c r="AI376" s="234"/>
      <c r="AJ376" s="234"/>
      <c r="AK376" s="234"/>
    </row>
    <row r="377" spans="1:40" ht="30" customHeight="1">
      <c r="F377" s="212" t="s">
        <v>703</v>
      </c>
      <c r="G377" s="213"/>
      <c r="H377" s="213"/>
      <c r="I377" s="214"/>
      <c r="J377" s="230"/>
      <c r="K377" s="231"/>
      <c r="L377" s="231"/>
      <c r="M377" s="231"/>
      <c r="N377" s="231"/>
      <c r="O377" s="231"/>
      <c r="P377" s="231"/>
      <c r="Q377" s="231"/>
      <c r="R377" s="231"/>
      <c r="S377" s="231"/>
      <c r="T377" s="231"/>
      <c r="U377" s="231"/>
      <c r="V377" s="232"/>
      <c r="W377" s="233"/>
      <c r="X377" s="233"/>
      <c r="Y377" s="233"/>
      <c r="Z377" s="233"/>
      <c r="AA377" s="233"/>
      <c r="AB377" s="233"/>
      <c r="AC377" s="233"/>
      <c r="AD377" s="233"/>
      <c r="AE377" s="233"/>
      <c r="AF377" s="233"/>
      <c r="AG377" s="233"/>
      <c r="AH377" s="233"/>
      <c r="AI377" s="233"/>
      <c r="AJ377" s="233"/>
      <c r="AK377" s="233"/>
    </row>
    <row r="378" spans="1:40" ht="30" customHeight="1">
      <c r="F378" s="212" t="s">
        <v>704</v>
      </c>
      <c r="G378" s="213"/>
      <c r="H378" s="213"/>
      <c r="I378" s="214"/>
      <c r="J378" s="230"/>
      <c r="K378" s="231"/>
      <c r="L378" s="231"/>
      <c r="M378" s="231"/>
      <c r="N378" s="231"/>
      <c r="O378" s="231"/>
      <c r="P378" s="231"/>
      <c r="Q378" s="231"/>
      <c r="R378" s="231"/>
      <c r="S378" s="231"/>
      <c r="T378" s="231"/>
      <c r="U378" s="231"/>
      <c r="V378" s="232"/>
      <c r="W378" s="233"/>
      <c r="X378" s="233"/>
      <c r="Y378" s="233"/>
      <c r="Z378" s="233"/>
      <c r="AA378" s="233"/>
      <c r="AB378" s="233"/>
      <c r="AC378" s="233"/>
      <c r="AD378" s="233"/>
      <c r="AE378" s="233"/>
      <c r="AF378" s="233"/>
      <c r="AG378" s="233"/>
      <c r="AH378" s="233"/>
      <c r="AI378" s="233"/>
      <c r="AJ378" s="233"/>
      <c r="AK378" s="233"/>
    </row>
    <row r="379" spans="1:40" ht="30" customHeight="1">
      <c r="F379" s="212" t="s">
        <v>705</v>
      </c>
      <c r="G379" s="213"/>
      <c r="H379" s="213"/>
      <c r="I379" s="214"/>
      <c r="J379" s="230"/>
      <c r="K379" s="231"/>
      <c r="L379" s="231"/>
      <c r="M379" s="231"/>
      <c r="N379" s="231"/>
      <c r="O379" s="231"/>
      <c r="P379" s="231"/>
      <c r="Q379" s="231"/>
      <c r="R379" s="231"/>
      <c r="S379" s="231"/>
      <c r="T379" s="231"/>
      <c r="U379" s="231"/>
      <c r="V379" s="232"/>
      <c r="W379" s="233"/>
      <c r="X379" s="233"/>
      <c r="Y379" s="233"/>
      <c r="Z379" s="233"/>
      <c r="AA379" s="233"/>
      <c r="AB379" s="233"/>
      <c r="AC379" s="233"/>
      <c r="AD379" s="233"/>
      <c r="AE379" s="233"/>
      <c r="AF379" s="233"/>
      <c r="AG379" s="233"/>
      <c r="AH379" s="233"/>
      <c r="AI379" s="233"/>
      <c r="AJ379" s="233"/>
      <c r="AK379" s="233"/>
    </row>
    <row r="380" spans="1:40" ht="30" customHeight="1">
      <c r="F380" s="212" t="s">
        <v>706</v>
      </c>
      <c r="G380" s="213"/>
      <c r="H380" s="213"/>
      <c r="I380" s="214"/>
      <c r="J380" s="230"/>
      <c r="K380" s="231"/>
      <c r="L380" s="231"/>
      <c r="M380" s="231"/>
      <c r="N380" s="231"/>
      <c r="O380" s="231"/>
      <c r="P380" s="231"/>
      <c r="Q380" s="231"/>
      <c r="R380" s="231"/>
      <c r="S380" s="231"/>
      <c r="T380" s="231"/>
      <c r="U380" s="231"/>
      <c r="V380" s="232"/>
      <c r="W380" s="233"/>
      <c r="X380" s="233"/>
      <c r="Y380" s="233"/>
      <c r="Z380" s="233"/>
      <c r="AA380" s="233"/>
      <c r="AB380" s="233"/>
      <c r="AC380" s="233"/>
      <c r="AD380" s="233"/>
      <c r="AE380" s="233"/>
      <c r="AF380" s="233"/>
      <c r="AG380" s="233"/>
      <c r="AH380" s="233"/>
      <c r="AI380" s="233"/>
      <c r="AJ380" s="233"/>
      <c r="AK380" s="233"/>
    </row>
    <row r="381" spans="1:40" ht="30" customHeight="1">
      <c r="F381" s="212" t="s">
        <v>707</v>
      </c>
      <c r="G381" s="213"/>
      <c r="H381" s="213"/>
      <c r="I381" s="214"/>
      <c r="J381" s="230"/>
      <c r="K381" s="231"/>
      <c r="L381" s="231"/>
      <c r="M381" s="231"/>
      <c r="N381" s="231"/>
      <c r="O381" s="231"/>
      <c r="P381" s="231"/>
      <c r="Q381" s="231"/>
      <c r="R381" s="231"/>
      <c r="S381" s="231"/>
      <c r="T381" s="231"/>
      <c r="U381" s="231"/>
      <c r="V381" s="232"/>
      <c r="W381" s="233"/>
      <c r="X381" s="233"/>
      <c r="Y381" s="233"/>
      <c r="Z381" s="233"/>
      <c r="AA381" s="233"/>
      <c r="AB381" s="233"/>
      <c r="AC381" s="233"/>
      <c r="AD381" s="233"/>
      <c r="AE381" s="233"/>
      <c r="AF381" s="233"/>
      <c r="AG381" s="233"/>
      <c r="AH381" s="233"/>
      <c r="AI381" s="233"/>
      <c r="AJ381" s="233"/>
      <c r="AK381" s="233"/>
    </row>
    <row r="382" spans="1:40" ht="15" customHeight="1">
      <c r="F382" s="252"/>
      <c r="G382" s="252"/>
      <c r="H382" s="252"/>
      <c r="I382" s="252"/>
    </row>
    <row r="383" spans="1:40" ht="15" customHeight="1">
      <c r="G383" s="210"/>
      <c r="H383" s="210"/>
      <c r="I383" s="210"/>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c r="AH383" s="210"/>
      <c r="AI383" s="210"/>
      <c r="AJ383" s="210"/>
      <c r="AK383" s="210"/>
    </row>
    <row r="385" spans="5:38" ht="15" customHeight="1">
      <c r="E385" s="70" t="s">
        <v>1307</v>
      </c>
      <c r="G385" s="240" t="s">
        <v>1273</v>
      </c>
      <c r="H385" s="240"/>
      <c r="I385" s="240"/>
      <c r="J385" s="240"/>
      <c r="K385" s="240"/>
      <c r="L385" s="240"/>
      <c r="M385" s="240"/>
      <c r="N385" s="240"/>
      <c r="O385" s="240"/>
      <c r="P385" s="240"/>
      <c r="Q385" s="240"/>
      <c r="R385" s="240"/>
    </row>
    <row r="386" spans="5:38" ht="45" customHeight="1">
      <c r="F386" s="241" t="s">
        <v>711</v>
      </c>
      <c r="G386" s="242"/>
      <c r="H386" s="242"/>
      <c r="I386" s="243"/>
      <c r="J386" s="244"/>
      <c r="K386" s="244"/>
      <c r="L386" s="244"/>
      <c r="M386" s="244"/>
      <c r="N386" s="244"/>
      <c r="O386" s="244"/>
      <c r="P386" s="244"/>
      <c r="Q386" s="244"/>
      <c r="R386" s="244"/>
      <c r="S386" s="244"/>
      <c r="T386" s="244"/>
      <c r="U386" s="244"/>
      <c r="V386" s="244"/>
      <c r="W386" s="244"/>
      <c r="X386" s="244"/>
      <c r="Y386" s="244"/>
      <c r="Z386" s="244"/>
      <c r="AA386" s="244"/>
      <c r="AB386" s="244"/>
      <c r="AC386" s="244"/>
      <c r="AD386" s="244"/>
      <c r="AE386" s="244"/>
      <c r="AF386" s="244"/>
      <c r="AG386" s="244"/>
      <c r="AH386" s="244"/>
      <c r="AI386" s="244"/>
      <c r="AJ386" s="244"/>
      <c r="AK386" s="244"/>
    </row>
    <row r="387" spans="5:38" ht="15" customHeight="1">
      <c r="F387" s="212" t="s">
        <v>708</v>
      </c>
      <c r="G387" s="213"/>
      <c r="H387" s="213"/>
      <c r="I387" s="214"/>
      <c r="J387" s="245" t="s">
        <v>709</v>
      </c>
      <c r="K387" s="246"/>
      <c r="L387" s="246"/>
      <c r="M387" s="246"/>
      <c r="N387" s="246"/>
      <c r="O387" s="246"/>
      <c r="P387" s="246"/>
      <c r="Q387" s="246"/>
      <c r="R387" s="246"/>
      <c r="S387" s="246"/>
      <c r="T387" s="246"/>
      <c r="U387" s="246"/>
      <c r="V387" s="247"/>
      <c r="W387" s="234" t="s">
        <v>710</v>
      </c>
      <c r="X387" s="234"/>
      <c r="Y387" s="234"/>
      <c r="Z387" s="234"/>
      <c r="AA387" s="234"/>
      <c r="AB387" s="234"/>
      <c r="AC387" s="234"/>
      <c r="AD387" s="234"/>
      <c r="AE387" s="234"/>
      <c r="AF387" s="234"/>
      <c r="AG387" s="234"/>
      <c r="AH387" s="234"/>
      <c r="AI387" s="234"/>
      <c r="AJ387" s="234"/>
      <c r="AK387" s="234"/>
    </row>
    <row r="388" spans="5:38" ht="30" customHeight="1">
      <c r="F388" s="212" t="s">
        <v>703</v>
      </c>
      <c r="G388" s="213"/>
      <c r="H388" s="213"/>
      <c r="I388" s="214"/>
      <c r="J388" s="230"/>
      <c r="K388" s="231"/>
      <c r="L388" s="231"/>
      <c r="M388" s="231"/>
      <c r="N388" s="231"/>
      <c r="O388" s="231"/>
      <c r="P388" s="231"/>
      <c r="Q388" s="231"/>
      <c r="R388" s="231"/>
      <c r="S388" s="231"/>
      <c r="T388" s="231"/>
      <c r="U388" s="231"/>
      <c r="V388" s="232"/>
      <c r="W388" s="233"/>
      <c r="X388" s="233"/>
      <c r="Y388" s="233"/>
      <c r="Z388" s="233"/>
      <c r="AA388" s="233"/>
      <c r="AB388" s="233"/>
      <c r="AC388" s="233"/>
      <c r="AD388" s="233"/>
      <c r="AE388" s="233"/>
      <c r="AF388" s="233"/>
      <c r="AG388" s="233"/>
      <c r="AH388" s="233"/>
      <c r="AI388" s="233"/>
      <c r="AJ388" s="233"/>
      <c r="AK388" s="233"/>
    </row>
    <row r="389" spans="5:38" ht="30" customHeight="1">
      <c r="F389" s="212" t="s">
        <v>704</v>
      </c>
      <c r="G389" s="213"/>
      <c r="H389" s="213"/>
      <c r="I389" s="214"/>
      <c r="J389" s="230"/>
      <c r="K389" s="231"/>
      <c r="L389" s="231"/>
      <c r="M389" s="231"/>
      <c r="N389" s="231"/>
      <c r="O389" s="231"/>
      <c r="P389" s="231"/>
      <c r="Q389" s="231"/>
      <c r="R389" s="231"/>
      <c r="S389" s="231"/>
      <c r="T389" s="231"/>
      <c r="U389" s="231"/>
      <c r="V389" s="232"/>
      <c r="W389" s="233"/>
      <c r="X389" s="233"/>
      <c r="Y389" s="233"/>
      <c r="Z389" s="233"/>
      <c r="AA389" s="233"/>
      <c r="AB389" s="233"/>
      <c r="AC389" s="233"/>
      <c r="AD389" s="233"/>
      <c r="AE389" s="233"/>
      <c r="AF389" s="233"/>
      <c r="AG389" s="233"/>
      <c r="AH389" s="233"/>
      <c r="AI389" s="233"/>
      <c r="AJ389" s="233"/>
      <c r="AK389" s="233"/>
    </row>
    <row r="390" spans="5:38" ht="30" customHeight="1">
      <c r="F390" s="212" t="s">
        <v>705</v>
      </c>
      <c r="G390" s="213"/>
      <c r="H390" s="213"/>
      <c r="I390" s="214"/>
      <c r="J390" s="230"/>
      <c r="K390" s="231"/>
      <c r="L390" s="231"/>
      <c r="M390" s="231"/>
      <c r="N390" s="231"/>
      <c r="O390" s="231"/>
      <c r="P390" s="231"/>
      <c r="Q390" s="231"/>
      <c r="R390" s="231"/>
      <c r="S390" s="231"/>
      <c r="T390" s="231"/>
      <c r="U390" s="231"/>
      <c r="V390" s="232"/>
      <c r="W390" s="233"/>
      <c r="X390" s="233"/>
      <c r="Y390" s="233"/>
      <c r="Z390" s="233"/>
      <c r="AA390" s="233"/>
      <c r="AB390" s="233"/>
      <c r="AC390" s="233"/>
      <c r="AD390" s="233"/>
      <c r="AE390" s="233"/>
      <c r="AF390" s="233"/>
      <c r="AG390" s="233"/>
      <c r="AH390" s="233"/>
      <c r="AI390" s="233"/>
      <c r="AJ390" s="233"/>
      <c r="AK390" s="233"/>
    </row>
    <row r="391" spans="5:38" ht="30" customHeight="1">
      <c r="F391" s="212" t="s">
        <v>706</v>
      </c>
      <c r="G391" s="213"/>
      <c r="H391" s="213"/>
      <c r="I391" s="214"/>
      <c r="J391" s="230"/>
      <c r="K391" s="231"/>
      <c r="L391" s="231"/>
      <c r="M391" s="231"/>
      <c r="N391" s="231"/>
      <c r="O391" s="231"/>
      <c r="P391" s="231"/>
      <c r="Q391" s="231"/>
      <c r="R391" s="231"/>
      <c r="S391" s="231"/>
      <c r="T391" s="231"/>
      <c r="U391" s="231"/>
      <c r="V391" s="232"/>
      <c r="W391" s="233"/>
      <c r="X391" s="233"/>
      <c r="Y391" s="233"/>
      <c r="Z391" s="233"/>
      <c r="AA391" s="233"/>
      <c r="AB391" s="233"/>
      <c r="AC391" s="233"/>
      <c r="AD391" s="233"/>
      <c r="AE391" s="233"/>
      <c r="AF391" s="233"/>
      <c r="AG391" s="233"/>
      <c r="AH391" s="233"/>
      <c r="AI391" s="233"/>
      <c r="AJ391" s="233"/>
      <c r="AK391" s="233"/>
    </row>
    <row r="392" spans="5:38" ht="30" customHeight="1">
      <c r="F392" s="212" t="s">
        <v>707</v>
      </c>
      <c r="G392" s="213"/>
      <c r="H392" s="213"/>
      <c r="I392" s="214"/>
      <c r="J392" s="230"/>
      <c r="K392" s="231"/>
      <c r="L392" s="231"/>
      <c r="M392" s="231"/>
      <c r="N392" s="231"/>
      <c r="O392" s="231"/>
      <c r="P392" s="231"/>
      <c r="Q392" s="231"/>
      <c r="R392" s="231"/>
      <c r="S392" s="231"/>
      <c r="T392" s="231"/>
      <c r="U392" s="231"/>
      <c r="V392" s="232"/>
      <c r="W392" s="233"/>
      <c r="X392" s="233"/>
      <c r="Y392" s="233"/>
      <c r="Z392" s="233"/>
      <c r="AA392" s="233"/>
      <c r="AB392" s="233"/>
      <c r="AC392" s="233"/>
      <c r="AD392" s="233"/>
      <c r="AE392" s="233"/>
      <c r="AF392" s="233"/>
      <c r="AG392" s="233"/>
      <c r="AH392" s="233"/>
      <c r="AI392" s="233"/>
      <c r="AJ392" s="233"/>
      <c r="AK392" s="233"/>
    </row>
    <row r="393" spans="5:38" ht="13.5">
      <c r="F393" s="252"/>
      <c r="G393" s="252"/>
      <c r="H393" s="252"/>
      <c r="I393" s="252"/>
      <c r="J393" s="138"/>
      <c r="K393" s="138"/>
      <c r="L393" s="138"/>
      <c r="M393" s="138"/>
      <c r="N393" s="138"/>
      <c r="O393" s="138"/>
      <c r="P393" s="138"/>
      <c r="Q393" s="138"/>
      <c r="R393" s="138"/>
      <c r="S393" s="138"/>
      <c r="T393" s="138"/>
      <c r="U393" s="138"/>
      <c r="V393" s="138"/>
      <c r="W393" s="138"/>
      <c r="X393" s="138"/>
      <c r="Y393" s="138"/>
      <c r="Z393" s="138"/>
      <c r="AA393" s="138"/>
      <c r="AB393" s="138"/>
      <c r="AC393" s="138"/>
      <c r="AD393" s="138"/>
      <c r="AE393" s="138"/>
      <c r="AF393" s="138"/>
      <c r="AG393" s="138"/>
      <c r="AH393" s="138"/>
      <c r="AI393" s="138"/>
      <c r="AJ393" s="138"/>
      <c r="AK393" s="138"/>
    </row>
    <row r="394" spans="5:38" ht="13.5">
      <c r="G394" s="210"/>
      <c r="H394" s="210"/>
      <c r="I394" s="210"/>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c r="AH394" s="210"/>
      <c r="AI394" s="210"/>
      <c r="AJ394" s="210"/>
      <c r="AK394" s="210"/>
    </row>
    <row r="395" spans="5:38" ht="13.5">
      <c r="G395" s="64"/>
      <c r="H395" s="64"/>
      <c r="I395" s="64"/>
      <c r="J395" s="64"/>
      <c r="K395" s="64"/>
      <c r="L395" s="64"/>
      <c r="M395" s="64"/>
      <c r="N395" s="64"/>
      <c r="O395" s="64"/>
      <c r="P395" s="64"/>
      <c r="Q395" s="64"/>
      <c r="R395" s="64"/>
      <c r="S395" s="64"/>
      <c r="T395" s="64"/>
      <c r="U395" s="64"/>
      <c r="V395" s="64"/>
      <c r="W395" s="64"/>
      <c r="X395" s="64"/>
      <c r="Y395" s="64"/>
      <c r="Z395" s="64"/>
      <c r="AA395" s="64"/>
      <c r="AB395" s="64"/>
      <c r="AC395" s="64"/>
      <c r="AD395" s="64"/>
      <c r="AE395" s="64"/>
      <c r="AF395" s="64"/>
      <c r="AG395" s="64"/>
      <c r="AH395" s="64"/>
      <c r="AI395" s="64"/>
      <c r="AJ395" s="64"/>
      <c r="AK395" s="64"/>
    </row>
    <row r="396" spans="5:38" ht="6" customHeight="1"/>
    <row r="397" spans="5:38" ht="15" customHeight="1">
      <c r="E397" s="70" t="s">
        <v>1308</v>
      </c>
      <c r="G397" s="240" t="s">
        <v>1335</v>
      </c>
      <c r="H397" s="240"/>
      <c r="I397" s="240"/>
      <c r="J397" s="240"/>
      <c r="K397" s="240"/>
      <c r="L397" s="240"/>
      <c r="M397" s="240"/>
      <c r="N397" s="240"/>
      <c r="O397" s="240"/>
      <c r="P397" s="240"/>
      <c r="Q397" s="240"/>
      <c r="R397" s="240"/>
      <c r="S397" s="240"/>
      <c r="T397" s="240"/>
      <c r="AL397" s="128"/>
    </row>
    <row r="398" spans="5:38" ht="45" customHeight="1">
      <c r="F398" s="241" t="s">
        <v>711</v>
      </c>
      <c r="G398" s="242"/>
      <c r="H398" s="242"/>
      <c r="I398" s="243"/>
      <c r="J398" s="244"/>
      <c r="K398" s="244"/>
      <c r="L398" s="244"/>
      <c r="M398" s="244"/>
      <c r="N398" s="244"/>
      <c r="O398" s="244"/>
      <c r="P398" s="244"/>
      <c r="Q398" s="244"/>
      <c r="R398" s="244"/>
      <c r="S398" s="244"/>
      <c r="T398" s="244"/>
      <c r="U398" s="244"/>
      <c r="V398" s="244"/>
      <c r="W398" s="244"/>
      <c r="X398" s="244"/>
      <c r="Y398" s="244"/>
      <c r="Z398" s="244"/>
      <c r="AA398" s="244"/>
      <c r="AB398" s="244"/>
      <c r="AC398" s="244"/>
      <c r="AD398" s="244"/>
      <c r="AE398" s="244"/>
      <c r="AF398" s="244"/>
      <c r="AG398" s="244"/>
      <c r="AH398" s="244"/>
      <c r="AI398" s="244"/>
      <c r="AJ398" s="244"/>
      <c r="AK398" s="244"/>
    </row>
    <row r="399" spans="5:38" ht="15" customHeight="1">
      <c r="F399" s="212" t="s">
        <v>708</v>
      </c>
      <c r="G399" s="213"/>
      <c r="H399" s="213"/>
      <c r="I399" s="214"/>
      <c r="J399" s="245" t="s">
        <v>709</v>
      </c>
      <c r="K399" s="246"/>
      <c r="L399" s="246"/>
      <c r="M399" s="246"/>
      <c r="N399" s="246"/>
      <c r="O399" s="246"/>
      <c r="P399" s="246"/>
      <c r="Q399" s="246"/>
      <c r="R399" s="246"/>
      <c r="S399" s="246"/>
      <c r="T399" s="246"/>
      <c r="U399" s="246"/>
      <c r="V399" s="247"/>
      <c r="W399" s="234" t="s">
        <v>710</v>
      </c>
      <c r="X399" s="234"/>
      <c r="Y399" s="234"/>
      <c r="Z399" s="234"/>
      <c r="AA399" s="234"/>
      <c r="AB399" s="234"/>
      <c r="AC399" s="234"/>
      <c r="AD399" s="234"/>
      <c r="AE399" s="234"/>
      <c r="AF399" s="234"/>
      <c r="AG399" s="234"/>
      <c r="AH399" s="234"/>
      <c r="AI399" s="234"/>
      <c r="AJ399" s="234"/>
      <c r="AK399" s="234"/>
    </row>
    <row r="400" spans="5:38" ht="30" customHeight="1">
      <c r="F400" s="212" t="s">
        <v>703</v>
      </c>
      <c r="G400" s="213"/>
      <c r="H400" s="213"/>
      <c r="I400" s="214"/>
      <c r="J400" s="230"/>
      <c r="K400" s="231"/>
      <c r="L400" s="231"/>
      <c r="M400" s="231"/>
      <c r="N400" s="231"/>
      <c r="O400" s="231"/>
      <c r="P400" s="231"/>
      <c r="Q400" s="231"/>
      <c r="R400" s="231"/>
      <c r="S400" s="231"/>
      <c r="T400" s="231"/>
      <c r="U400" s="231"/>
      <c r="V400" s="232"/>
      <c r="W400" s="233"/>
      <c r="X400" s="233"/>
      <c r="Y400" s="233"/>
      <c r="Z400" s="233"/>
      <c r="AA400" s="233"/>
      <c r="AB400" s="233"/>
      <c r="AC400" s="233"/>
      <c r="AD400" s="233"/>
      <c r="AE400" s="233"/>
      <c r="AF400" s="233"/>
      <c r="AG400" s="233"/>
      <c r="AH400" s="233"/>
      <c r="AI400" s="233"/>
      <c r="AJ400" s="233"/>
      <c r="AK400" s="233"/>
    </row>
    <row r="401" spans="5:37" ht="30" customHeight="1">
      <c r="F401" s="212" t="s">
        <v>704</v>
      </c>
      <c r="G401" s="213"/>
      <c r="H401" s="213"/>
      <c r="I401" s="214"/>
      <c r="J401" s="230"/>
      <c r="K401" s="231"/>
      <c r="L401" s="231"/>
      <c r="M401" s="231"/>
      <c r="N401" s="231"/>
      <c r="O401" s="231"/>
      <c r="P401" s="231"/>
      <c r="Q401" s="231"/>
      <c r="R401" s="231"/>
      <c r="S401" s="231"/>
      <c r="T401" s="231"/>
      <c r="U401" s="231"/>
      <c r="V401" s="232"/>
      <c r="W401" s="233"/>
      <c r="X401" s="233"/>
      <c r="Y401" s="233"/>
      <c r="Z401" s="233"/>
      <c r="AA401" s="233"/>
      <c r="AB401" s="233"/>
      <c r="AC401" s="233"/>
      <c r="AD401" s="233"/>
      <c r="AE401" s="233"/>
      <c r="AF401" s="233"/>
      <c r="AG401" s="233"/>
      <c r="AH401" s="233"/>
      <c r="AI401" s="233"/>
      <c r="AJ401" s="233"/>
      <c r="AK401" s="233"/>
    </row>
    <row r="402" spans="5:37" ht="30" customHeight="1">
      <c r="F402" s="212" t="s">
        <v>705</v>
      </c>
      <c r="G402" s="213"/>
      <c r="H402" s="213"/>
      <c r="I402" s="214"/>
      <c r="J402" s="230"/>
      <c r="K402" s="231"/>
      <c r="L402" s="231"/>
      <c r="M402" s="231"/>
      <c r="N402" s="231"/>
      <c r="O402" s="231"/>
      <c r="P402" s="231"/>
      <c r="Q402" s="231"/>
      <c r="R402" s="231"/>
      <c r="S402" s="231"/>
      <c r="T402" s="231"/>
      <c r="U402" s="231"/>
      <c r="V402" s="232"/>
      <c r="W402" s="233"/>
      <c r="X402" s="233"/>
      <c r="Y402" s="233"/>
      <c r="Z402" s="233"/>
      <c r="AA402" s="233"/>
      <c r="AB402" s="233"/>
      <c r="AC402" s="233"/>
      <c r="AD402" s="233"/>
      <c r="AE402" s="233"/>
      <c r="AF402" s="233"/>
      <c r="AG402" s="233"/>
      <c r="AH402" s="233"/>
      <c r="AI402" s="233"/>
      <c r="AJ402" s="233"/>
      <c r="AK402" s="233"/>
    </row>
    <row r="403" spans="5:37" ht="30" customHeight="1">
      <c r="F403" s="212" t="s">
        <v>706</v>
      </c>
      <c r="G403" s="213"/>
      <c r="H403" s="213"/>
      <c r="I403" s="214"/>
      <c r="J403" s="230"/>
      <c r="K403" s="231"/>
      <c r="L403" s="231"/>
      <c r="M403" s="231"/>
      <c r="N403" s="231"/>
      <c r="O403" s="231"/>
      <c r="P403" s="231"/>
      <c r="Q403" s="231"/>
      <c r="R403" s="231"/>
      <c r="S403" s="231"/>
      <c r="T403" s="231"/>
      <c r="U403" s="231"/>
      <c r="V403" s="232"/>
      <c r="W403" s="233"/>
      <c r="X403" s="233"/>
      <c r="Y403" s="233"/>
      <c r="Z403" s="233"/>
      <c r="AA403" s="233"/>
      <c r="AB403" s="233"/>
      <c r="AC403" s="233"/>
      <c r="AD403" s="233"/>
      <c r="AE403" s="233"/>
      <c r="AF403" s="233"/>
      <c r="AG403" s="233"/>
      <c r="AH403" s="233"/>
      <c r="AI403" s="233"/>
      <c r="AJ403" s="233"/>
      <c r="AK403" s="233"/>
    </row>
    <row r="404" spans="5:37" ht="30" customHeight="1">
      <c r="F404" s="212" t="s">
        <v>707</v>
      </c>
      <c r="G404" s="213"/>
      <c r="H404" s="213"/>
      <c r="I404" s="214"/>
      <c r="J404" s="230"/>
      <c r="K404" s="231"/>
      <c r="L404" s="231"/>
      <c r="M404" s="231"/>
      <c r="N404" s="231"/>
      <c r="O404" s="231"/>
      <c r="P404" s="231"/>
      <c r="Q404" s="231"/>
      <c r="R404" s="231"/>
      <c r="S404" s="231"/>
      <c r="T404" s="231"/>
      <c r="U404" s="231"/>
      <c r="V404" s="232"/>
      <c r="W404" s="233"/>
      <c r="X404" s="233"/>
      <c r="Y404" s="233"/>
      <c r="Z404" s="233"/>
      <c r="AA404" s="233"/>
      <c r="AB404" s="233"/>
      <c r="AC404" s="233"/>
      <c r="AD404" s="233"/>
      <c r="AE404" s="233"/>
      <c r="AF404" s="233"/>
      <c r="AG404" s="233"/>
      <c r="AH404" s="233"/>
      <c r="AI404" s="233"/>
      <c r="AJ404" s="233"/>
      <c r="AK404" s="233"/>
    </row>
    <row r="405" spans="5:37" ht="30" customHeight="1">
      <c r="J405" s="138"/>
      <c r="K405" s="138"/>
      <c r="L405" s="138"/>
      <c r="M405" s="138"/>
      <c r="N405" s="138"/>
      <c r="O405" s="138"/>
      <c r="P405" s="138"/>
      <c r="Q405" s="138"/>
      <c r="R405" s="138"/>
      <c r="S405" s="138"/>
      <c r="T405" s="138"/>
      <c r="U405" s="138"/>
      <c r="V405" s="138"/>
      <c r="W405" s="138"/>
      <c r="X405" s="138"/>
      <c r="Y405" s="138"/>
      <c r="Z405" s="138"/>
      <c r="AA405" s="138"/>
      <c r="AB405" s="138"/>
      <c r="AC405" s="138"/>
      <c r="AD405" s="138"/>
      <c r="AE405" s="138"/>
      <c r="AF405" s="138"/>
      <c r="AG405" s="138"/>
      <c r="AH405" s="138"/>
      <c r="AI405" s="138"/>
      <c r="AJ405" s="138"/>
      <c r="AK405" s="138"/>
    </row>
    <row r="406" spans="5:37" ht="14.25" customHeight="1">
      <c r="J406" s="138"/>
      <c r="K406" s="138"/>
      <c r="L406" s="138"/>
      <c r="M406" s="138"/>
      <c r="N406" s="138"/>
      <c r="O406" s="138"/>
      <c r="P406" s="138"/>
      <c r="Q406" s="138"/>
      <c r="R406" s="138"/>
      <c r="S406" s="138"/>
      <c r="T406" s="138"/>
      <c r="U406" s="138"/>
      <c r="V406" s="138"/>
      <c r="W406" s="138"/>
      <c r="X406" s="138"/>
      <c r="Y406" s="138"/>
      <c r="Z406" s="138"/>
      <c r="AA406" s="138"/>
      <c r="AB406" s="138"/>
      <c r="AC406" s="138"/>
      <c r="AD406" s="138"/>
      <c r="AE406" s="138"/>
      <c r="AF406" s="138"/>
      <c r="AG406" s="138"/>
      <c r="AH406" s="138"/>
      <c r="AI406" s="138"/>
      <c r="AJ406" s="138"/>
      <c r="AK406" s="138"/>
    </row>
    <row r="407" spans="5:37" s="1" customFormat="1" ht="15" customHeight="1">
      <c r="E407" s="5" t="s">
        <v>1432</v>
      </c>
      <c r="G407" s="1" t="s">
        <v>15</v>
      </c>
      <c r="H407" s="1" t="s">
        <v>6</v>
      </c>
      <c r="I407" s="1" t="s">
        <v>179</v>
      </c>
      <c r="J407" s="1" t="s">
        <v>6</v>
      </c>
      <c r="K407" s="1" t="s">
        <v>1422</v>
      </c>
      <c r="L407" s="1" t="s">
        <v>18</v>
      </c>
      <c r="M407" s="1" t="s">
        <v>19</v>
      </c>
      <c r="N407" s="1" t="s">
        <v>20</v>
      </c>
      <c r="O407" s="1" t="s">
        <v>6</v>
      </c>
      <c r="P407" s="1" t="s">
        <v>14</v>
      </c>
      <c r="Q407" s="1" t="s">
        <v>8</v>
      </c>
    </row>
    <row r="408" spans="5:37" s="1" customFormat="1" ht="45" customHeight="1">
      <c r="F408" s="292" t="s">
        <v>1423</v>
      </c>
      <c r="G408" s="293"/>
      <c r="H408" s="293"/>
      <c r="I408" s="294"/>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c r="AI408" s="295"/>
      <c r="AJ408" s="295"/>
      <c r="AK408" s="295"/>
    </row>
    <row r="409" spans="5:37" s="1" customFormat="1" ht="15" customHeight="1">
      <c r="F409" s="203" t="s">
        <v>1424</v>
      </c>
      <c r="G409" s="204"/>
      <c r="H409" s="204"/>
      <c r="I409" s="205"/>
      <c r="J409" s="296" t="s">
        <v>1425</v>
      </c>
      <c r="K409" s="297"/>
      <c r="L409" s="297"/>
      <c r="M409" s="297"/>
      <c r="N409" s="297"/>
      <c r="O409" s="297"/>
      <c r="P409" s="297"/>
      <c r="Q409" s="297"/>
      <c r="R409" s="297"/>
      <c r="S409" s="297"/>
      <c r="T409" s="297"/>
      <c r="U409" s="297"/>
      <c r="V409" s="298"/>
      <c r="W409" s="299" t="s">
        <v>1426</v>
      </c>
      <c r="X409" s="299"/>
      <c r="Y409" s="299"/>
      <c r="Z409" s="299"/>
      <c r="AA409" s="299"/>
      <c r="AB409" s="299"/>
      <c r="AC409" s="299"/>
      <c r="AD409" s="299"/>
      <c r="AE409" s="299"/>
      <c r="AF409" s="299"/>
      <c r="AG409" s="299"/>
      <c r="AH409" s="299"/>
      <c r="AI409" s="299"/>
      <c r="AJ409" s="299"/>
      <c r="AK409" s="299"/>
    </row>
    <row r="410" spans="5:37" s="1" customFormat="1" ht="14.25">
      <c r="F410" s="203" t="s">
        <v>1427</v>
      </c>
      <c r="G410" s="204"/>
      <c r="H410" s="204"/>
      <c r="I410" s="205"/>
      <c r="J410" s="300"/>
      <c r="K410" s="301"/>
      <c r="L410" s="301"/>
      <c r="M410" s="301"/>
      <c r="N410" s="301"/>
      <c r="O410" s="301"/>
      <c r="P410" s="301"/>
      <c r="Q410" s="301"/>
      <c r="R410" s="301"/>
      <c r="S410" s="301"/>
      <c r="T410" s="301"/>
      <c r="U410" s="301"/>
      <c r="V410" s="301"/>
      <c r="W410" s="302"/>
      <c r="X410" s="303"/>
      <c r="Y410" s="303"/>
      <c r="Z410" s="303"/>
      <c r="AA410" s="303"/>
      <c r="AB410" s="303"/>
      <c r="AC410" s="303"/>
      <c r="AD410" s="303"/>
      <c r="AE410" s="303"/>
      <c r="AF410" s="303"/>
      <c r="AG410" s="303"/>
      <c r="AH410" s="303"/>
      <c r="AI410" s="303"/>
      <c r="AJ410" s="303"/>
      <c r="AK410" s="303"/>
    </row>
    <row r="411" spans="5:37" s="1" customFormat="1" ht="14.25">
      <c r="F411" s="203" t="s">
        <v>1428</v>
      </c>
      <c r="G411" s="204"/>
      <c r="H411" s="204"/>
      <c r="I411" s="205"/>
      <c r="J411" s="206"/>
      <c r="K411" s="207"/>
      <c r="L411" s="207"/>
      <c r="M411" s="207"/>
      <c r="N411" s="207"/>
      <c r="O411" s="207"/>
      <c r="P411" s="207"/>
      <c r="Q411" s="207"/>
      <c r="R411" s="207"/>
      <c r="S411" s="207"/>
      <c r="T411" s="207"/>
      <c r="U411" s="207"/>
      <c r="V411" s="208"/>
      <c r="W411" s="201"/>
      <c r="X411" s="202"/>
      <c r="Y411" s="202"/>
      <c r="Z411" s="202"/>
      <c r="AA411" s="202"/>
      <c r="AB411" s="202"/>
      <c r="AC411" s="202"/>
      <c r="AD411" s="202"/>
      <c r="AE411" s="202"/>
      <c r="AF411" s="202"/>
      <c r="AG411" s="202"/>
      <c r="AH411" s="202"/>
      <c r="AI411" s="202"/>
      <c r="AJ411" s="202"/>
      <c r="AK411" s="202"/>
    </row>
    <row r="412" spans="5:37" s="1" customFormat="1" ht="14.25">
      <c r="F412" s="203" t="s">
        <v>1429</v>
      </c>
      <c r="G412" s="204"/>
      <c r="H412" s="204"/>
      <c r="I412" s="205"/>
      <c r="J412" s="206"/>
      <c r="K412" s="207"/>
      <c r="L412" s="207"/>
      <c r="M412" s="207"/>
      <c r="N412" s="207"/>
      <c r="O412" s="207"/>
      <c r="P412" s="207"/>
      <c r="Q412" s="207"/>
      <c r="R412" s="207"/>
      <c r="S412" s="207"/>
      <c r="T412" s="207"/>
      <c r="U412" s="207"/>
      <c r="V412" s="208"/>
      <c r="W412" s="201"/>
      <c r="X412" s="202"/>
      <c r="Y412" s="202"/>
      <c r="Z412" s="202"/>
      <c r="AA412" s="202"/>
      <c r="AB412" s="202"/>
      <c r="AC412" s="202"/>
      <c r="AD412" s="202"/>
      <c r="AE412" s="202"/>
      <c r="AF412" s="202"/>
      <c r="AG412" s="202"/>
      <c r="AH412" s="202"/>
      <c r="AI412" s="202"/>
      <c r="AJ412" s="202"/>
      <c r="AK412" s="202"/>
    </row>
    <row r="413" spans="5:37" s="1" customFormat="1" ht="14.25">
      <c r="F413" s="203" t="s">
        <v>1430</v>
      </c>
      <c r="G413" s="204"/>
      <c r="H413" s="204"/>
      <c r="I413" s="205"/>
      <c r="J413" s="206"/>
      <c r="K413" s="207"/>
      <c r="L413" s="207"/>
      <c r="M413" s="207"/>
      <c r="N413" s="207"/>
      <c r="O413" s="207"/>
      <c r="P413" s="207"/>
      <c r="Q413" s="207"/>
      <c r="R413" s="207"/>
      <c r="S413" s="207"/>
      <c r="T413" s="207"/>
      <c r="U413" s="207"/>
      <c r="V413" s="208"/>
      <c r="W413" s="201"/>
      <c r="X413" s="202"/>
      <c r="Y413" s="202"/>
      <c r="Z413" s="202"/>
      <c r="AA413" s="202"/>
      <c r="AB413" s="202"/>
      <c r="AC413" s="202"/>
      <c r="AD413" s="202"/>
      <c r="AE413" s="202"/>
      <c r="AF413" s="202"/>
      <c r="AG413" s="202"/>
      <c r="AH413" s="202"/>
      <c r="AI413" s="202"/>
      <c r="AJ413" s="202"/>
      <c r="AK413" s="202"/>
    </row>
    <row r="414" spans="5:37" s="1" customFormat="1" ht="14.25">
      <c r="F414" s="203" t="s">
        <v>1431</v>
      </c>
      <c r="G414" s="204"/>
      <c r="H414" s="204"/>
      <c r="I414" s="205"/>
      <c r="J414" s="206"/>
      <c r="K414" s="207"/>
      <c r="L414" s="207"/>
      <c r="M414" s="207"/>
      <c r="N414" s="207"/>
      <c r="O414" s="207"/>
      <c r="P414" s="207"/>
      <c r="Q414" s="207"/>
      <c r="R414" s="207"/>
      <c r="S414" s="207"/>
      <c r="T414" s="207"/>
      <c r="U414" s="207"/>
      <c r="V414" s="208"/>
      <c r="W414" s="201"/>
      <c r="X414" s="202"/>
      <c r="Y414" s="202"/>
      <c r="Z414" s="202"/>
      <c r="AA414" s="202"/>
      <c r="AB414" s="202"/>
      <c r="AC414" s="202"/>
      <c r="AD414" s="202"/>
      <c r="AE414" s="202"/>
      <c r="AF414" s="202"/>
      <c r="AG414" s="202"/>
      <c r="AH414" s="202"/>
      <c r="AI414" s="202"/>
      <c r="AJ414" s="202"/>
      <c r="AK414" s="202"/>
    </row>
    <row r="417" spans="4:37" ht="15" customHeight="1">
      <c r="D417" s="62" t="s">
        <v>431</v>
      </c>
      <c r="F417" s="291" t="s">
        <v>680</v>
      </c>
      <c r="G417" s="291"/>
      <c r="H417" s="291"/>
      <c r="I417" s="291"/>
      <c r="J417" s="291"/>
      <c r="K417" s="291"/>
    </row>
    <row r="418" spans="4:37" ht="15" customHeight="1">
      <c r="E418" s="70" t="s">
        <v>1302</v>
      </c>
      <c r="G418" s="240" t="s">
        <v>686</v>
      </c>
      <c r="H418" s="240"/>
      <c r="I418" s="240"/>
      <c r="J418" s="240"/>
      <c r="K418" s="240"/>
      <c r="L418" s="240"/>
      <c r="M418" s="240"/>
      <c r="N418" s="240"/>
      <c r="O418" s="240"/>
    </row>
    <row r="419" spans="4:37" ht="45" customHeight="1">
      <c r="F419" s="241" t="s">
        <v>711</v>
      </c>
      <c r="G419" s="242"/>
      <c r="H419" s="242"/>
      <c r="I419" s="243"/>
      <c r="J419" s="244"/>
      <c r="K419" s="244"/>
      <c r="L419" s="244"/>
      <c r="M419" s="244"/>
      <c r="N419" s="244"/>
      <c r="O419" s="244"/>
      <c r="P419" s="244"/>
      <c r="Q419" s="244"/>
      <c r="R419" s="244"/>
      <c r="S419" s="244"/>
      <c r="T419" s="244"/>
      <c r="U419" s="244"/>
      <c r="V419" s="244"/>
      <c r="W419" s="244"/>
      <c r="X419" s="244"/>
      <c r="Y419" s="244"/>
      <c r="Z419" s="244"/>
      <c r="AA419" s="244"/>
      <c r="AB419" s="244"/>
      <c r="AC419" s="244"/>
      <c r="AD419" s="244"/>
      <c r="AE419" s="244"/>
      <c r="AF419" s="244"/>
      <c r="AG419" s="244"/>
      <c r="AH419" s="244"/>
      <c r="AI419" s="244"/>
      <c r="AJ419" s="244"/>
      <c r="AK419" s="244"/>
    </row>
    <row r="420" spans="4:37" ht="15" customHeight="1">
      <c r="F420" s="212" t="s">
        <v>708</v>
      </c>
      <c r="G420" s="213"/>
      <c r="H420" s="213"/>
      <c r="I420" s="214"/>
      <c r="J420" s="245" t="s">
        <v>709</v>
      </c>
      <c r="K420" s="246"/>
      <c r="L420" s="246"/>
      <c r="M420" s="246"/>
      <c r="N420" s="246"/>
      <c r="O420" s="246"/>
      <c r="P420" s="246"/>
      <c r="Q420" s="246"/>
      <c r="R420" s="246"/>
      <c r="S420" s="246"/>
      <c r="T420" s="246"/>
      <c r="U420" s="246"/>
      <c r="V420" s="247"/>
      <c r="W420" s="234" t="s">
        <v>710</v>
      </c>
      <c r="X420" s="234"/>
      <c r="Y420" s="234"/>
      <c r="Z420" s="234"/>
      <c r="AA420" s="234"/>
      <c r="AB420" s="234"/>
      <c r="AC420" s="234"/>
      <c r="AD420" s="234"/>
      <c r="AE420" s="234"/>
      <c r="AF420" s="234"/>
      <c r="AG420" s="234"/>
      <c r="AH420" s="234"/>
      <c r="AI420" s="234"/>
      <c r="AJ420" s="234"/>
      <c r="AK420" s="234"/>
    </row>
    <row r="421" spans="4:37" ht="30" customHeight="1">
      <c r="F421" s="212" t="s">
        <v>703</v>
      </c>
      <c r="G421" s="213"/>
      <c r="H421" s="213"/>
      <c r="I421" s="214"/>
      <c r="J421" s="230"/>
      <c r="K421" s="231"/>
      <c r="L421" s="231"/>
      <c r="M421" s="231"/>
      <c r="N421" s="231"/>
      <c r="O421" s="231"/>
      <c r="P421" s="231"/>
      <c r="Q421" s="231"/>
      <c r="R421" s="231"/>
      <c r="S421" s="231"/>
      <c r="T421" s="231"/>
      <c r="U421" s="231"/>
      <c r="V421" s="232"/>
      <c r="W421" s="233"/>
      <c r="X421" s="233"/>
      <c r="Y421" s="233"/>
      <c r="Z421" s="233"/>
      <c r="AA421" s="233"/>
      <c r="AB421" s="233"/>
      <c r="AC421" s="233"/>
      <c r="AD421" s="233"/>
      <c r="AE421" s="233"/>
      <c r="AF421" s="233"/>
      <c r="AG421" s="233"/>
      <c r="AH421" s="233"/>
      <c r="AI421" s="233"/>
      <c r="AJ421" s="233"/>
      <c r="AK421" s="233"/>
    </row>
    <row r="422" spans="4:37" ht="30" customHeight="1">
      <c r="F422" s="212" t="s">
        <v>704</v>
      </c>
      <c r="G422" s="213"/>
      <c r="H422" s="213"/>
      <c r="I422" s="214"/>
      <c r="J422" s="230"/>
      <c r="K422" s="231"/>
      <c r="L422" s="231"/>
      <c r="M422" s="231"/>
      <c r="N422" s="231"/>
      <c r="O422" s="231"/>
      <c r="P422" s="231"/>
      <c r="Q422" s="231"/>
      <c r="R422" s="231"/>
      <c r="S422" s="231"/>
      <c r="T422" s="231"/>
      <c r="U422" s="231"/>
      <c r="V422" s="232"/>
      <c r="W422" s="233"/>
      <c r="X422" s="233"/>
      <c r="Y422" s="233"/>
      <c r="Z422" s="233"/>
      <c r="AA422" s="233"/>
      <c r="AB422" s="233"/>
      <c r="AC422" s="233"/>
      <c r="AD422" s="233"/>
      <c r="AE422" s="233"/>
      <c r="AF422" s="233"/>
      <c r="AG422" s="233"/>
      <c r="AH422" s="233"/>
      <c r="AI422" s="233"/>
      <c r="AJ422" s="233"/>
      <c r="AK422" s="233"/>
    </row>
    <row r="423" spans="4:37" ht="30" customHeight="1">
      <c r="F423" s="212" t="s">
        <v>705</v>
      </c>
      <c r="G423" s="213"/>
      <c r="H423" s="213"/>
      <c r="I423" s="214"/>
      <c r="J423" s="230"/>
      <c r="K423" s="231"/>
      <c r="L423" s="231"/>
      <c r="M423" s="231"/>
      <c r="N423" s="231"/>
      <c r="O423" s="231"/>
      <c r="P423" s="231"/>
      <c r="Q423" s="231"/>
      <c r="R423" s="231"/>
      <c r="S423" s="231"/>
      <c r="T423" s="231"/>
      <c r="U423" s="231"/>
      <c r="V423" s="232"/>
      <c r="W423" s="233"/>
      <c r="X423" s="233"/>
      <c r="Y423" s="233"/>
      <c r="Z423" s="233"/>
      <c r="AA423" s="233"/>
      <c r="AB423" s="233"/>
      <c r="AC423" s="233"/>
      <c r="AD423" s="233"/>
      <c r="AE423" s="233"/>
      <c r="AF423" s="233"/>
      <c r="AG423" s="233"/>
      <c r="AH423" s="233"/>
      <c r="AI423" s="233"/>
      <c r="AJ423" s="233"/>
      <c r="AK423" s="233"/>
    </row>
    <row r="424" spans="4:37" ht="30" customHeight="1">
      <c r="F424" s="212" t="s">
        <v>706</v>
      </c>
      <c r="G424" s="213"/>
      <c r="H424" s="213"/>
      <c r="I424" s="214"/>
      <c r="J424" s="230"/>
      <c r="K424" s="231"/>
      <c r="L424" s="231"/>
      <c r="M424" s="231"/>
      <c r="N424" s="231"/>
      <c r="O424" s="231"/>
      <c r="P424" s="231"/>
      <c r="Q424" s="231"/>
      <c r="R424" s="231"/>
      <c r="S424" s="231"/>
      <c r="T424" s="231"/>
      <c r="U424" s="231"/>
      <c r="V424" s="232"/>
      <c r="W424" s="233"/>
      <c r="X424" s="233"/>
      <c r="Y424" s="233"/>
      <c r="Z424" s="233"/>
      <c r="AA424" s="233"/>
      <c r="AB424" s="233"/>
      <c r="AC424" s="233"/>
      <c r="AD424" s="233"/>
      <c r="AE424" s="233"/>
      <c r="AF424" s="233"/>
      <c r="AG424" s="233"/>
      <c r="AH424" s="233"/>
      <c r="AI424" s="233"/>
      <c r="AJ424" s="233"/>
      <c r="AK424" s="233"/>
    </row>
    <row r="425" spans="4:37" ht="30" customHeight="1">
      <c r="F425" s="212" t="s">
        <v>707</v>
      </c>
      <c r="G425" s="213"/>
      <c r="H425" s="213"/>
      <c r="I425" s="214"/>
      <c r="J425" s="230"/>
      <c r="K425" s="231"/>
      <c r="L425" s="231"/>
      <c r="M425" s="231"/>
      <c r="N425" s="231"/>
      <c r="O425" s="231"/>
      <c r="P425" s="231"/>
      <c r="Q425" s="231"/>
      <c r="R425" s="231"/>
      <c r="S425" s="231"/>
      <c r="T425" s="231"/>
      <c r="U425" s="231"/>
      <c r="V425" s="232"/>
      <c r="W425" s="233"/>
      <c r="X425" s="233"/>
      <c r="Y425" s="233"/>
      <c r="Z425" s="233"/>
      <c r="AA425" s="233"/>
      <c r="AB425" s="233"/>
      <c r="AC425" s="233"/>
      <c r="AD425" s="233"/>
      <c r="AE425" s="233"/>
      <c r="AF425" s="233"/>
      <c r="AG425" s="233"/>
      <c r="AH425" s="233"/>
      <c r="AI425" s="233"/>
      <c r="AJ425" s="233"/>
      <c r="AK425" s="233"/>
    </row>
    <row r="426" spans="4:37" ht="15" customHeight="1">
      <c r="F426" s="252"/>
      <c r="G426" s="252"/>
      <c r="H426" s="252"/>
      <c r="I426" s="252"/>
    </row>
    <row r="427" spans="4:37" ht="15" customHeight="1">
      <c r="G427" s="210"/>
      <c r="H427" s="210"/>
      <c r="I427" s="210"/>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c r="AH427" s="210"/>
      <c r="AI427" s="210"/>
      <c r="AJ427" s="210"/>
      <c r="AK427" s="210"/>
    </row>
    <row r="428" spans="4:37" ht="15" customHeight="1">
      <c r="G428" s="210"/>
      <c r="H428" s="210"/>
      <c r="I428" s="210"/>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c r="AH428" s="210"/>
      <c r="AI428" s="210"/>
      <c r="AJ428" s="210"/>
      <c r="AK428" s="210"/>
    </row>
    <row r="430" spans="4:37" ht="15" customHeight="1">
      <c r="F430" s="62" t="s">
        <v>712</v>
      </c>
      <c r="G430" s="240" t="s">
        <v>1274</v>
      </c>
      <c r="H430" s="240"/>
      <c r="I430" s="240"/>
      <c r="J430" s="240"/>
      <c r="K430" s="240"/>
      <c r="L430" s="240"/>
      <c r="M430" s="240"/>
      <c r="N430" s="240"/>
      <c r="O430" s="240"/>
      <c r="P430" s="240"/>
      <c r="Q430" s="240"/>
      <c r="R430" s="240"/>
      <c r="S430" s="240"/>
    </row>
    <row r="431" spans="4:37" ht="15" customHeight="1">
      <c r="F431" s="234" t="s">
        <v>497</v>
      </c>
      <c r="G431" s="234"/>
      <c r="H431" s="234"/>
      <c r="I431" s="234"/>
      <c r="J431" s="234"/>
      <c r="K431" s="234"/>
      <c r="L431" s="234"/>
      <c r="M431" s="212" t="s">
        <v>713</v>
      </c>
      <c r="N431" s="213"/>
      <c r="O431" s="213"/>
      <c r="P431" s="213"/>
      <c r="Q431" s="213"/>
      <c r="R431" s="213"/>
      <c r="S431" s="213"/>
      <c r="T431" s="213"/>
      <c r="U431" s="213"/>
      <c r="V431" s="214"/>
      <c r="W431" s="234" t="s">
        <v>714</v>
      </c>
      <c r="X431" s="234"/>
      <c r="Y431" s="234"/>
      <c r="Z431" s="234"/>
      <c r="AA431" s="234"/>
      <c r="AB431" s="234"/>
      <c r="AC431" s="234"/>
      <c r="AD431" s="234"/>
      <c r="AE431" s="212" t="s">
        <v>696</v>
      </c>
      <c r="AF431" s="213"/>
      <c r="AG431" s="213"/>
      <c r="AH431" s="213"/>
      <c r="AI431" s="213"/>
      <c r="AJ431" s="213"/>
      <c r="AK431" s="214"/>
    </row>
    <row r="432" spans="4:37" ht="45" customHeight="1">
      <c r="F432" s="99" t="s">
        <v>351</v>
      </c>
      <c r="G432" s="120" t="s">
        <v>352</v>
      </c>
      <c r="H432" s="120"/>
      <c r="I432" s="63" t="s">
        <v>353</v>
      </c>
      <c r="J432" s="120" t="s">
        <v>354</v>
      </c>
      <c r="K432" s="120"/>
      <c r="L432" s="100"/>
      <c r="M432" s="288"/>
      <c r="N432" s="289"/>
      <c r="O432" s="289"/>
      <c r="P432" s="289"/>
      <c r="Q432" s="289"/>
      <c r="R432" s="289"/>
      <c r="S432" s="289"/>
      <c r="T432" s="289"/>
      <c r="U432" s="289"/>
      <c r="V432" s="290"/>
      <c r="W432" s="244"/>
      <c r="X432" s="244"/>
      <c r="Y432" s="244"/>
      <c r="Z432" s="244"/>
      <c r="AA432" s="244"/>
      <c r="AB432" s="244"/>
      <c r="AC432" s="244"/>
      <c r="AD432" s="244"/>
      <c r="AE432" s="216"/>
      <c r="AF432" s="217"/>
      <c r="AG432" s="217"/>
      <c r="AH432" s="217"/>
      <c r="AI432" s="217"/>
      <c r="AJ432" s="217"/>
      <c r="AK432" s="218"/>
    </row>
    <row r="433" spans="6:37" ht="45" customHeight="1">
      <c r="F433" s="72" t="s">
        <v>391</v>
      </c>
      <c r="G433" s="73"/>
      <c r="H433" s="73"/>
      <c r="I433" s="73" t="s">
        <v>258</v>
      </c>
      <c r="J433" s="73"/>
      <c r="K433" s="73"/>
      <c r="L433" s="74"/>
      <c r="M433" s="288"/>
      <c r="N433" s="289"/>
      <c r="O433" s="289"/>
      <c r="P433" s="289"/>
      <c r="Q433" s="289"/>
      <c r="R433" s="289"/>
      <c r="S433" s="289"/>
      <c r="T433" s="289"/>
      <c r="U433" s="289"/>
      <c r="V433" s="290"/>
      <c r="W433" s="244"/>
      <c r="X433" s="244"/>
      <c r="Y433" s="244"/>
      <c r="Z433" s="244"/>
      <c r="AA433" s="244"/>
      <c r="AB433" s="244"/>
      <c r="AC433" s="244"/>
      <c r="AD433" s="244"/>
      <c r="AE433" s="216"/>
      <c r="AF433" s="217"/>
      <c r="AG433" s="217"/>
      <c r="AH433" s="217"/>
      <c r="AI433" s="217"/>
      <c r="AJ433" s="217"/>
      <c r="AK433" s="218"/>
    </row>
    <row r="434" spans="6:37" ht="45" customHeight="1">
      <c r="F434" s="101" t="s">
        <v>397</v>
      </c>
      <c r="G434" s="102" t="s">
        <v>276</v>
      </c>
      <c r="H434" s="102" t="s">
        <v>370</v>
      </c>
      <c r="I434" s="102" t="s">
        <v>371</v>
      </c>
      <c r="J434" s="102"/>
      <c r="K434" s="102"/>
      <c r="L434" s="103"/>
      <c r="M434" s="288"/>
      <c r="N434" s="289"/>
      <c r="O434" s="289"/>
      <c r="P434" s="289"/>
      <c r="Q434" s="289"/>
      <c r="R434" s="289"/>
      <c r="S434" s="289"/>
      <c r="T434" s="289"/>
      <c r="U434" s="289"/>
      <c r="V434" s="290"/>
      <c r="W434" s="244"/>
      <c r="X434" s="244"/>
      <c r="Y434" s="244"/>
      <c r="Z434" s="244"/>
      <c r="AA434" s="244"/>
      <c r="AB434" s="244"/>
      <c r="AC434" s="244"/>
      <c r="AD434" s="244"/>
      <c r="AE434" s="216"/>
      <c r="AF434" s="217"/>
      <c r="AG434" s="217"/>
      <c r="AH434" s="217"/>
      <c r="AI434" s="217"/>
      <c r="AJ434" s="217"/>
      <c r="AK434" s="218"/>
    </row>
    <row r="435" spans="6:37" ht="15" customHeight="1">
      <c r="F435" s="249" t="s">
        <v>1276</v>
      </c>
      <c r="G435" s="249"/>
      <c r="H435" s="249"/>
      <c r="I435" s="249"/>
      <c r="J435" s="249"/>
      <c r="K435" s="249"/>
      <c r="L435" s="249"/>
    </row>
    <row r="436" spans="6:37" ht="15" customHeight="1">
      <c r="G436" s="62" t="s">
        <v>249</v>
      </c>
      <c r="H436" s="209" t="s">
        <v>1277</v>
      </c>
      <c r="I436" s="209"/>
      <c r="J436" s="209"/>
      <c r="K436" s="209"/>
      <c r="L436" s="209"/>
      <c r="M436" s="209"/>
      <c r="N436" s="209"/>
      <c r="O436" s="209"/>
      <c r="P436" s="209"/>
      <c r="Q436" s="209"/>
      <c r="R436" s="209"/>
      <c r="S436" s="209"/>
      <c r="T436" s="209"/>
      <c r="U436" s="209"/>
      <c r="V436" s="209"/>
      <c r="W436" s="209"/>
      <c r="X436" s="209"/>
      <c r="Y436" s="209"/>
    </row>
    <row r="437" spans="6:37" ht="15" customHeight="1">
      <c r="G437" s="62" t="s">
        <v>620</v>
      </c>
      <c r="H437" s="209" t="s">
        <v>1278</v>
      </c>
      <c r="I437" s="209"/>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c r="AH437" s="209"/>
      <c r="AI437" s="209"/>
      <c r="AJ437" s="209"/>
      <c r="AK437" s="209"/>
    </row>
    <row r="438" spans="6:37" ht="15" customHeight="1">
      <c r="G438" s="62" t="s">
        <v>278</v>
      </c>
      <c r="H438" s="209" t="s">
        <v>1279</v>
      </c>
      <c r="I438" s="209"/>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c r="AH438" s="209"/>
      <c r="AI438" s="209"/>
      <c r="AJ438" s="209"/>
      <c r="AK438" s="209"/>
    </row>
    <row r="440" spans="6:37" ht="15" customHeight="1">
      <c r="F440" s="62" t="s">
        <v>715</v>
      </c>
      <c r="G440" s="85" t="s">
        <v>1280</v>
      </c>
      <c r="H440" s="85"/>
      <c r="I440" s="85"/>
      <c r="J440" s="85"/>
      <c r="K440" s="85"/>
    </row>
    <row r="441" spans="6:37" ht="30" customHeight="1">
      <c r="F441" s="283" t="s">
        <v>697</v>
      </c>
      <c r="G441" s="283"/>
      <c r="H441" s="283"/>
      <c r="I441" s="283"/>
      <c r="J441" s="283"/>
      <c r="K441" s="283"/>
      <c r="L441" s="283"/>
      <c r="M441" s="211" t="s">
        <v>690</v>
      </c>
      <c r="N441" s="211"/>
      <c r="O441" s="211"/>
      <c r="P441" s="211"/>
      <c r="Q441" s="211"/>
      <c r="R441" s="211" t="s">
        <v>691</v>
      </c>
      <c r="S441" s="211"/>
      <c r="T441" s="211"/>
      <c r="U441" s="211"/>
      <c r="V441" s="211"/>
      <c r="W441" s="211" t="s">
        <v>692</v>
      </c>
      <c r="X441" s="211"/>
      <c r="Y441" s="211"/>
      <c r="Z441" s="211"/>
      <c r="AA441" s="211"/>
      <c r="AB441" s="211" t="s">
        <v>693</v>
      </c>
      <c r="AC441" s="211"/>
      <c r="AD441" s="211"/>
      <c r="AE441" s="211"/>
      <c r="AF441" s="211"/>
      <c r="AG441" s="211" t="s">
        <v>720</v>
      </c>
      <c r="AH441" s="211"/>
      <c r="AI441" s="211"/>
      <c r="AJ441" s="211"/>
      <c r="AK441" s="211"/>
    </row>
    <row r="442" spans="6:37" ht="30" customHeight="1">
      <c r="F442" s="277" t="s">
        <v>1462</v>
      </c>
      <c r="G442" s="280" t="s">
        <v>716</v>
      </c>
      <c r="H442" s="280"/>
      <c r="I442" s="280"/>
      <c r="J442" s="280"/>
      <c r="K442" s="280"/>
      <c r="L442" s="280"/>
      <c r="M442" s="286"/>
      <c r="N442" s="287"/>
      <c r="O442" s="287"/>
      <c r="P442" s="140" t="s">
        <v>1164</v>
      </c>
      <c r="Q442" s="141"/>
      <c r="R442" s="286"/>
      <c r="S442" s="287"/>
      <c r="T442" s="287"/>
      <c r="U442" s="140" t="s">
        <v>1164</v>
      </c>
      <c r="V442" s="141"/>
      <c r="W442" s="286"/>
      <c r="X442" s="287"/>
      <c r="Y442" s="287"/>
      <c r="Z442" s="140" t="s">
        <v>1164</v>
      </c>
      <c r="AA442" s="141"/>
      <c r="AB442" s="286"/>
      <c r="AC442" s="287"/>
      <c r="AD442" s="287"/>
      <c r="AE442" s="140" t="s">
        <v>1164</v>
      </c>
      <c r="AF442" s="141"/>
      <c r="AG442" s="286"/>
      <c r="AH442" s="287"/>
      <c r="AI442" s="287"/>
      <c r="AJ442" s="140" t="s">
        <v>1164</v>
      </c>
      <c r="AK442" s="141"/>
    </row>
    <row r="443" spans="6:37" ht="30" customHeight="1">
      <c r="F443" s="278"/>
      <c r="G443" s="280" t="s">
        <v>717</v>
      </c>
      <c r="H443" s="280"/>
      <c r="I443" s="280"/>
      <c r="J443" s="280"/>
      <c r="K443" s="280"/>
      <c r="L443" s="280"/>
      <c r="M443" s="286"/>
      <c r="N443" s="287"/>
      <c r="O443" s="287"/>
      <c r="P443" s="140" t="s">
        <v>1164</v>
      </c>
      <c r="Q443" s="141"/>
      <c r="R443" s="286"/>
      <c r="S443" s="287"/>
      <c r="T443" s="287"/>
      <c r="U443" s="140" t="s">
        <v>1164</v>
      </c>
      <c r="V443" s="141"/>
      <c r="W443" s="286"/>
      <c r="X443" s="287"/>
      <c r="Y443" s="287"/>
      <c r="Z443" s="140" t="s">
        <v>1164</v>
      </c>
      <c r="AA443" s="141"/>
      <c r="AB443" s="286"/>
      <c r="AC443" s="287"/>
      <c r="AD443" s="287"/>
      <c r="AE443" s="140" t="s">
        <v>1164</v>
      </c>
      <c r="AF443" s="141"/>
      <c r="AG443" s="286"/>
      <c r="AH443" s="287"/>
      <c r="AI443" s="287"/>
      <c r="AJ443" s="140" t="s">
        <v>1164</v>
      </c>
      <c r="AK443" s="141"/>
    </row>
    <row r="444" spans="6:37" ht="30" customHeight="1">
      <c r="F444" s="279"/>
      <c r="G444" s="280" t="s">
        <v>337</v>
      </c>
      <c r="H444" s="280"/>
      <c r="I444" s="280"/>
      <c r="J444" s="280"/>
      <c r="K444" s="280"/>
      <c r="L444" s="280"/>
      <c r="M444" s="284" t="str">
        <f>IF(SUM(M442:O443)=0,"",SUM(M442:O443))</f>
        <v/>
      </c>
      <c r="N444" s="285"/>
      <c r="O444" s="285"/>
      <c r="P444" s="140" t="s">
        <v>1164</v>
      </c>
      <c r="Q444" s="141"/>
      <c r="R444" s="284" t="str">
        <f>IF(SUM(R442:T443)=0,"",SUM(R442:T443))</f>
        <v/>
      </c>
      <c r="S444" s="285"/>
      <c r="T444" s="285"/>
      <c r="U444" s="140" t="s">
        <v>1164</v>
      </c>
      <c r="V444" s="141"/>
      <c r="W444" s="284" t="str">
        <f>IF(SUM(W442:Y443)=0,"",SUM(W442:Y443))</f>
        <v/>
      </c>
      <c r="X444" s="285"/>
      <c r="Y444" s="285"/>
      <c r="Z444" s="140" t="s">
        <v>1164</v>
      </c>
      <c r="AA444" s="141"/>
      <c r="AB444" s="284" t="str">
        <f>IF(SUM(AB442:AD443)=0,"",SUM(AB442:AD443))</f>
        <v/>
      </c>
      <c r="AC444" s="285"/>
      <c r="AD444" s="285"/>
      <c r="AE444" s="140" t="s">
        <v>1164</v>
      </c>
      <c r="AF444" s="141"/>
      <c r="AG444" s="284" t="str">
        <f>IF(SUM(AG442:AI443)=0,"",SUM(AG442:AI443))</f>
        <v/>
      </c>
      <c r="AH444" s="285"/>
      <c r="AI444" s="285"/>
      <c r="AJ444" s="140" t="s">
        <v>1164</v>
      </c>
      <c r="AK444" s="141"/>
    </row>
    <row r="445" spans="6:37" ht="15" customHeight="1">
      <c r="F445" s="277" t="s">
        <v>1442</v>
      </c>
      <c r="G445" s="280" t="s">
        <v>718</v>
      </c>
      <c r="H445" s="280"/>
      <c r="I445" s="280"/>
      <c r="J445" s="280"/>
      <c r="K445" s="280"/>
      <c r="L445" s="280"/>
      <c r="M445" s="286"/>
      <c r="N445" s="287"/>
      <c r="O445" s="287"/>
      <c r="P445" s="142" t="s">
        <v>735</v>
      </c>
      <c r="Q445" s="141"/>
      <c r="R445" s="286"/>
      <c r="S445" s="287"/>
      <c r="T445" s="287"/>
      <c r="U445" s="142" t="s">
        <v>735</v>
      </c>
      <c r="V445" s="141"/>
      <c r="W445" s="286"/>
      <c r="X445" s="287"/>
      <c r="Y445" s="287"/>
      <c r="Z445" s="142" t="s">
        <v>735</v>
      </c>
      <c r="AA445" s="141"/>
      <c r="AB445" s="286"/>
      <c r="AC445" s="287"/>
      <c r="AD445" s="287"/>
      <c r="AE445" s="142" t="s">
        <v>735</v>
      </c>
      <c r="AF445" s="141"/>
      <c r="AG445" s="286"/>
      <c r="AH445" s="287"/>
      <c r="AI445" s="287"/>
      <c r="AJ445" s="142" t="s">
        <v>735</v>
      </c>
      <c r="AK445" s="141"/>
    </row>
    <row r="446" spans="6:37" ht="15" customHeight="1">
      <c r="F446" s="278"/>
      <c r="G446" s="280" t="s">
        <v>719</v>
      </c>
      <c r="H446" s="280"/>
      <c r="I446" s="280"/>
      <c r="J446" s="280"/>
      <c r="K446" s="280"/>
      <c r="L446" s="280"/>
      <c r="M446" s="286"/>
      <c r="N446" s="287"/>
      <c r="O446" s="287"/>
      <c r="P446" s="142" t="s">
        <v>735</v>
      </c>
      <c r="Q446" s="141"/>
      <c r="R446" s="286"/>
      <c r="S446" s="287"/>
      <c r="T446" s="287"/>
      <c r="U446" s="142" t="s">
        <v>735</v>
      </c>
      <c r="V446" s="141"/>
      <c r="W446" s="286"/>
      <c r="X446" s="287"/>
      <c r="Y446" s="287"/>
      <c r="Z446" s="142" t="s">
        <v>735</v>
      </c>
      <c r="AA446" s="141"/>
      <c r="AB446" s="286"/>
      <c r="AC446" s="287"/>
      <c r="AD446" s="287"/>
      <c r="AE446" s="142" t="s">
        <v>735</v>
      </c>
      <c r="AF446" s="141"/>
      <c r="AG446" s="286"/>
      <c r="AH446" s="287"/>
      <c r="AI446" s="287"/>
      <c r="AJ446" s="142" t="s">
        <v>735</v>
      </c>
      <c r="AK446" s="141"/>
    </row>
    <row r="447" spans="6:37" ht="15" customHeight="1">
      <c r="F447" s="278"/>
      <c r="G447" s="281" t="s">
        <v>363</v>
      </c>
      <c r="H447" s="233"/>
      <c r="I447" s="233"/>
      <c r="J447" s="233"/>
      <c r="K447" s="233"/>
      <c r="L447" s="233"/>
      <c r="M447" s="286"/>
      <c r="N447" s="287"/>
      <c r="O447" s="287"/>
      <c r="P447" s="143" t="s">
        <v>623</v>
      </c>
      <c r="Q447" s="141"/>
      <c r="R447" s="286"/>
      <c r="S447" s="287"/>
      <c r="T447" s="287"/>
      <c r="U447" s="142" t="str">
        <f>+P447</f>
        <v>○</v>
      </c>
      <c r="V447" s="141"/>
      <c r="W447" s="286"/>
      <c r="X447" s="287"/>
      <c r="Y447" s="287"/>
      <c r="Z447" s="142" t="str">
        <f>+P447</f>
        <v>○</v>
      </c>
      <c r="AA447" s="141"/>
      <c r="AB447" s="286"/>
      <c r="AC447" s="287"/>
      <c r="AD447" s="287"/>
      <c r="AE447" s="142" t="str">
        <f>+P447</f>
        <v>○</v>
      </c>
      <c r="AF447" s="141"/>
      <c r="AG447" s="286"/>
      <c r="AH447" s="287"/>
      <c r="AI447" s="287"/>
      <c r="AJ447" s="142" t="str">
        <f>+P447</f>
        <v>○</v>
      </c>
      <c r="AK447" s="141"/>
    </row>
    <row r="448" spans="6:37" ht="15" customHeight="1">
      <c r="F448" s="278"/>
      <c r="G448" s="281"/>
      <c r="H448" s="233"/>
      <c r="I448" s="233"/>
      <c r="J448" s="233"/>
      <c r="K448" s="233"/>
      <c r="L448" s="233"/>
      <c r="M448" s="286"/>
      <c r="N448" s="287"/>
      <c r="O448" s="287"/>
      <c r="P448" s="143" t="s">
        <v>623</v>
      </c>
      <c r="Q448" s="141"/>
      <c r="R448" s="286"/>
      <c r="S448" s="287"/>
      <c r="T448" s="287"/>
      <c r="U448" s="142" t="str">
        <f>+P448</f>
        <v>○</v>
      </c>
      <c r="V448" s="141"/>
      <c r="W448" s="286"/>
      <c r="X448" s="287"/>
      <c r="Y448" s="287"/>
      <c r="Z448" s="142" t="str">
        <f>+P448</f>
        <v>○</v>
      </c>
      <c r="AA448" s="141"/>
      <c r="AB448" s="286"/>
      <c r="AC448" s="287"/>
      <c r="AD448" s="287"/>
      <c r="AE448" s="142" t="str">
        <f>+P448</f>
        <v>○</v>
      </c>
      <c r="AF448" s="141"/>
      <c r="AG448" s="286"/>
      <c r="AH448" s="287"/>
      <c r="AI448" s="287"/>
      <c r="AJ448" s="142" t="str">
        <f>+P448</f>
        <v>○</v>
      </c>
      <c r="AK448" s="141"/>
    </row>
    <row r="449" spans="6:37" ht="15" customHeight="1">
      <c r="F449" s="278"/>
      <c r="G449" s="281"/>
      <c r="H449" s="233"/>
      <c r="I449" s="233"/>
      <c r="J449" s="233"/>
      <c r="K449" s="233"/>
      <c r="L449" s="233"/>
      <c r="M449" s="286"/>
      <c r="N449" s="287"/>
      <c r="O449" s="287"/>
      <c r="P449" s="143" t="s">
        <v>623</v>
      </c>
      <c r="Q449" s="141"/>
      <c r="R449" s="286"/>
      <c r="S449" s="287"/>
      <c r="T449" s="287"/>
      <c r="U449" s="142" t="str">
        <f>+P449</f>
        <v>○</v>
      </c>
      <c r="V449" s="141"/>
      <c r="W449" s="286"/>
      <c r="X449" s="287"/>
      <c r="Y449" s="287"/>
      <c r="Z449" s="142" t="str">
        <f>+P449</f>
        <v>○</v>
      </c>
      <c r="AA449" s="141"/>
      <c r="AB449" s="286"/>
      <c r="AC449" s="287"/>
      <c r="AD449" s="287"/>
      <c r="AE449" s="142" t="str">
        <f>+P449</f>
        <v>○</v>
      </c>
      <c r="AF449" s="141"/>
      <c r="AG449" s="286"/>
      <c r="AH449" s="287"/>
      <c r="AI449" s="287"/>
      <c r="AJ449" s="142" t="str">
        <f>+P449</f>
        <v>○</v>
      </c>
      <c r="AK449" s="141"/>
    </row>
    <row r="450" spans="6:37" ht="15" customHeight="1">
      <c r="F450" s="279"/>
      <c r="G450" s="211" t="s">
        <v>337</v>
      </c>
      <c r="H450" s="211"/>
      <c r="I450" s="211"/>
      <c r="J450" s="211"/>
      <c r="K450" s="211"/>
      <c r="L450" s="211"/>
      <c r="M450" s="284"/>
      <c r="N450" s="285"/>
      <c r="O450" s="285"/>
      <c r="P450" s="142"/>
      <c r="Q450" s="141"/>
      <c r="R450" s="284"/>
      <c r="S450" s="285"/>
      <c r="T450" s="285"/>
      <c r="U450" s="142"/>
      <c r="V450" s="141"/>
      <c r="W450" s="284"/>
      <c r="X450" s="285"/>
      <c r="Y450" s="285"/>
      <c r="Z450" s="142"/>
      <c r="AA450" s="141"/>
      <c r="AB450" s="284"/>
      <c r="AC450" s="285"/>
      <c r="AD450" s="285"/>
      <c r="AE450" s="142"/>
      <c r="AF450" s="141"/>
      <c r="AG450" s="284"/>
      <c r="AH450" s="285"/>
      <c r="AI450" s="285"/>
      <c r="AJ450" s="142"/>
      <c r="AK450" s="141"/>
    </row>
    <row r="451" spans="6:37" ht="15" customHeight="1">
      <c r="F451" s="251" t="s">
        <v>1433</v>
      </c>
      <c r="G451" s="251"/>
      <c r="H451" s="251"/>
      <c r="I451" s="251"/>
      <c r="J451" s="251"/>
      <c r="K451" s="251"/>
      <c r="L451" s="251"/>
      <c r="M451" s="286"/>
      <c r="N451" s="287"/>
      <c r="O451" s="287"/>
      <c r="P451" s="143" t="s">
        <v>623</v>
      </c>
      <c r="Q451" s="141"/>
      <c r="R451" s="286"/>
      <c r="S451" s="287"/>
      <c r="T451" s="287"/>
      <c r="U451" s="142" t="str">
        <f>+P451</f>
        <v>○</v>
      </c>
      <c r="V451" s="141"/>
      <c r="W451" s="286"/>
      <c r="X451" s="287"/>
      <c r="Y451" s="287"/>
      <c r="Z451" s="142" t="str">
        <f>+P451</f>
        <v>○</v>
      </c>
      <c r="AA451" s="141"/>
      <c r="AB451" s="286"/>
      <c r="AC451" s="287"/>
      <c r="AD451" s="287"/>
      <c r="AE451" s="142" t="str">
        <f>+P451</f>
        <v>○</v>
      </c>
      <c r="AF451" s="141"/>
      <c r="AG451" s="286"/>
      <c r="AH451" s="287"/>
      <c r="AI451" s="287"/>
      <c r="AJ451" s="142" t="str">
        <f>+P451</f>
        <v>○</v>
      </c>
      <c r="AK451" s="141"/>
    </row>
    <row r="452" spans="6:37" ht="15" customHeight="1">
      <c r="F452" s="249" t="s">
        <v>1276</v>
      </c>
      <c r="G452" s="249"/>
      <c r="H452" s="249"/>
      <c r="I452" s="249"/>
      <c r="J452" s="249"/>
      <c r="K452" s="249"/>
      <c r="L452" s="249"/>
    </row>
    <row r="453" spans="6:37" ht="15" customHeight="1">
      <c r="F453" s="75" t="s">
        <v>1277</v>
      </c>
      <c r="G453" s="75"/>
      <c r="H453" s="75"/>
      <c r="I453" s="75"/>
      <c r="J453" s="75"/>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row>
    <row r="455" spans="6:37" ht="15" customHeight="1">
      <c r="F455" s="62" t="s">
        <v>721</v>
      </c>
      <c r="G455" s="240" t="s">
        <v>440</v>
      </c>
      <c r="H455" s="240"/>
      <c r="I455" s="240"/>
      <c r="J455" s="240"/>
    </row>
    <row r="456" spans="6:37" ht="30" customHeight="1">
      <c r="F456" s="283" t="s">
        <v>697</v>
      </c>
      <c r="G456" s="283"/>
      <c r="H456" s="283"/>
      <c r="I456" s="283"/>
      <c r="J456" s="283"/>
      <c r="K456" s="283"/>
      <c r="L456" s="283"/>
      <c r="M456" s="211" t="s">
        <v>690</v>
      </c>
      <c r="N456" s="211"/>
      <c r="O456" s="211"/>
      <c r="P456" s="211"/>
      <c r="Q456" s="211"/>
      <c r="R456" s="211" t="s">
        <v>691</v>
      </c>
      <c r="S456" s="211"/>
      <c r="T456" s="211"/>
      <c r="U456" s="211"/>
      <c r="V456" s="211"/>
      <c r="W456" s="211" t="s">
        <v>692</v>
      </c>
      <c r="X456" s="211"/>
      <c r="Y456" s="211"/>
      <c r="Z456" s="211"/>
      <c r="AA456" s="211"/>
      <c r="AB456" s="211" t="s">
        <v>693</v>
      </c>
      <c r="AC456" s="211"/>
      <c r="AD456" s="211"/>
      <c r="AE456" s="211"/>
      <c r="AF456" s="211"/>
      <c r="AG456" s="211" t="s">
        <v>720</v>
      </c>
      <c r="AH456" s="211"/>
      <c r="AI456" s="211"/>
      <c r="AJ456" s="211"/>
      <c r="AK456" s="211"/>
    </row>
    <row r="457" spans="6:37" ht="30" customHeight="1">
      <c r="F457" s="277" t="s">
        <v>1462</v>
      </c>
      <c r="G457" s="280" t="s">
        <v>716</v>
      </c>
      <c r="H457" s="280"/>
      <c r="I457" s="280"/>
      <c r="J457" s="280"/>
      <c r="K457" s="280"/>
      <c r="L457" s="280"/>
      <c r="M457" s="286"/>
      <c r="N457" s="287"/>
      <c r="O457" s="287"/>
      <c r="P457" s="140" t="s">
        <v>445</v>
      </c>
      <c r="Q457" s="141"/>
      <c r="R457" s="286"/>
      <c r="S457" s="287"/>
      <c r="T457" s="287"/>
      <c r="U457" s="140" t="s">
        <v>445</v>
      </c>
      <c r="V457" s="141"/>
      <c r="W457" s="286"/>
      <c r="X457" s="287"/>
      <c r="Y457" s="287"/>
      <c r="Z457" s="140" t="s">
        <v>445</v>
      </c>
      <c r="AA457" s="141"/>
      <c r="AB457" s="286"/>
      <c r="AC457" s="287"/>
      <c r="AD457" s="287"/>
      <c r="AE457" s="140" t="s">
        <v>445</v>
      </c>
      <c r="AF457" s="141"/>
      <c r="AG457" s="286"/>
      <c r="AH457" s="287"/>
      <c r="AI457" s="287"/>
      <c r="AJ457" s="140" t="s">
        <v>445</v>
      </c>
      <c r="AK457" s="141"/>
    </row>
    <row r="458" spans="6:37" ht="30" customHeight="1">
      <c r="F458" s="278"/>
      <c r="G458" s="280" t="s">
        <v>717</v>
      </c>
      <c r="H458" s="280"/>
      <c r="I458" s="280"/>
      <c r="J458" s="280"/>
      <c r="K458" s="280"/>
      <c r="L458" s="280"/>
      <c r="M458" s="286"/>
      <c r="N458" s="287"/>
      <c r="O458" s="287"/>
      <c r="P458" s="140" t="s">
        <v>445</v>
      </c>
      <c r="Q458" s="141"/>
      <c r="R458" s="286"/>
      <c r="S458" s="287"/>
      <c r="T458" s="287"/>
      <c r="U458" s="140" t="s">
        <v>445</v>
      </c>
      <c r="V458" s="141"/>
      <c r="W458" s="286"/>
      <c r="X458" s="287"/>
      <c r="Y458" s="287"/>
      <c r="Z458" s="140" t="s">
        <v>445</v>
      </c>
      <c r="AA458" s="141"/>
      <c r="AB458" s="286"/>
      <c r="AC458" s="287"/>
      <c r="AD458" s="287"/>
      <c r="AE458" s="140" t="s">
        <v>445</v>
      </c>
      <c r="AF458" s="141"/>
      <c r="AG458" s="286"/>
      <c r="AH458" s="287"/>
      <c r="AI458" s="287"/>
      <c r="AJ458" s="140" t="s">
        <v>445</v>
      </c>
      <c r="AK458" s="141"/>
    </row>
    <row r="459" spans="6:37" ht="30" customHeight="1">
      <c r="F459" s="279"/>
      <c r="G459" s="280" t="s">
        <v>337</v>
      </c>
      <c r="H459" s="280"/>
      <c r="I459" s="280"/>
      <c r="J459" s="280"/>
      <c r="K459" s="280"/>
      <c r="L459" s="280"/>
      <c r="M459" s="284" t="str">
        <f>IF(SUM(M457:O458)=0,"",SUM(M457:O458))</f>
        <v/>
      </c>
      <c r="N459" s="285"/>
      <c r="O459" s="285"/>
      <c r="P459" s="140" t="s">
        <v>445</v>
      </c>
      <c r="Q459" s="141"/>
      <c r="R459" s="284" t="str">
        <f>IF(SUM(R457:T458)=0,"",SUM(R457:T458))</f>
        <v/>
      </c>
      <c r="S459" s="285"/>
      <c r="T459" s="285"/>
      <c r="U459" s="140" t="s">
        <v>445</v>
      </c>
      <c r="V459" s="141"/>
      <c r="W459" s="284" t="str">
        <f>IF(SUM(W457:Y458)=0,"",SUM(W457:Y458))</f>
        <v/>
      </c>
      <c r="X459" s="285"/>
      <c r="Y459" s="285"/>
      <c r="Z459" s="140" t="s">
        <v>445</v>
      </c>
      <c r="AA459" s="141"/>
      <c r="AB459" s="284" t="str">
        <f>IF(SUM(AB457:AD458)=0,"",SUM(AB457:AD458))</f>
        <v/>
      </c>
      <c r="AC459" s="285"/>
      <c r="AD459" s="285"/>
      <c r="AE459" s="140" t="s">
        <v>445</v>
      </c>
      <c r="AF459" s="141"/>
      <c r="AG459" s="284" t="str">
        <f>IF(SUM(AG457:AI458)=0,"",SUM(AG457:AI458))</f>
        <v/>
      </c>
      <c r="AH459" s="285"/>
      <c r="AI459" s="285"/>
      <c r="AJ459" s="140" t="s">
        <v>445</v>
      </c>
      <c r="AK459" s="141"/>
    </row>
    <row r="460" spans="6:37" ht="15" customHeight="1">
      <c r="F460" s="277" t="s">
        <v>1442</v>
      </c>
      <c r="G460" s="280" t="s">
        <v>718</v>
      </c>
      <c r="H460" s="280"/>
      <c r="I460" s="280"/>
      <c r="J460" s="280"/>
      <c r="K460" s="280"/>
      <c r="L460" s="280"/>
      <c r="M460" s="286"/>
      <c r="N460" s="287"/>
      <c r="O460" s="287"/>
      <c r="P460" s="140" t="s">
        <v>445</v>
      </c>
      <c r="Q460" s="141"/>
      <c r="R460" s="286"/>
      <c r="S460" s="287"/>
      <c r="T460" s="287"/>
      <c r="U460" s="140" t="s">
        <v>445</v>
      </c>
      <c r="V460" s="141"/>
      <c r="W460" s="286"/>
      <c r="X460" s="287"/>
      <c r="Y460" s="287"/>
      <c r="Z460" s="140" t="s">
        <v>445</v>
      </c>
      <c r="AA460" s="141"/>
      <c r="AB460" s="286"/>
      <c r="AC460" s="287"/>
      <c r="AD460" s="287"/>
      <c r="AE460" s="140" t="s">
        <v>445</v>
      </c>
      <c r="AF460" s="141"/>
      <c r="AG460" s="286"/>
      <c r="AH460" s="287"/>
      <c r="AI460" s="287"/>
      <c r="AJ460" s="140" t="s">
        <v>445</v>
      </c>
      <c r="AK460" s="141"/>
    </row>
    <row r="461" spans="6:37" ht="15" customHeight="1">
      <c r="F461" s="278"/>
      <c r="G461" s="280" t="s">
        <v>719</v>
      </c>
      <c r="H461" s="280"/>
      <c r="I461" s="280"/>
      <c r="J461" s="280"/>
      <c r="K461" s="280"/>
      <c r="L461" s="280"/>
      <c r="M461" s="286"/>
      <c r="N461" s="287"/>
      <c r="O461" s="287"/>
      <c r="P461" s="140" t="s">
        <v>445</v>
      </c>
      <c r="Q461" s="141"/>
      <c r="R461" s="286"/>
      <c r="S461" s="287"/>
      <c r="T461" s="287"/>
      <c r="U461" s="140" t="s">
        <v>445</v>
      </c>
      <c r="V461" s="141"/>
      <c r="W461" s="286"/>
      <c r="X461" s="287"/>
      <c r="Y461" s="287"/>
      <c r="Z461" s="140" t="s">
        <v>445</v>
      </c>
      <c r="AA461" s="141"/>
      <c r="AB461" s="286"/>
      <c r="AC461" s="287"/>
      <c r="AD461" s="287"/>
      <c r="AE461" s="140" t="s">
        <v>445</v>
      </c>
      <c r="AF461" s="141"/>
      <c r="AG461" s="286"/>
      <c r="AH461" s="287"/>
      <c r="AI461" s="287"/>
      <c r="AJ461" s="140" t="s">
        <v>445</v>
      </c>
      <c r="AK461" s="141"/>
    </row>
    <row r="462" spans="6:37" ht="15" customHeight="1">
      <c r="F462" s="278"/>
      <c r="G462" s="281" t="s">
        <v>363</v>
      </c>
      <c r="H462" s="282" t="str">
        <f>+IF(H447=0,"",H447)</f>
        <v/>
      </c>
      <c r="I462" s="282"/>
      <c r="J462" s="282"/>
      <c r="K462" s="282"/>
      <c r="L462" s="282"/>
      <c r="M462" s="286"/>
      <c r="N462" s="287"/>
      <c r="O462" s="287"/>
      <c r="P462" s="140" t="s">
        <v>445</v>
      </c>
      <c r="Q462" s="141"/>
      <c r="R462" s="286"/>
      <c r="S462" s="287"/>
      <c r="T462" s="287"/>
      <c r="U462" s="140" t="s">
        <v>445</v>
      </c>
      <c r="V462" s="141"/>
      <c r="W462" s="286"/>
      <c r="X462" s="287"/>
      <c r="Y462" s="287"/>
      <c r="Z462" s="140" t="s">
        <v>445</v>
      </c>
      <c r="AA462" s="141"/>
      <c r="AB462" s="286"/>
      <c r="AC462" s="287"/>
      <c r="AD462" s="287"/>
      <c r="AE462" s="140" t="s">
        <v>445</v>
      </c>
      <c r="AF462" s="141"/>
      <c r="AG462" s="286"/>
      <c r="AH462" s="287"/>
      <c r="AI462" s="287"/>
      <c r="AJ462" s="140" t="s">
        <v>445</v>
      </c>
      <c r="AK462" s="141"/>
    </row>
    <row r="463" spans="6:37" ht="15" customHeight="1">
      <c r="F463" s="278"/>
      <c r="G463" s="281"/>
      <c r="H463" s="282" t="str">
        <f>+IF(H448=0,"",H448)</f>
        <v/>
      </c>
      <c r="I463" s="282"/>
      <c r="J463" s="282"/>
      <c r="K463" s="282"/>
      <c r="L463" s="282"/>
      <c r="M463" s="286"/>
      <c r="N463" s="287"/>
      <c r="O463" s="287"/>
      <c r="P463" s="140" t="s">
        <v>445</v>
      </c>
      <c r="Q463" s="141"/>
      <c r="R463" s="286"/>
      <c r="S463" s="287"/>
      <c r="T463" s="287"/>
      <c r="U463" s="140" t="s">
        <v>445</v>
      </c>
      <c r="V463" s="141"/>
      <c r="W463" s="286"/>
      <c r="X463" s="287"/>
      <c r="Y463" s="287"/>
      <c r="Z463" s="140" t="s">
        <v>445</v>
      </c>
      <c r="AA463" s="141"/>
      <c r="AB463" s="286"/>
      <c r="AC463" s="287"/>
      <c r="AD463" s="287"/>
      <c r="AE463" s="140" t="s">
        <v>445</v>
      </c>
      <c r="AF463" s="141"/>
      <c r="AG463" s="286"/>
      <c r="AH463" s="287"/>
      <c r="AI463" s="287"/>
      <c r="AJ463" s="140" t="s">
        <v>445</v>
      </c>
      <c r="AK463" s="141"/>
    </row>
    <row r="464" spans="6:37" ht="15" customHeight="1">
      <c r="F464" s="278"/>
      <c r="G464" s="281"/>
      <c r="H464" s="282" t="str">
        <f>+IF(H449=0,"",H449)</f>
        <v/>
      </c>
      <c r="I464" s="282"/>
      <c r="J464" s="282"/>
      <c r="K464" s="282"/>
      <c r="L464" s="282"/>
      <c r="M464" s="286"/>
      <c r="N464" s="287"/>
      <c r="O464" s="287"/>
      <c r="P464" s="140" t="s">
        <v>445</v>
      </c>
      <c r="Q464" s="141"/>
      <c r="R464" s="286"/>
      <c r="S464" s="287"/>
      <c r="T464" s="287"/>
      <c r="U464" s="140" t="s">
        <v>445</v>
      </c>
      <c r="V464" s="141"/>
      <c r="W464" s="286"/>
      <c r="X464" s="287"/>
      <c r="Y464" s="287"/>
      <c r="Z464" s="140" t="s">
        <v>445</v>
      </c>
      <c r="AA464" s="141"/>
      <c r="AB464" s="286"/>
      <c r="AC464" s="287"/>
      <c r="AD464" s="287"/>
      <c r="AE464" s="140" t="s">
        <v>445</v>
      </c>
      <c r="AF464" s="141"/>
      <c r="AG464" s="286"/>
      <c r="AH464" s="287"/>
      <c r="AI464" s="287"/>
      <c r="AJ464" s="140" t="s">
        <v>445</v>
      </c>
      <c r="AK464" s="141"/>
    </row>
    <row r="465" spans="5:37" ht="15" customHeight="1">
      <c r="F465" s="279"/>
      <c r="G465" s="211" t="s">
        <v>337</v>
      </c>
      <c r="H465" s="211"/>
      <c r="I465" s="211"/>
      <c r="J465" s="211"/>
      <c r="K465" s="211"/>
      <c r="L465" s="211"/>
      <c r="M465" s="284" t="str">
        <f>IF(SUM(M460:O464)=0,"",SUM(M460:O464))</f>
        <v/>
      </c>
      <c r="N465" s="285"/>
      <c r="O465" s="285"/>
      <c r="P465" s="140" t="s">
        <v>445</v>
      </c>
      <c r="Q465" s="141"/>
      <c r="R465" s="284" t="str">
        <f>IF(SUM(R460:T464)=0,"",SUM(R460:T464))</f>
        <v/>
      </c>
      <c r="S465" s="285"/>
      <c r="T465" s="285"/>
      <c r="U465" s="140" t="s">
        <v>445</v>
      </c>
      <c r="V465" s="141"/>
      <c r="W465" s="284" t="str">
        <f>IF(SUM(W460:Y464)=0,"",SUM(W460:Y464))</f>
        <v/>
      </c>
      <c r="X465" s="285"/>
      <c r="Y465" s="285"/>
      <c r="Z465" s="140" t="s">
        <v>445</v>
      </c>
      <c r="AA465" s="141"/>
      <c r="AB465" s="284" t="str">
        <f>IF(SUM(AB460:AD464)=0,"",SUM(AB460:AD464))</f>
        <v/>
      </c>
      <c r="AC465" s="285"/>
      <c r="AD465" s="285"/>
      <c r="AE465" s="140" t="s">
        <v>445</v>
      </c>
      <c r="AF465" s="141"/>
      <c r="AG465" s="284" t="str">
        <f>IF(SUM(AG460:AI464)=0,"",SUM(AG460:AI464))</f>
        <v/>
      </c>
      <c r="AH465" s="285"/>
      <c r="AI465" s="285"/>
      <c r="AJ465" s="140" t="s">
        <v>445</v>
      </c>
      <c r="AK465" s="141"/>
    </row>
    <row r="466" spans="5:37" ht="15" customHeight="1">
      <c r="F466" s="251" t="s">
        <v>1433</v>
      </c>
      <c r="G466" s="251"/>
      <c r="H466" s="251"/>
      <c r="I466" s="251"/>
      <c r="J466" s="251"/>
      <c r="K466" s="251"/>
      <c r="L466" s="251"/>
      <c r="M466" s="286"/>
      <c r="N466" s="287"/>
      <c r="O466" s="287"/>
      <c r="P466" s="140" t="s">
        <v>445</v>
      </c>
      <c r="Q466" s="141"/>
      <c r="R466" s="286"/>
      <c r="S466" s="287"/>
      <c r="T466" s="287"/>
      <c r="U466" s="140" t="s">
        <v>445</v>
      </c>
      <c r="V466" s="141"/>
      <c r="W466" s="286"/>
      <c r="X466" s="287"/>
      <c r="Y466" s="287"/>
      <c r="Z466" s="140" t="s">
        <v>445</v>
      </c>
      <c r="AA466" s="141"/>
      <c r="AB466" s="286"/>
      <c r="AC466" s="287"/>
      <c r="AD466" s="287"/>
      <c r="AE466" s="140" t="s">
        <v>445</v>
      </c>
      <c r="AF466" s="141"/>
      <c r="AG466" s="286"/>
      <c r="AH466" s="287"/>
      <c r="AI466" s="287"/>
      <c r="AJ466" s="140" t="s">
        <v>445</v>
      </c>
      <c r="AK466" s="141"/>
    </row>
    <row r="467" spans="5:37" ht="15" customHeight="1">
      <c r="F467" s="249" t="s">
        <v>1276</v>
      </c>
      <c r="G467" s="249"/>
      <c r="H467" s="249"/>
      <c r="I467" s="249"/>
      <c r="J467" s="249"/>
      <c r="K467" s="249"/>
      <c r="L467" s="249"/>
    </row>
    <row r="468" spans="5:37" ht="15" customHeight="1">
      <c r="F468" s="75" t="s">
        <v>1277</v>
      </c>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row>
    <row r="471" spans="5:37" ht="15" customHeight="1">
      <c r="E471" s="70" t="s">
        <v>1303</v>
      </c>
      <c r="G471" s="240" t="s">
        <v>687</v>
      </c>
      <c r="H471" s="240"/>
      <c r="I471" s="240"/>
      <c r="J471" s="240"/>
      <c r="K471" s="240"/>
      <c r="L471" s="240"/>
      <c r="M471" s="240"/>
    </row>
    <row r="472" spans="5:37" ht="45" customHeight="1">
      <c r="F472" s="241" t="s">
        <v>711</v>
      </c>
      <c r="G472" s="242"/>
      <c r="H472" s="242"/>
      <c r="I472" s="243"/>
      <c r="J472" s="244"/>
      <c r="K472" s="244"/>
      <c r="L472" s="244"/>
      <c r="M472" s="244"/>
      <c r="N472" s="244"/>
      <c r="O472" s="244"/>
      <c r="P472" s="244"/>
      <c r="Q472" s="244"/>
      <c r="R472" s="244"/>
      <c r="S472" s="244"/>
      <c r="T472" s="244"/>
      <c r="U472" s="244"/>
      <c r="V472" s="244"/>
      <c r="W472" s="244"/>
      <c r="X472" s="244"/>
      <c r="Y472" s="244"/>
      <c r="Z472" s="244"/>
      <c r="AA472" s="244"/>
      <c r="AB472" s="244"/>
      <c r="AC472" s="244"/>
      <c r="AD472" s="244"/>
      <c r="AE472" s="244"/>
      <c r="AF472" s="244"/>
      <c r="AG472" s="244"/>
      <c r="AH472" s="244"/>
      <c r="AI472" s="244"/>
      <c r="AJ472" s="244"/>
      <c r="AK472" s="244"/>
    </row>
    <row r="473" spans="5:37" ht="15" customHeight="1">
      <c r="F473" s="212" t="s">
        <v>708</v>
      </c>
      <c r="G473" s="213"/>
      <c r="H473" s="213"/>
      <c r="I473" s="214"/>
      <c r="J473" s="245" t="s">
        <v>709</v>
      </c>
      <c r="K473" s="246"/>
      <c r="L473" s="246"/>
      <c r="M473" s="246"/>
      <c r="N473" s="246"/>
      <c r="O473" s="246"/>
      <c r="P473" s="246"/>
      <c r="Q473" s="246"/>
      <c r="R473" s="246"/>
      <c r="S473" s="246"/>
      <c r="T473" s="246"/>
      <c r="U473" s="246"/>
      <c r="V473" s="247"/>
      <c r="W473" s="234" t="s">
        <v>710</v>
      </c>
      <c r="X473" s="234"/>
      <c r="Y473" s="234"/>
      <c r="Z473" s="234"/>
      <c r="AA473" s="234"/>
      <c r="AB473" s="234"/>
      <c r="AC473" s="234"/>
      <c r="AD473" s="234"/>
      <c r="AE473" s="234"/>
      <c r="AF473" s="234"/>
      <c r="AG473" s="234"/>
      <c r="AH473" s="234"/>
      <c r="AI473" s="234"/>
      <c r="AJ473" s="234"/>
      <c r="AK473" s="234"/>
    </row>
    <row r="474" spans="5:37" ht="30" customHeight="1">
      <c r="F474" s="212" t="s">
        <v>703</v>
      </c>
      <c r="G474" s="213"/>
      <c r="H474" s="213"/>
      <c r="I474" s="214"/>
      <c r="J474" s="230"/>
      <c r="K474" s="231"/>
      <c r="L474" s="231"/>
      <c r="M474" s="231"/>
      <c r="N474" s="231"/>
      <c r="O474" s="231"/>
      <c r="P474" s="231"/>
      <c r="Q474" s="231"/>
      <c r="R474" s="231"/>
      <c r="S474" s="231"/>
      <c r="T474" s="231"/>
      <c r="U474" s="231"/>
      <c r="V474" s="232"/>
      <c r="W474" s="233"/>
      <c r="X474" s="233"/>
      <c r="Y474" s="233"/>
      <c r="Z474" s="233"/>
      <c r="AA474" s="233"/>
      <c r="AB474" s="233"/>
      <c r="AC474" s="233"/>
      <c r="AD474" s="233"/>
      <c r="AE474" s="233"/>
      <c r="AF474" s="233"/>
      <c r="AG474" s="233"/>
      <c r="AH474" s="233"/>
      <c r="AI474" s="233"/>
      <c r="AJ474" s="233"/>
      <c r="AK474" s="233"/>
    </row>
    <row r="475" spans="5:37" ht="30" customHeight="1">
      <c r="F475" s="212" t="s">
        <v>704</v>
      </c>
      <c r="G475" s="213"/>
      <c r="H475" s="213"/>
      <c r="I475" s="214"/>
      <c r="J475" s="230"/>
      <c r="K475" s="231"/>
      <c r="L475" s="231"/>
      <c r="M475" s="231"/>
      <c r="N475" s="231"/>
      <c r="O475" s="231"/>
      <c r="P475" s="231"/>
      <c r="Q475" s="231"/>
      <c r="R475" s="231"/>
      <c r="S475" s="231"/>
      <c r="T475" s="231"/>
      <c r="U475" s="231"/>
      <c r="V475" s="232"/>
      <c r="W475" s="233"/>
      <c r="X475" s="233"/>
      <c r="Y475" s="233"/>
      <c r="Z475" s="233"/>
      <c r="AA475" s="233"/>
      <c r="AB475" s="233"/>
      <c r="AC475" s="233"/>
      <c r="AD475" s="233"/>
      <c r="AE475" s="233"/>
      <c r="AF475" s="233"/>
      <c r="AG475" s="233"/>
      <c r="AH475" s="233"/>
      <c r="AI475" s="233"/>
      <c r="AJ475" s="233"/>
      <c r="AK475" s="233"/>
    </row>
    <row r="476" spans="5:37" ht="30" customHeight="1">
      <c r="F476" s="212" t="s">
        <v>705</v>
      </c>
      <c r="G476" s="213"/>
      <c r="H476" s="213"/>
      <c r="I476" s="214"/>
      <c r="J476" s="230"/>
      <c r="K476" s="231"/>
      <c r="L476" s="231"/>
      <c r="M476" s="231"/>
      <c r="N476" s="231"/>
      <c r="O476" s="231"/>
      <c r="P476" s="231"/>
      <c r="Q476" s="231"/>
      <c r="R476" s="231"/>
      <c r="S476" s="231"/>
      <c r="T476" s="231"/>
      <c r="U476" s="231"/>
      <c r="V476" s="232"/>
      <c r="W476" s="233"/>
      <c r="X476" s="233"/>
      <c r="Y476" s="233"/>
      <c r="Z476" s="233"/>
      <c r="AA476" s="233"/>
      <c r="AB476" s="233"/>
      <c r="AC476" s="233"/>
      <c r="AD476" s="233"/>
      <c r="AE476" s="233"/>
      <c r="AF476" s="233"/>
      <c r="AG476" s="233"/>
      <c r="AH476" s="233"/>
      <c r="AI476" s="233"/>
      <c r="AJ476" s="233"/>
      <c r="AK476" s="233"/>
    </row>
    <row r="477" spans="5:37" ht="30" customHeight="1">
      <c r="F477" s="212" t="s">
        <v>706</v>
      </c>
      <c r="G477" s="213"/>
      <c r="H477" s="213"/>
      <c r="I477" s="214"/>
      <c r="J477" s="230"/>
      <c r="K477" s="231"/>
      <c r="L477" s="231"/>
      <c r="M477" s="231"/>
      <c r="N477" s="231"/>
      <c r="O477" s="231"/>
      <c r="P477" s="231"/>
      <c r="Q477" s="231"/>
      <c r="R477" s="231"/>
      <c r="S477" s="231"/>
      <c r="T477" s="231"/>
      <c r="U477" s="231"/>
      <c r="V477" s="232"/>
      <c r="W477" s="233"/>
      <c r="X477" s="233"/>
      <c r="Y477" s="233"/>
      <c r="Z477" s="233"/>
      <c r="AA477" s="233"/>
      <c r="AB477" s="233"/>
      <c r="AC477" s="233"/>
      <c r="AD477" s="233"/>
      <c r="AE477" s="233"/>
      <c r="AF477" s="233"/>
      <c r="AG477" s="233"/>
      <c r="AH477" s="233"/>
      <c r="AI477" s="233"/>
      <c r="AJ477" s="233"/>
      <c r="AK477" s="233"/>
    </row>
    <row r="478" spans="5:37" ht="30" customHeight="1">
      <c r="F478" s="212" t="s">
        <v>707</v>
      </c>
      <c r="G478" s="213"/>
      <c r="H478" s="213"/>
      <c r="I478" s="214"/>
      <c r="J478" s="230"/>
      <c r="K478" s="231"/>
      <c r="L478" s="231"/>
      <c r="M478" s="231"/>
      <c r="N478" s="231"/>
      <c r="O478" s="231"/>
      <c r="P478" s="231"/>
      <c r="Q478" s="231"/>
      <c r="R478" s="231"/>
      <c r="S478" s="231"/>
      <c r="T478" s="231"/>
      <c r="U478" s="231"/>
      <c r="V478" s="232"/>
      <c r="W478" s="233"/>
      <c r="X478" s="233"/>
      <c r="Y478" s="233"/>
      <c r="Z478" s="233"/>
      <c r="AA478" s="233"/>
      <c r="AB478" s="233"/>
      <c r="AC478" s="233"/>
      <c r="AD478" s="233"/>
      <c r="AE478" s="233"/>
      <c r="AF478" s="233"/>
      <c r="AG478" s="233"/>
      <c r="AH478" s="233"/>
      <c r="AI478" s="233"/>
      <c r="AJ478" s="233"/>
      <c r="AK478" s="233"/>
    </row>
    <row r="479" spans="5:37" ht="13.5">
      <c r="F479" s="249"/>
      <c r="G479" s="249"/>
      <c r="H479" s="249"/>
      <c r="I479" s="249"/>
      <c r="J479" s="249"/>
      <c r="K479" s="249"/>
      <c r="L479" s="249"/>
      <c r="M479" s="138"/>
      <c r="N479" s="138"/>
      <c r="O479" s="138"/>
      <c r="P479" s="138"/>
      <c r="Q479" s="138"/>
      <c r="R479" s="138"/>
      <c r="S479" s="138"/>
      <c r="T479" s="138"/>
      <c r="U479" s="138"/>
      <c r="V479" s="138"/>
      <c r="W479" s="138"/>
      <c r="X479" s="138"/>
      <c r="Y479" s="138"/>
      <c r="Z479" s="138"/>
      <c r="AA479" s="138"/>
      <c r="AB479" s="138"/>
      <c r="AC479" s="138"/>
      <c r="AD479" s="138"/>
      <c r="AE479" s="138"/>
      <c r="AF479" s="138"/>
      <c r="AG479" s="138"/>
      <c r="AH479" s="138"/>
      <c r="AI479" s="138"/>
      <c r="AJ479" s="138"/>
      <c r="AK479" s="138"/>
    </row>
    <row r="480" spans="5:37" ht="15" customHeight="1">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c r="AD480" s="64"/>
      <c r="AE480" s="64"/>
      <c r="AF480" s="64"/>
      <c r="AG480" s="64"/>
      <c r="AH480" s="64"/>
      <c r="AI480" s="64"/>
      <c r="AJ480" s="64"/>
      <c r="AK480" s="64"/>
    </row>
    <row r="481" spans="6:37" ht="15" customHeight="1">
      <c r="F481" s="62" t="s">
        <v>712</v>
      </c>
      <c r="G481" s="240" t="s">
        <v>1281</v>
      </c>
      <c r="H481" s="240"/>
      <c r="I481" s="240"/>
      <c r="J481" s="240"/>
      <c r="K481" s="240"/>
      <c r="L481" s="240"/>
      <c r="M481" s="240"/>
    </row>
    <row r="482" spans="6:37" ht="30" customHeight="1">
      <c r="F482" s="283" t="s">
        <v>697</v>
      </c>
      <c r="G482" s="283"/>
      <c r="H482" s="283"/>
      <c r="I482" s="283"/>
      <c r="J482" s="283"/>
      <c r="K482" s="283"/>
      <c r="L482" s="283"/>
      <c r="M482" s="211" t="s">
        <v>690</v>
      </c>
      <c r="N482" s="211"/>
      <c r="O482" s="211"/>
      <c r="P482" s="211"/>
      <c r="Q482" s="211"/>
      <c r="R482" s="211" t="s">
        <v>691</v>
      </c>
      <c r="S482" s="211"/>
      <c r="T482" s="211"/>
      <c r="U482" s="211"/>
      <c r="V482" s="211"/>
      <c r="W482" s="211" t="s">
        <v>692</v>
      </c>
      <c r="X482" s="211"/>
      <c r="Y482" s="211"/>
      <c r="Z482" s="211"/>
      <c r="AA482" s="211"/>
      <c r="AB482" s="211" t="s">
        <v>693</v>
      </c>
      <c r="AC482" s="211"/>
      <c r="AD482" s="211"/>
      <c r="AE482" s="211"/>
      <c r="AF482" s="211"/>
      <c r="AG482" s="211" t="s">
        <v>720</v>
      </c>
      <c r="AH482" s="211"/>
      <c r="AI482" s="211"/>
      <c r="AJ482" s="211"/>
      <c r="AK482" s="211"/>
    </row>
    <row r="483" spans="6:37" ht="30" customHeight="1">
      <c r="F483" s="277" t="s">
        <v>1462</v>
      </c>
      <c r="G483" s="280" t="s">
        <v>716</v>
      </c>
      <c r="H483" s="280"/>
      <c r="I483" s="280"/>
      <c r="J483" s="280"/>
      <c r="K483" s="280"/>
      <c r="L483" s="280"/>
      <c r="M483" s="269" t="str">
        <f>+IF(M442=0,"",M442/M457)</f>
        <v/>
      </c>
      <c r="N483" s="270"/>
      <c r="O483" s="144" t="s">
        <v>447</v>
      </c>
      <c r="P483" s="145"/>
      <c r="Q483" s="119"/>
      <c r="R483" s="269" t="str">
        <f>+IF(R442=0,"",R442/R457)</f>
        <v/>
      </c>
      <c r="S483" s="270"/>
      <c r="T483" s="144" t="s">
        <v>447</v>
      </c>
      <c r="U483" s="145"/>
      <c r="V483" s="119"/>
      <c r="W483" s="269" t="str">
        <f>+IF(W442=0,"",W442/W457)</f>
        <v/>
      </c>
      <c r="X483" s="270"/>
      <c r="Y483" s="144" t="s">
        <v>447</v>
      </c>
      <c r="Z483" s="145"/>
      <c r="AA483" s="119"/>
      <c r="AB483" s="269" t="str">
        <f>+IF(AB442=0,"",AB442/AB457)</f>
        <v/>
      </c>
      <c r="AC483" s="270"/>
      <c r="AD483" s="144" t="s">
        <v>447</v>
      </c>
      <c r="AE483" s="145"/>
      <c r="AF483" s="119"/>
      <c r="AG483" s="269" t="str">
        <f>+IF(AG442=0,"",AG442/AG457)</f>
        <v/>
      </c>
      <c r="AH483" s="270"/>
      <c r="AI483" s="144" t="s">
        <v>447</v>
      </c>
      <c r="AJ483" s="145"/>
      <c r="AK483" s="119"/>
    </row>
    <row r="484" spans="6:37" ht="30" customHeight="1">
      <c r="F484" s="278"/>
      <c r="G484" s="280" t="s">
        <v>717</v>
      </c>
      <c r="H484" s="280"/>
      <c r="I484" s="280"/>
      <c r="J484" s="280"/>
      <c r="K484" s="280"/>
      <c r="L484" s="280"/>
      <c r="M484" s="269" t="str">
        <f>+IF(M443=0,"",M443/M458)</f>
        <v/>
      </c>
      <c r="N484" s="270"/>
      <c r="O484" s="144" t="s">
        <v>447</v>
      </c>
      <c r="P484" s="145"/>
      <c r="Q484" s="119"/>
      <c r="R484" s="269" t="str">
        <f>+IF(R443=0,"",R443/R458)</f>
        <v/>
      </c>
      <c r="S484" s="270"/>
      <c r="T484" s="144" t="s">
        <v>447</v>
      </c>
      <c r="U484" s="145"/>
      <c r="V484" s="119"/>
      <c r="W484" s="269" t="str">
        <f>+IF(W443=0,"",W443/W458)</f>
        <v/>
      </c>
      <c r="X484" s="270"/>
      <c r="Y484" s="144" t="s">
        <v>447</v>
      </c>
      <c r="Z484" s="145"/>
      <c r="AA484" s="119"/>
      <c r="AB484" s="269" t="str">
        <f>+IF(AB443=0,"",AB443/AB458)</f>
        <v/>
      </c>
      <c r="AC484" s="270"/>
      <c r="AD484" s="144" t="s">
        <v>447</v>
      </c>
      <c r="AE484" s="145"/>
      <c r="AF484" s="119"/>
      <c r="AG484" s="269" t="str">
        <f>+IF(AG443=0,"",AG443/AG458)</f>
        <v/>
      </c>
      <c r="AH484" s="270"/>
      <c r="AI484" s="144" t="s">
        <v>447</v>
      </c>
      <c r="AJ484" s="145"/>
      <c r="AK484" s="119"/>
    </row>
    <row r="485" spans="6:37" ht="30" customHeight="1">
      <c r="F485" s="279"/>
      <c r="G485" s="280" t="s">
        <v>337</v>
      </c>
      <c r="H485" s="280"/>
      <c r="I485" s="280"/>
      <c r="J485" s="280"/>
      <c r="K485" s="280"/>
      <c r="L485" s="280"/>
      <c r="M485" s="269" t="str">
        <f>+IF(SUM(M444)=0,"",M444/M459)</f>
        <v/>
      </c>
      <c r="N485" s="270"/>
      <c r="O485" s="144" t="s">
        <v>447</v>
      </c>
      <c r="P485" s="145"/>
      <c r="Q485" s="119"/>
      <c r="R485" s="269" t="str">
        <f>+IF(SUM(R444)=0,"",R444/R459)</f>
        <v/>
      </c>
      <c r="S485" s="270"/>
      <c r="T485" s="144" t="s">
        <v>447</v>
      </c>
      <c r="U485" s="145"/>
      <c r="V485" s="119"/>
      <c r="W485" s="269" t="str">
        <f>+IF(SUM(W444)=0,"",W444/W459)</f>
        <v/>
      </c>
      <c r="X485" s="270"/>
      <c r="Y485" s="144" t="s">
        <v>447</v>
      </c>
      <c r="Z485" s="145"/>
      <c r="AA485" s="119"/>
      <c r="AB485" s="269" t="str">
        <f>+IF(SUM(AB444)=0,"",AB444/AB459)</f>
        <v/>
      </c>
      <c r="AC485" s="270"/>
      <c r="AD485" s="144" t="s">
        <v>447</v>
      </c>
      <c r="AE485" s="145"/>
      <c r="AF485" s="119"/>
      <c r="AG485" s="269" t="str">
        <f>+IF(SUM(AG444)=0,"",AG444/AG459)</f>
        <v/>
      </c>
      <c r="AH485" s="270"/>
      <c r="AI485" s="144" t="s">
        <v>447</v>
      </c>
      <c r="AJ485" s="145"/>
      <c r="AK485" s="119"/>
    </row>
    <row r="486" spans="6:37" ht="15" customHeight="1">
      <c r="F486" s="277" t="s">
        <v>1442</v>
      </c>
      <c r="G486" s="280" t="s">
        <v>718</v>
      </c>
      <c r="H486" s="280"/>
      <c r="I486" s="280"/>
      <c r="J486" s="280"/>
      <c r="K486" s="280"/>
      <c r="L486" s="280"/>
      <c r="M486" s="269" t="str">
        <f>+IF(M445=0,"",M445/M460)</f>
        <v/>
      </c>
      <c r="N486" s="270"/>
      <c r="O486" s="144" t="s">
        <v>448</v>
      </c>
      <c r="P486" s="145"/>
      <c r="Q486" s="119"/>
      <c r="R486" s="269" t="str">
        <f>+IF(R445=0,"",R445/R460)</f>
        <v/>
      </c>
      <c r="S486" s="270"/>
      <c r="T486" s="144" t="s">
        <v>448</v>
      </c>
      <c r="U486" s="145"/>
      <c r="V486" s="119"/>
      <c r="W486" s="269" t="str">
        <f>+IF(W445=0,"",W445/W460)</f>
        <v/>
      </c>
      <c r="X486" s="270"/>
      <c r="Y486" s="144" t="s">
        <v>448</v>
      </c>
      <c r="Z486" s="145"/>
      <c r="AA486" s="119"/>
      <c r="AB486" s="269" t="str">
        <f>+IF(AB445=0,"",AB445/AB460)</f>
        <v/>
      </c>
      <c r="AC486" s="270"/>
      <c r="AD486" s="144" t="s">
        <v>448</v>
      </c>
      <c r="AE486" s="145"/>
      <c r="AF486" s="119"/>
      <c r="AG486" s="269" t="str">
        <f>+IF(AG445=0,"",AG445/AG460)</f>
        <v/>
      </c>
      <c r="AH486" s="270"/>
      <c r="AI486" s="144" t="s">
        <v>448</v>
      </c>
      <c r="AJ486" s="145"/>
      <c r="AK486" s="119"/>
    </row>
    <row r="487" spans="6:37" ht="15" customHeight="1">
      <c r="F487" s="278"/>
      <c r="G487" s="280" t="s">
        <v>719</v>
      </c>
      <c r="H487" s="280"/>
      <c r="I487" s="280"/>
      <c r="J487" s="280"/>
      <c r="K487" s="280"/>
      <c r="L487" s="280"/>
      <c r="M487" s="269" t="str">
        <f>+IF(M446=0,"",M446/M461)</f>
        <v/>
      </c>
      <c r="N487" s="270"/>
      <c r="O487" s="144" t="s">
        <v>448</v>
      </c>
      <c r="P487" s="145"/>
      <c r="Q487" s="119"/>
      <c r="R487" s="269" t="str">
        <f>+IF(R446=0,"",R446/R461)</f>
        <v/>
      </c>
      <c r="S487" s="270"/>
      <c r="T487" s="144" t="s">
        <v>448</v>
      </c>
      <c r="U487" s="145"/>
      <c r="V487" s="119"/>
      <c r="W487" s="269" t="str">
        <f>+IF(W446=0,"",W446/W461)</f>
        <v/>
      </c>
      <c r="X487" s="270"/>
      <c r="Y487" s="144" t="s">
        <v>448</v>
      </c>
      <c r="Z487" s="145"/>
      <c r="AA487" s="119"/>
      <c r="AB487" s="269" t="str">
        <f>+IF(AB446=0,"",AB446/AB461)</f>
        <v/>
      </c>
      <c r="AC487" s="270"/>
      <c r="AD487" s="144" t="s">
        <v>448</v>
      </c>
      <c r="AE487" s="145"/>
      <c r="AF487" s="119"/>
      <c r="AG487" s="269" t="str">
        <f>+IF(AG446=0,"",AG446/AG461)</f>
        <v/>
      </c>
      <c r="AH487" s="270"/>
      <c r="AI487" s="144" t="s">
        <v>448</v>
      </c>
      <c r="AJ487" s="145"/>
      <c r="AK487" s="119"/>
    </row>
    <row r="488" spans="6:37" ht="15" customHeight="1">
      <c r="F488" s="278"/>
      <c r="G488" s="281" t="s">
        <v>363</v>
      </c>
      <c r="H488" s="282" t="str">
        <f>+IF(H447=0,"",H447)</f>
        <v/>
      </c>
      <c r="I488" s="282"/>
      <c r="J488" s="282"/>
      <c r="K488" s="282"/>
      <c r="L488" s="282"/>
      <c r="M488" s="269" t="str">
        <f>+IF(M447=0,"",M447/M462)</f>
        <v/>
      </c>
      <c r="N488" s="270"/>
      <c r="O488" s="144" t="str">
        <f>CONCATENATE(P447,"/人日")</f>
        <v>○/人日</v>
      </c>
      <c r="P488" s="145"/>
      <c r="Q488" s="119"/>
      <c r="R488" s="269" t="str">
        <f>+IF(R447=0,"",R447/R462)</f>
        <v/>
      </c>
      <c r="S488" s="270"/>
      <c r="T488" s="144" t="str">
        <f>+O488</f>
        <v>○/人日</v>
      </c>
      <c r="U488" s="145"/>
      <c r="V488" s="119"/>
      <c r="W488" s="269" t="str">
        <f>+IF(W447=0,"",W447/W462)</f>
        <v/>
      </c>
      <c r="X488" s="270"/>
      <c r="Y488" s="144" t="str">
        <f>+O488</f>
        <v>○/人日</v>
      </c>
      <c r="Z488" s="145"/>
      <c r="AA488" s="119"/>
      <c r="AB488" s="269" t="str">
        <f>+IF(AB447=0,"",AB447/AB462)</f>
        <v/>
      </c>
      <c r="AC488" s="270"/>
      <c r="AD488" s="144" t="str">
        <f>+O488</f>
        <v>○/人日</v>
      </c>
      <c r="AE488" s="145"/>
      <c r="AF488" s="119"/>
      <c r="AG488" s="269" t="str">
        <f>+IF(AG447=0,"",AG447/AG462)</f>
        <v/>
      </c>
      <c r="AH488" s="270"/>
      <c r="AI488" s="144" t="str">
        <f>+O488</f>
        <v>○/人日</v>
      </c>
      <c r="AJ488" s="145"/>
      <c r="AK488" s="119"/>
    </row>
    <row r="489" spans="6:37" ht="15" customHeight="1">
      <c r="F489" s="278"/>
      <c r="G489" s="281"/>
      <c r="H489" s="282" t="str">
        <f>+IF(H448=0,"",H448)</f>
        <v/>
      </c>
      <c r="I489" s="282"/>
      <c r="J489" s="282"/>
      <c r="K489" s="282"/>
      <c r="L489" s="282"/>
      <c r="M489" s="269" t="str">
        <f>+IF(M448=0,"",M448/M463)</f>
        <v/>
      </c>
      <c r="N489" s="270"/>
      <c r="O489" s="144" t="str">
        <f>CONCATENATE(P448,"/人日")</f>
        <v>○/人日</v>
      </c>
      <c r="P489" s="145"/>
      <c r="Q489" s="119"/>
      <c r="R489" s="269" t="str">
        <f>+IF(R448=0,"",R448/R463)</f>
        <v/>
      </c>
      <c r="S489" s="270"/>
      <c r="T489" s="144" t="str">
        <f>+O489</f>
        <v>○/人日</v>
      </c>
      <c r="U489" s="145"/>
      <c r="V489" s="119"/>
      <c r="W489" s="269" t="str">
        <f>+IF(W448=0,"",W448/W463)</f>
        <v/>
      </c>
      <c r="X489" s="270"/>
      <c r="Y489" s="144" t="str">
        <f>+O489</f>
        <v>○/人日</v>
      </c>
      <c r="Z489" s="145"/>
      <c r="AA489" s="119"/>
      <c r="AB489" s="269" t="str">
        <f>+IF(AB448=0,"",AB448/AB463)</f>
        <v/>
      </c>
      <c r="AC489" s="270"/>
      <c r="AD489" s="144" t="str">
        <f>+O489</f>
        <v>○/人日</v>
      </c>
      <c r="AE489" s="145"/>
      <c r="AF489" s="119"/>
      <c r="AG489" s="269" t="str">
        <f>+IF(AG448=0,"",AG448/AG463)</f>
        <v/>
      </c>
      <c r="AH489" s="270"/>
      <c r="AI489" s="144" t="str">
        <f>+O489</f>
        <v>○/人日</v>
      </c>
      <c r="AJ489" s="145"/>
      <c r="AK489" s="119"/>
    </row>
    <row r="490" spans="6:37" ht="15" customHeight="1">
      <c r="F490" s="278"/>
      <c r="G490" s="281"/>
      <c r="H490" s="282" t="str">
        <f>+IF(H449=0,"",H449)</f>
        <v/>
      </c>
      <c r="I490" s="282"/>
      <c r="J490" s="282"/>
      <c r="K490" s="282"/>
      <c r="L490" s="282"/>
      <c r="M490" s="269" t="str">
        <f>+IF(M449=0,"",M449/M464)</f>
        <v/>
      </c>
      <c r="N490" s="270"/>
      <c r="O490" s="144" t="str">
        <f>CONCATENATE(P449,"/人日")</f>
        <v>○/人日</v>
      </c>
      <c r="P490" s="145"/>
      <c r="Q490" s="119"/>
      <c r="R490" s="269" t="str">
        <f>+IF(R449=0,"",R449/R464)</f>
        <v/>
      </c>
      <c r="S490" s="270"/>
      <c r="T490" s="144" t="str">
        <f>+O490</f>
        <v>○/人日</v>
      </c>
      <c r="U490" s="145"/>
      <c r="V490" s="119"/>
      <c r="W490" s="269" t="str">
        <f>+IF(W449=0,"",W449/W464)</f>
        <v/>
      </c>
      <c r="X490" s="270"/>
      <c r="Y490" s="144" t="str">
        <f>+O490</f>
        <v>○/人日</v>
      </c>
      <c r="Z490" s="145"/>
      <c r="AA490" s="119"/>
      <c r="AB490" s="269" t="str">
        <f>+IF(AB449=0,"",AB449/AB464)</f>
        <v/>
      </c>
      <c r="AC490" s="270"/>
      <c r="AD490" s="144" t="str">
        <f>+O490</f>
        <v>○/人日</v>
      </c>
      <c r="AE490" s="145"/>
      <c r="AF490" s="119"/>
      <c r="AG490" s="269" t="str">
        <f>+IF(AG449=0,"",AG449/AG464)</f>
        <v/>
      </c>
      <c r="AH490" s="270"/>
      <c r="AI490" s="144" t="str">
        <f>+O490</f>
        <v>○/人日</v>
      </c>
      <c r="AJ490" s="145"/>
      <c r="AK490" s="119"/>
    </row>
    <row r="491" spans="6:37" ht="15" customHeight="1">
      <c r="F491" s="279"/>
      <c r="G491" s="211" t="s">
        <v>337</v>
      </c>
      <c r="H491" s="211"/>
      <c r="I491" s="211"/>
      <c r="J491" s="211"/>
      <c r="K491" s="211"/>
      <c r="L491" s="211"/>
      <c r="M491" s="269"/>
      <c r="N491" s="270"/>
      <c r="O491" s="144"/>
      <c r="P491" s="145"/>
      <c r="Q491" s="119"/>
      <c r="R491" s="269"/>
      <c r="S491" s="270"/>
      <c r="T491" s="144"/>
      <c r="U491" s="145"/>
      <c r="V491" s="119"/>
      <c r="W491" s="269"/>
      <c r="X491" s="270"/>
      <c r="Y491" s="144"/>
      <c r="Z491" s="145"/>
      <c r="AA491" s="119"/>
      <c r="AB491" s="269"/>
      <c r="AC491" s="270"/>
      <c r="AD491" s="144"/>
      <c r="AE491" s="145"/>
      <c r="AF491" s="119"/>
      <c r="AG491" s="269"/>
      <c r="AH491" s="270"/>
      <c r="AI491" s="144"/>
      <c r="AJ491" s="145"/>
      <c r="AK491" s="119"/>
    </row>
    <row r="492" spans="6:37" ht="15" customHeight="1">
      <c r="F492" s="251" t="s">
        <v>1433</v>
      </c>
      <c r="G492" s="251"/>
      <c r="H492" s="251"/>
      <c r="I492" s="251"/>
      <c r="J492" s="251"/>
      <c r="K492" s="251"/>
      <c r="L492" s="251"/>
      <c r="M492" s="269" t="str">
        <f>+IF(M451=0,"",M451/M466)</f>
        <v/>
      </c>
      <c r="N492" s="270"/>
      <c r="O492" s="144" t="str">
        <f>CONCATENATE(P451,"/人日")</f>
        <v>○/人日</v>
      </c>
      <c r="P492" s="145"/>
      <c r="Q492" s="119"/>
      <c r="R492" s="269" t="str">
        <f>+IF(R451=0,"",R451/R466)</f>
        <v/>
      </c>
      <c r="S492" s="270"/>
      <c r="T492" s="144" t="str">
        <f>+O492</f>
        <v>○/人日</v>
      </c>
      <c r="U492" s="145"/>
      <c r="V492" s="119"/>
      <c r="W492" s="269" t="str">
        <f>+IF(W451=0,"",W451/W466)</f>
        <v/>
      </c>
      <c r="X492" s="270"/>
      <c r="Y492" s="144" t="str">
        <f>+O492</f>
        <v>○/人日</v>
      </c>
      <c r="Z492" s="145"/>
      <c r="AA492" s="119"/>
      <c r="AB492" s="269" t="str">
        <f>+IF(AB451=0,"",AB451/AB466)</f>
        <v/>
      </c>
      <c r="AC492" s="270"/>
      <c r="AD492" s="144" t="str">
        <f>+O492</f>
        <v>○/人日</v>
      </c>
      <c r="AE492" s="145"/>
      <c r="AF492" s="119"/>
      <c r="AG492" s="269" t="str">
        <f>+IF(AG451=0,"",AG451/AG466)</f>
        <v/>
      </c>
      <c r="AH492" s="270"/>
      <c r="AI492" s="144" t="str">
        <f>+O492</f>
        <v>○/人日</v>
      </c>
      <c r="AJ492" s="145"/>
      <c r="AK492" s="119"/>
    </row>
    <row r="493" spans="6:37" ht="15" customHeight="1">
      <c r="F493" s="249" t="s">
        <v>1276</v>
      </c>
      <c r="G493" s="249"/>
      <c r="H493" s="249"/>
      <c r="I493" s="249"/>
      <c r="J493" s="249"/>
      <c r="K493" s="249"/>
      <c r="L493" s="249"/>
    </row>
    <row r="494" spans="6:37" ht="15" customHeight="1">
      <c r="G494" s="210" t="s">
        <v>1282</v>
      </c>
      <c r="H494" s="210"/>
      <c r="I494" s="210"/>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c r="AH494" s="210"/>
      <c r="AI494" s="210"/>
      <c r="AJ494" s="210"/>
      <c r="AK494" s="210"/>
    </row>
    <row r="495" spans="6:37" ht="15" customHeight="1">
      <c r="G495" s="129"/>
      <c r="H495" s="129"/>
      <c r="I495" s="129"/>
      <c r="J495" s="129"/>
      <c r="K495" s="129"/>
      <c r="L495" s="129"/>
      <c r="M495" s="129"/>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row>
    <row r="497" spans="6:37" ht="15" customHeight="1">
      <c r="F497" s="62" t="s">
        <v>715</v>
      </c>
      <c r="G497" s="240" t="s">
        <v>1283</v>
      </c>
      <c r="H497" s="240"/>
      <c r="I497" s="240"/>
      <c r="J497" s="240"/>
      <c r="K497" s="240"/>
      <c r="L497" s="240"/>
      <c r="M497" s="240"/>
      <c r="N497" s="240"/>
      <c r="O497" s="240"/>
      <c r="P497" s="240"/>
      <c r="Q497" s="240"/>
      <c r="R497" s="240"/>
      <c r="S497" s="240"/>
      <c r="T497" s="240"/>
    </row>
    <row r="498" spans="6:37" ht="15" customHeight="1">
      <c r="F498" s="256" t="s">
        <v>724</v>
      </c>
      <c r="G498" s="252"/>
      <c r="H498" s="252"/>
      <c r="I498" s="252"/>
      <c r="J498" s="252"/>
      <c r="K498" s="252"/>
      <c r="L498" s="252"/>
      <c r="M498" s="257"/>
      <c r="N498" s="234" t="s">
        <v>722</v>
      </c>
      <c r="O498" s="234"/>
      <c r="P498" s="234"/>
      <c r="Q498" s="234"/>
      <c r="R498" s="234"/>
      <c r="S498" s="234"/>
      <c r="T498" s="234"/>
      <c r="U498" s="234"/>
      <c r="V498" s="234"/>
      <c r="W498" s="234"/>
      <c r="X498" s="234"/>
      <c r="Y498" s="234"/>
      <c r="Z498" s="234"/>
      <c r="AA498" s="234"/>
      <c r="AB498" s="234"/>
      <c r="AC498" s="234"/>
      <c r="AD498" s="234"/>
      <c r="AE498" s="234"/>
      <c r="AF498" s="234"/>
      <c r="AG498" s="212"/>
      <c r="AH498" s="271" t="s">
        <v>723</v>
      </c>
      <c r="AI498" s="272"/>
      <c r="AJ498" s="272"/>
      <c r="AK498" s="273"/>
    </row>
    <row r="499" spans="6:37" ht="15" customHeight="1">
      <c r="F499" s="245"/>
      <c r="G499" s="246"/>
      <c r="H499" s="246"/>
      <c r="I499" s="246"/>
      <c r="J499" s="246"/>
      <c r="K499" s="246"/>
      <c r="L499" s="246"/>
      <c r="M499" s="247"/>
      <c r="N499" s="234" t="s">
        <v>690</v>
      </c>
      <c r="O499" s="234"/>
      <c r="P499" s="234"/>
      <c r="Q499" s="212"/>
      <c r="R499" s="234" t="s">
        <v>691</v>
      </c>
      <c r="S499" s="234"/>
      <c r="T499" s="234"/>
      <c r="U499" s="234"/>
      <c r="V499" s="214" t="s">
        <v>692</v>
      </c>
      <c r="W499" s="234"/>
      <c r="X499" s="234"/>
      <c r="Y499" s="212"/>
      <c r="Z499" s="234" t="s">
        <v>693</v>
      </c>
      <c r="AA499" s="234"/>
      <c r="AB499" s="234"/>
      <c r="AC499" s="234"/>
      <c r="AD499" s="214" t="s">
        <v>694</v>
      </c>
      <c r="AE499" s="234"/>
      <c r="AF499" s="234"/>
      <c r="AG499" s="212"/>
      <c r="AH499" s="274"/>
      <c r="AI499" s="275"/>
      <c r="AJ499" s="275"/>
      <c r="AK499" s="276"/>
    </row>
    <row r="500" spans="6:37" ht="15" customHeight="1">
      <c r="F500" s="248" t="s">
        <v>460</v>
      </c>
      <c r="G500" s="249"/>
      <c r="H500" s="249"/>
      <c r="I500" s="249"/>
      <c r="J500" s="249"/>
      <c r="K500" s="249"/>
      <c r="L500" s="249"/>
      <c r="M500" s="250"/>
      <c r="N500" s="259"/>
      <c r="O500" s="260"/>
      <c r="P500" s="146" t="s">
        <v>459</v>
      </c>
      <c r="Q500" s="146"/>
      <c r="R500" s="259"/>
      <c r="S500" s="260"/>
      <c r="T500" s="146" t="s">
        <v>459</v>
      </c>
      <c r="U500" s="146"/>
      <c r="V500" s="259"/>
      <c r="W500" s="260"/>
      <c r="X500" s="146" t="s">
        <v>459</v>
      </c>
      <c r="Y500" s="146"/>
      <c r="Z500" s="259"/>
      <c r="AA500" s="260"/>
      <c r="AB500" s="146" t="s">
        <v>459</v>
      </c>
      <c r="AC500" s="146"/>
      <c r="AD500" s="259"/>
      <c r="AE500" s="260"/>
      <c r="AF500" s="146" t="s">
        <v>459</v>
      </c>
      <c r="AG500" s="146"/>
      <c r="AH500" s="259"/>
      <c r="AI500" s="260"/>
      <c r="AJ500" s="146" t="s">
        <v>459</v>
      </c>
      <c r="AK500" s="147"/>
    </row>
    <row r="501" spans="6:37" ht="15" customHeight="1">
      <c r="F501" s="267"/>
      <c r="G501" s="240"/>
      <c r="H501" s="240"/>
      <c r="I501" s="240"/>
      <c r="J501" s="240"/>
      <c r="K501" s="240"/>
      <c r="L501" s="240"/>
      <c r="M501" s="268"/>
      <c r="N501" s="261"/>
      <c r="O501" s="262"/>
      <c r="P501" s="109" t="s">
        <v>472</v>
      </c>
      <c r="Q501" s="102"/>
      <c r="R501" s="261"/>
      <c r="S501" s="262"/>
      <c r="T501" s="109" t="s">
        <v>472</v>
      </c>
      <c r="U501" s="102"/>
      <c r="V501" s="261"/>
      <c r="W501" s="262"/>
      <c r="X501" s="109" t="s">
        <v>472</v>
      </c>
      <c r="Y501" s="102"/>
      <c r="Z501" s="261"/>
      <c r="AA501" s="262"/>
      <c r="AB501" s="109" t="s">
        <v>472</v>
      </c>
      <c r="AC501" s="102"/>
      <c r="AD501" s="261"/>
      <c r="AE501" s="262"/>
      <c r="AF501" s="109" t="s">
        <v>472</v>
      </c>
      <c r="AG501" s="102"/>
      <c r="AH501" s="261"/>
      <c r="AI501" s="262"/>
      <c r="AJ501" s="109" t="s">
        <v>472</v>
      </c>
      <c r="AK501" s="103"/>
    </row>
    <row r="502" spans="6:37" ht="15" customHeight="1">
      <c r="F502" s="248" t="s">
        <v>462</v>
      </c>
      <c r="G502" s="249"/>
      <c r="H502" s="249"/>
      <c r="I502" s="249"/>
      <c r="J502" s="249"/>
      <c r="K502" s="249"/>
      <c r="L502" s="249"/>
      <c r="M502" s="250"/>
      <c r="N502" s="259"/>
      <c r="O502" s="260"/>
      <c r="P502" s="146" t="s">
        <v>459</v>
      </c>
      <c r="Q502" s="146"/>
      <c r="R502" s="259"/>
      <c r="S502" s="260"/>
      <c r="T502" s="146" t="s">
        <v>459</v>
      </c>
      <c r="U502" s="146"/>
      <c r="V502" s="259"/>
      <c r="W502" s="260"/>
      <c r="X502" s="146" t="s">
        <v>459</v>
      </c>
      <c r="Y502" s="146"/>
      <c r="Z502" s="259"/>
      <c r="AA502" s="260"/>
      <c r="AB502" s="146" t="s">
        <v>459</v>
      </c>
      <c r="AC502" s="146"/>
      <c r="AD502" s="259"/>
      <c r="AE502" s="260"/>
      <c r="AF502" s="146" t="s">
        <v>459</v>
      </c>
      <c r="AG502" s="146"/>
      <c r="AH502" s="259"/>
      <c r="AI502" s="260"/>
      <c r="AJ502" s="146" t="s">
        <v>459</v>
      </c>
      <c r="AK502" s="147"/>
    </row>
    <row r="503" spans="6:37" ht="15" customHeight="1">
      <c r="F503" s="267"/>
      <c r="G503" s="240"/>
      <c r="H503" s="240"/>
      <c r="I503" s="240"/>
      <c r="J503" s="240"/>
      <c r="K503" s="240"/>
      <c r="L503" s="240"/>
      <c r="M503" s="268"/>
      <c r="N503" s="261"/>
      <c r="O503" s="262"/>
      <c r="P503" s="109" t="s">
        <v>472</v>
      </c>
      <c r="Q503" s="102"/>
      <c r="R503" s="261"/>
      <c r="S503" s="262"/>
      <c r="T503" s="109" t="s">
        <v>472</v>
      </c>
      <c r="U503" s="102"/>
      <c r="V503" s="261"/>
      <c r="W503" s="262"/>
      <c r="X503" s="109" t="s">
        <v>472</v>
      </c>
      <c r="Y503" s="102"/>
      <c r="Z503" s="261"/>
      <c r="AA503" s="262"/>
      <c r="AB503" s="109" t="s">
        <v>472</v>
      </c>
      <c r="AC503" s="102"/>
      <c r="AD503" s="261"/>
      <c r="AE503" s="262"/>
      <c r="AF503" s="109" t="s">
        <v>472</v>
      </c>
      <c r="AG503" s="102"/>
      <c r="AH503" s="261"/>
      <c r="AI503" s="262"/>
      <c r="AJ503" s="109" t="s">
        <v>472</v>
      </c>
      <c r="AK503" s="103"/>
    </row>
    <row r="504" spans="6:37" ht="15" customHeight="1">
      <c r="F504" s="248" t="s">
        <v>463</v>
      </c>
      <c r="G504" s="249"/>
      <c r="H504" s="249"/>
      <c r="I504" s="249"/>
      <c r="J504" s="249"/>
      <c r="K504" s="249"/>
      <c r="L504" s="249"/>
      <c r="M504" s="250"/>
      <c r="N504" s="259"/>
      <c r="O504" s="260"/>
      <c r="P504" s="146" t="s">
        <v>459</v>
      </c>
      <c r="Q504" s="146"/>
      <c r="R504" s="259"/>
      <c r="S504" s="260"/>
      <c r="T504" s="146" t="s">
        <v>459</v>
      </c>
      <c r="U504" s="146"/>
      <c r="V504" s="259"/>
      <c r="W504" s="260"/>
      <c r="X504" s="146" t="s">
        <v>459</v>
      </c>
      <c r="Y504" s="146"/>
      <c r="Z504" s="259"/>
      <c r="AA504" s="260"/>
      <c r="AB504" s="146" t="s">
        <v>459</v>
      </c>
      <c r="AC504" s="146"/>
      <c r="AD504" s="259"/>
      <c r="AE504" s="260"/>
      <c r="AF504" s="146" t="s">
        <v>459</v>
      </c>
      <c r="AG504" s="146"/>
      <c r="AH504" s="259"/>
      <c r="AI504" s="260"/>
      <c r="AJ504" s="146" t="s">
        <v>459</v>
      </c>
      <c r="AK504" s="147"/>
    </row>
    <row r="505" spans="6:37" ht="15" customHeight="1">
      <c r="F505" s="267"/>
      <c r="G505" s="240"/>
      <c r="H505" s="240"/>
      <c r="I505" s="240"/>
      <c r="J505" s="240"/>
      <c r="K505" s="240"/>
      <c r="L505" s="240"/>
      <c r="M505" s="268"/>
      <c r="N505" s="261"/>
      <c r="O505" s="262"/>
      <c r="P505" s="109" t="s">
        <v>472</v>
      </c>
      <c r="Q505" s="102"/>
      <c r="R505" s="261"/>
      <c r="S505" s="262"/>
      <c r="T505" s="109" t="s">
        <v>472</v>
      </c>
      <c r="U505" s="102"/>
      <c r="V505" s="261"/>
      <c r="W505" s="262"/>
      <c r="X505" s="109" t="s">
        <v>472</v>
      </c>
      <c r="Y505" s="102"/>
      <c r="Z505" s="261"/>
      <c r="AA505" s="262"/>
      <c r="AB505" s="109" t="s">
        <v>472</v>
      </c>
      <c r="AC505" s="102"/>
      <c r="AD505" s="261"/>
      <c r="AE505" s="262"/>
      <c r="AF505" s="109" t="s">
        <v>472</v>
      </c>
      <c r="AG505" s="102"/>
      <c r="AH505" s="261"/>
      <c r="AI505" s="262"/>
      <c r="AJ505" s="109" t="s">
        <v>472</v>
      </c>
      <c r="AK505" s="103"/>
    </row>
    <row r="506" spans="6:37" ht="15" customHeight="1">
      <c r="F506" s="248" t="s">
        <v>464</v>
      </c>
      <c r="G506" s="249"/>
      <c r="H506" s="249"/>
      <c r="I506" s="249"/>
      <c r="J506" s="249"/>
      <c r="K506" s="249"/>
      <c r="L506" s="249"/>
      <c r="M506" s="250"/>
      <c r="N506" s="259"/>
      <c r="O506" s="260"/>
      <c r="P506" s="146" t="s">
        <v>459</v>
      </c>
      <c r="Q506" s="146"/>
      <c r="R506" s="259"/>
      <c r="S506" s="260"/>
      <c r="T506" s="146" t="s">
        <v>459</v>
      </c>
      <c r="U506" s="146"/>
      <c r="V506" s="259"/>
      <c r="W506" s="260"/>
      <c r="X506" s="146" t="s">
        <v>459</v>
      </c>
      <c r="Y506" s="146"/>
      <c r="Z506" s="259"/>
      <c r="AA506" s="260"/>
      <c r="AB506" s="146" t="s">
        <v>459</v>
      </c>
      <c r="AC506" s="146"/>
      <c r="AD506" s="259"/>
      <c r="AE506" s="260"/>
      <c r="AF506" s="146" t="s">
        <v>459</v>
      </c>
      <c r="AG506" s="146"/>
      <c r="AH506" s="259"/>
      <c r="AI506" s="260"/>
      <c r="AJ506" s="146" t="s">
        <v>459</v>
      </c>
      <c r="AK506" s="147"/>
    </row>
    <row r="507" spans="6:37" ht="15" customHeight="1">
      <c r="F507" s="267"/>
      <c r="G507" s="240"/>
      <c r="H507" s="240"/>
      <c r="I507" s="240"/>
      <c r="J507" s="240"/>
      <c r="K507" s="240"/>
      <c r="L507" s="240"/>
      <c r="M507" s="268"/>
      <c r="N507" s="261"/>
      <c r="O507" s="262"/>
      <c r="P507" s="109" t="s">
        <v>472</v>
      </c>
      <c r="Q507" s="102"/>
      <c r="R507" s="261"/>
      <c r="S507" s="262"/>
      <c r="T507" s="109" t="s">
        <v>472</v>
      </c>
      <c r="U507" s="102"/>
      <c r="V507" s="261"/>
      <c r="W507" s="262"/>
      <c r="X507" s="109" t="s">
        <v>472</v>
      </c>
      <c r="Y507" s="102"/>
      <c r="Z507" s="261"/>
      <c r="AA507" s="262"/>
      <c r="AB507" s="109" t="s">
        <v>472</v>
      </c>
      <c r="AC507" s="102"/>
      <c r="AD507" s="261"/>
      <c r="AE507" s="262"/>
      <c r="AF507" s="109" t="s">
        <v>472</v>
      </c>
      <c r="AG507" s="102"/>
      <c r="AH507" s="261"/>
      <c r="AI507" s="262"/>
      <c r="AJ507" s="109" t="s">
        <v>472</v>
      </c>
      <c r="AK507" s="103"/>
    </row>
    <row r="508" spans="6:37" ht="15" customHeight="1">
      <c r="F508" s="248" t="s">
        <v>465</v>
      </c>
      <c r="G508" s="249"/>
      <c r="H508" s="249"/>
      <c r="I508" s="249"/>
      <c r="J508" s="249"/>
      <c r="K508" s="249"/>
      <c r="L508" s="249"/>
      <c r="M508" s="250"/>
      <c r="N508" s="259"/>
      <c r="O508" s="260"/>
      <c r="P508" s="146" t="s">
        <v>459</v>
      </c>
      <c r="Q508" s="146"/>
      <c r="R508" s="259"/>
      <c r="S508" s="260"/>
      <c r="T508" s="146" t="s">
        <v>459</v>
      </c>
      <c r="U508" s="146"/>
      <c r="V508" s="259"/>
      <c r="W508" s="260"/>
      <c r="X508" s="146" t="s">
        <v>459</v>
      </c>
      <c r="Y508" s="146"/>
      <c r="Z508" s="259"/>
      <c r="AA508" s="260"/>
      <c r="AB508" s="146" t="s">
        <v>459</v>
      </c>
      <c r="AC508" s="146"/>
      <c r="AD508" s="259"/>
      <c r="AE508" s="260"/>
      <c r="AF508" s="146" t="s">
        <v>459</v>
      </c>
      <c r="AG508" s="146"/>
      <c r="AH508" s="259"/>
      <c r="AI508" s="260"/>
      <c r="AJ508" s="146" t="s">
        <v>459</v>
      </c>
      <c r="AK508" s="147"/>
    </row>
    <row r="509" spans="6:37" ht="15" customHeight="1">
      <c r="F509" s="267"/>
      <c r="G509" s="240"/>
      <c r="H509" s="240"/>
      <c r="I509" s="240"/>
      <c r="J509" s="240"/>
      <c r="K509" s="240"/>
      <c r="L509" s="240"/>
      <c r="M509" s="268"/>
      <c r="N509" s="261"/>
      <c r="O509" s="262"/>
      <c r="P509" s="109" t="s">
        <v>472</v>
      </c>
      <c r="Q509" s="102"/>
      <c r="R509" s="261"/>
      <c r="S509" s="262"/>
      <c r="T509" s="109" t="s">
        <v>472</v>
      </c>
      <c r="U509" s="102"/>
      <c r="V509" s="261"/>
      <c r="W509" s="262"/>
      <c r="X509" s="109" t="s">
        <v>472</v>
      </c>
      <c r="Y509" s="102"/>
      <c r="Z509" s="261"/>
      <c r="AA509" s="262"/>
      <c r="AB509" s="109" t="s">
        <v>472</v>
      </c>
      <c r="AC509" s="102"/>
      <c r="AD509" s="261"/>
      <c r="AE509" s="262"/>
      <c r="AF509" s="109" t="s">
        <v>472</v>
      </c>
      <c r="AG509" s="102"/>
      <c r="AH509" s="261"/>
      <c r="AI509" s="262"/>
      <c r="AJ509" s="109" t="s">
        <v>472</v>
      </c>
      <c r="AK509" s="103"/>
    </row>
    <row r="510" spans="6:37" ht="15" customHeight="1">
      <c r="F510" s="248" t="s">
        <v>461</v>
      </c>
      <c r="G510" s="249"/>
      <c r="H510" s="249"/>
      <c r="I510" s="249"/>
      <c r="J510" s="249"/>
      <c r="K510" s="249"/>
      <c r="L510" s="249"/>
      <c r="M510" s="250"/>
      <c r="N510" s="259"/>
      <c r="O510" s="260"/>
      <c r="P510" s="146" t="s">
        <v>459</v>
      </c>
      <c r="Q510" s="146"/>
      <c r="R510" s="259"/>
      <c r="S510" s="260"/>
      <c r="T510" s="146" t="s">
        <v>459</v>
      </c>
      <c r="U510" s="146"/>
      <c r="V510" s="259"/>
      <c r="W510" s="260"/>
      <c r="X510" s="146" t="s">
        <v>459</v>
      </c>
      <c r="Y510" s="146"/>
      <c r="Z510" s="259"/>
      <c r="AA510" s="260"/>
      <c r="AB510" s="146" t="s">
        <v>459</v>
      </c>
      <c r="AC510" s="146"/>
      <c r="AD510" s="259"/>
      <c r="AE510" s="260"/>
      <c r="AF510" s="146" t="s">
        <v>459</v>
      </c>
      <c r="AG510" s="146"/>
      <c r="AH510" s="259"/>
      <c r="AI510" s="260"/>
      <c r="AJ510" s="146" t="s">
        <v>459</v>
      </c>
      <c r="AK510" s="147"/>
    </row>
    <row r="511" spans="6:37" ht="15" customHeight="1">
      <c r="F511" s="267"/>
      <c r="G511" s="240"/>
      <c r="H511" s="240"/>
      <c r="I511" s="240"/>
      <c r="J511" s="240"/>
      <c r="K511" s="240"/>
      <c r="L511" s="240"/>
      <c r="M511" s="268"/>
      <c r="N511" s="261"/>
      <c r="O511" s="262"/>
      <c r="P511" s="109" t="s">
        <v>472</v>
      </c>
      <c r="Q511" s="102"/>
      <c r="R511" s="261"/>
      <c r="S511" s="262"/>
      <c r="T511" s="109" t="s">
        <v>472</v>
      </c>
      <c r="U511" s="102"/>
      <c r="V511" s="261"/>
      <c r="W511" s="262"/>
      <c r="X511" s="109" t="s">
        <v>472</v>
      </c>
      <c r="Y511" s="102"/>
      <c r="Z511" s="261"/>
      <c r="AA511" s="262"/>
      <c r="AB511" s="109" t="s">
        <v>472</v>
      </c>
      <c r="AC511" s="102"/>
      <c r="AD511" s="261"/>
      <c r="AE511" s="262"/>
      <c r="AF511" s="109" t="s">
        <v>472</v>
      </c>
      <c r="AG511" s="102"/>
      <c r="AH511" s="261"/>
      <c r="AI511" s="262"/>
      <c r="AJ511" s="109" t="s">
        <v>472</v>
      </c>
      <c r="AK511" s="103"/>
    </row>
    <row r="512" spans="6:37" ht="15" customHeight="1">
      <c r="F512" s="248" t="s">
        <v>466</v>
      </c>
      <c r="G512" s="249"/>
      <c r="H512" s="249"/>
      <c r="I512" s="249"/>
      <c r="J512" s="249"/>
      <c r="K512" s="249"/>
      <c r="L512" s="249"/>
      <c r="M512" s="250"/>
      <c r="N512" s="259"/>
      <c r="O512" s="260"/>
      <c r="P512" s="146" t="s">
        <v>459</v>
      </c>
      <c r="Q512" s="146"/>
      <c r="R512" s="259"/>
      <c r="S512" s="260"/>
      <c r="T512" s="146" t="s">
        <v>459</v>
      </c>
      <c r="U512" s="146"/>
      <c r="V512" s="259"/>
      <c r="W512" s="260"/>
      <c r="X512" s="146" t="s">
        <v>459</v>
      </c>
      <c r="Y512" s="146"/>
      <c r="Z512" s="259"/>
      <c r="AA512" s="260"/>
      <c r="AB512" s="146" t="s">
        <v>459</v>
      </c>
      <c r="AC512" s="146"/>
      <c r="AD512" s="259"/>
      <c r="AE512" s="260"/>
      <c r="AF512" s="146" t="s">
        <v>459</v>
      </c>
      <c r="AG512" s="146"/>
      <c r="AH512" s="259"/>
      <c r="AI512" s="260"/>
      <c r="AJ512" s="146" t="s">
        <v>459</v>
      </c>
      <c r="AK512" s="147"/>
    </row>
    <row r="513" spans="5:37" ht="15" customHeight="1">
      <c r="F513" s="267"/>
      <c r="G513" s="240"/>
      <c r="H513" s="240"/>
      <c r="I513" s="240"/>
      <c r="J513" s="240"/>
      <c r="K513" s="240"/>
      <c r="L513" s="240"/>
      <c r="M513" s="268"/>
      <c r="N513" s="261"/>
      <c r="O513" s="262"/>
      <c r="P513" s="109" t="s">
        <v>472</v>
      </c>
      <c r="Q513" s="102"/>
      <c r="R513" s="261"/>
      <c r="S513" s="262"/>
      <c r="T513" s="109" t="s">
        <v>472</v>
      </c>
      <c r="U513" s="102"/>
      <c r="V513" s="261"/>
      <c r="W513" s="262"/>
      <c r="X513" s="109" t="s">
        <v>472</v>
      </c>
      <c r="Y513" s="102"/>
      <c r="Z513" s="261"/>
      <c r="AA513" s="262"/>
      <c r="AB513" s="109" t="s">
        <v>472</v>
      </c>
      <c r="AC513" s="102"/>
      <c r="AD513" s="261"/>
      <c r="AE513" s="262"/>
      <c r="AF513" s="109" t="s">
        <v>472</v>
      </c>
      <c r="AG513" s="102"/>
      <c r="AH513" s="261"/>
      <c r="AI513" s="262"/>
      <c r="AJ513" s="109" t="s">
        <v>472</v>
      </c>
      <c r="AK513" s="103"/>
    </row>
    <row r="514" spans="5:37" ht="15" customHeight="1">
      <c r="F514" s="251" t="s">
        <v>467</v>
      </c>
      <c r="G514" s="251"/>
      <c r="H514" s="251"/>
      <c r="I514" s="251"/>
      <c r="J514" s="251"/>
      <c r="K514" s="251"/>
      <c r="L514" s="251"/>
      <c r="M514" s="251"/>
      <c r="N514" s="259"/>
      <c r="O514" s="260"/>
      <c r="P514" s="146" t="s">
        <v>459</v>
      </c>
      <c r="Q514" s="146"/>
      <c r="R514" s="259"/>
      <c r="S514" s="260"/>
      <c r="T514" s="146" t="s">
        <v>459</v>
      </c>
      <c r="U514" s="146"/>
      <c r="V514" s="259"/>
      <c r="W514" s="260"/>
      <c r="X514" s="146" t="s">
        <v>459</v>
      </c>
      <c r="Y514" s="146"/>
      <c r="Z514" s="259"/>
      <c r="AA514" s="260"/>
      <c r="AB514" s="146" t="s">
        <v>459</v>
      </c>
      <c r="AC514" s="146"/>
      <c r="AD514" s="259"/>
      <c r="AE514" s="260"/>
      <c r="AF514" s="146" t="s">
        <v>459</v>
      </c>
      <c r="AG514" s="146"/>
      <c r="AH514" s="259"/>
      <c r="AI514" s="260"/>
      <c r="AJ514" s="146" t="s">
        <v>459</v>
      </c>
      <c r="AK514" s="147"/>
    </row>
    <row r="515" spans="5:37" ht="15" customHeight="1">
      <c r="F515" s="251"/>
      <c r="G515" s="251"/>
      <c r="H515" s="251"/>
      <c r="I515" s="251"/>
      <c r="J515" s="251"/>
      <c r="K515" s="251"/>
      <c r="L515" s="251"/>
      <c r="M515" s="251"/>
      <c r="N515" s="261"/>
      <c r="O515" s="262"/>
      <c r="P515" s="109" t="s">
        <v>472</v>
      </c>
      <c r="Q515" s="102"/>
      <c r="R515" s="261"/>
      <c r="S515" s="262"/>
      <c r="T515" s="109" t="s">
        <v>472</v>
      </c>
      <c r="U515" s="102"/>
      <c r="V515" s="261"/>
      <c r="W515" s="262"/>
      <c r="X515" s="109" t="s">
        <v>472</v>
      </c>
      <c r="Y515" s="102"/>
      <c r="Z515" s="261"/>
      <c r="AA515" s="262"/>
      <c r="AB515" s="109" t="s">
        <v>472</v>
      </c>
      <c r="AC515" s="102"/>
      <c r="AD515" s="261"/>
      <c r="AE515" s="262"/>
      <c r="AF515" s="109" t="s">
        <v>472</v>
      </c>
      <c r="AG515" s="102"/>
      <c r="AH515" s="261"/>
      <c r="AI515" s="262"/>
      <c r="AJ515" s="109" t="s">
        <v>472</v>
      </c>
      <c r="AK515" s="103"/>
    </row>
    <row r="516" spans="5:37" ht="15" customHeight="1">
      <c r="F516" s="237"/>
      <c r="G516" s="237"/>
      <c r="H516" s="237"/>
      <c r="I516" s="237"/>
      <c r="J516" s="237"/>
      <c r="K516" s="237"/>
      <c r="L516" s="237"/>
      <c r="M516" s="237"/>
      <c r="N516" s="259"/>
      <c r="O516" s="260"/>
      <c r="P516" s="146" t="s">
        <v>459</v>
      </c>
      <c r="Q516" s="146"/>
      <c r="R516" s="259"/>
      <c r="S516" s="260"/>
      <c r="T516" s="146" t="s">
        <v>459</v>
      </c>
      <c r="U516" s="146"/>
      <c r="V516" s="259"/>
      <c r="W516" s="260"/>
      <c r="X516" s="146" t="s">
        <v>459</v>
      </c>
      <c r="Y516" s="146"/>
      <c r="Z516" s="259"/>
      <c r="AA516" s="260"/>
      <c r="AB516" s="146" t="s">
        <v>459</v>
      </c>
      <c r="AC516" s="146"/>
      <c r="AD516" s="259"/>
      <c r="AE516" s="260"/>
      <c r="AF516" s="146" t="s">
        <v>459</v>
      </c>
      <c r="AG516" s="146"/>
      <c r="AH516" s="259"/>
      <c r="AI516" s="260"/>
      <c r="AJ516" s="146" t="s">
        <v>459</v>
      </c>
      <c r="AK516" s="147"/>
    </row>
    <row r="517" spans="5:37" ht="15" customHeight="1">
      <c r="F517" s="237"/>
      <c r="G517" s="237"/>
      <c r="H517" s="237"/>
      <c r="I517" s="237"/>
      <c r="J517" s="237"/>
      <c r="K517" s="237"/>
      <c r="L517" s="237"/>
      <c r="M517" s="237"/>
      <c r="N517" s="261"/>
      <c r="O517" s="262"/>
      <c r="P517" s="109" t="s">
        <v>472</v>
      </c>
      <c r="Q517" s="102"/>
      <c r="R517" s="261"/>
      <c r="S517" s="262"/>
      <c r="T517" s="109" t="s">
        <v>472</v>
      </c>
      <c r="U517" s="102"/>
      <c r="V517" s="261"/>
      <c r="W517" s="262"/>
      <c r="X517" s="109" t="s">
        <v>472</v>
      </c>
      <c r="Y517" s="102"/>
      <c r="Z517" s="261"/>
      <c r="AA517" s="262"/>
      <c r="AB517" s="109" t="s">
        <v>472</v>
      </c>
      <c r="AC517" s="102"/>
      <c r="AD517" s="261"/>
      <c r="AE517" s="262"/>
      <c r="AF517" s="109" t="s">
        <v>472</v>
      </c>
      <c r="AG517" s="102"/>
      <c r="AH517" s="261"/>
      <c r="AI517" s="262"/>
      <c r="AJ517" s="109" t="s">
        <v>472</v>
      </c>
      <c r="AK517" s="103"/>
    </row>
    <row r="518" spans="5:37" ht="15" customHeight="1">
      <c r="F518" s="234" t="s">
        <v>498</v>
      </c>
      <c r="G518" s="234"/>
      <c r="H518" s="234"/>
      <c r="I518" s="234"/>
      <c r="J518" s="234"/>
      <c r="K518" s="234"/>
      <c r="L518" s="234"/>
      <c r="M518" s="234"/>
      <c r="N518" s="263" t="str">
        <f>+IF((N500+N502+N504+N506+N508+N510+N512+N514+N516)=0,"",N500+N502+N504+N506+N508+N510+N512+N514+N516)</f>
        <v/>
      </c>
      <c r="O518" s="264"/>
      <c r="P518" s="146" t="s">
        <v>459</v>
      </c>
      <c r="Q518" s="146"/>
      <c r="R518" s="263" t="str">
        <f>+IF((R500+R502+R504+R506+R508+R510+R512+R514+R516)=0,"",R500+R502+R504+R506+R508+R510+R512+R514+R516)</f>
        <v/>
      </c>
      <c r="S518" s="264"/>
      <c r="T518" s="146" t="s">
        <v>459</v>
      </c>
      <c r="U518" s="146"/>
      <c r="V518" s="263" t="str">
        <f>+IF((V500+V502+V504+V506+V508+V510+V512+V514+V516)=0,"",V500+V502+V504+V506+V508+V510+V512+V514+V516)</f>
        <v/>
      </c>
      <c r="W518" s="264"/>
      <c r="X518" s="146" t="s">
        <v>459</v>
      </c>
      <c r="Y518" s="146"/>
      <c r="Z518" s="263" t="str">
        <f>+IF((Z500+Z502+Z504+Z506+Z508+Z510+Z512+Z514+Z516)=0,"",Z500+Z502+Z504+Z506+Z508+Z510+Z512+Z514+Z516)</f>
        <v/>
      </c>
      <c r="AA518" s="264"/>
      <c r="AB518" s="146" t="s">
        <v>459</v>
      </c>
      <c r="AC518" s="146"/>
      <c r="AD518" s="263" t="str">
        <f>+IF((AD500+AD502+AD504+AD506+AD508+AD510+AD512+AD514+AD516)=0,"",AD500+AD502+AD504+AD506+AD508+AD510+AD512+AD514+AD516)</f>
        <v/>
      </c>
      <c r="AE518" s="264"/>
      <c r="AF518" s="146" t="s">
        <v>459</v>
      </c>
      <c r="AG518" s="146"/>
      <c r="AH518" s="263" t="str">
        <f>+IF((AH500+AH502+AH504+AH506+AH508+AH510+AH512+AH514+AH516)=0,"",AH500+AH502+AH504+AH506+AH508+AH510+AH512+AH514+AH516)</f>
        <v/>
      </c>
      <c r="AI518" s="264"/>
      <c r="AJ518" s="146" t="s">
        <v>459</v>
      </c>
      <c r="AK518" s="147"/>
    </row>
    <row r="519" spans="5:37" ht="15" customHeight="1">
      <c r="F519" s="234"/>
      <c r="G519" s="234"/>
      <c r="H519" s="234"/>
      <c r="I519" s="234"/>
      <c r="J519" s="234"/>
      <c r="K519" s="234"/>
      <c r="L519" s="234"/>
      <c r="M519" s="234"/>
      <c r="N519" s="265" t="str">
        <f>+IF((N501+N503+N505+N507+N509+N511+N513+N515+N517)=0,"",N501+N503+N505+N507+N509+N511+N513+N515+N517)</f>
        <v/>
      </c>
      <c r="O519" s="266"/>
      <c r="P519" s="148" t="s">
        <v>472</v>
      </c>
      <c r="Q519" s="149"/>
      <c r="R519" s="265" t="str">
        <f>+IF((R501+R503+R505+R507+R509+R511+R513+R515+R517)=0,"",R501+R503+R505+R507+R509+R511+R513+R515+R517)</f>
        <v/>
      </c>
      <c r="S519" s="266"/>
      <c r="T519" s="148" t="s">
        <v>472</v>
      </c>
      <c r="U519" s="149"/>
      <c r="V519" s="265" t="str">
        <f>+IF((V501+V503+V505+V507+V509+V511+V513+V515+V517)=0,"",V501+V503+V505+V507+V509+V511+V513+V515+V517)</f>
        <v/>
      </c>
      <c r="W519" s="266"/>
      <c r="X519" s="148" t="s">
        <v>472</v>
      </c>
      <c r="Y519" s="149"/>
      <c r="Z519" s="265" t="str">
        <f>+IF((Z501+Z503+Z505+Z507+Z509+Z511+Z513+Z515+Z517)=0,"",Z501+Z503+Z505+Z507+Z509+Z511+Z513+Z515+Z517)</f>
        <v/>
      </c>
      <c r="AA519" s="266"/>
      <c r="AB519" s="148" t="s">
        <v>472</v>
      </c>
      <c r="AC519" s="149"/>
      <c r="AD519" s="265" t="str">
        <f>+IF((AD501+AD503+AD505+AD507+AD509+AD511+AD513+AD515+AD517)=0,"",AD501+AD503+AD505+AD507+AD509+AD511+AD513+AD515+AD517)</f>
        <v/>
      </c>
      <c r="AE519" s="266"/>
      <c r="AF519" s="148" t="s">
        <v>472</v>
      </c>
      <c r="AG519" s="149"/>
      <c r="AH519" s="265" t="str">
        <f>+IF((AH501+AH503+AH505+AH507+AH509+AH511+AH513+AH515+AH517)=0,"",AH501+AH503+AH505+AH507+AH509+AH511+AH513+AH515+AH517)</f>
        <v/>
      </c>
      <c r="AI519" s="266"/>
      <c r="AJ519" s="148" t="s">
        <v>472</v>
      </c>
      <c r="AK519" s="150"/>
    </row>
    <row r="520" spans="5:37" ht="15" customHeight="1">
      <c r="F520" s="249" t="s">
        <v>1276</v>
      </c>
      <c r="G520" s="249"/>
      <c r="H520" s="249"/>
      <c r="I520" s="249"/>
      <c r="J520" s="249"/>
      <c r="K520" s="249"/>
      <c r="L520" s="249"/>
    </row>
    <row r="521" spans="5:37" ht="15" customHeight="1">
      <c r="G521" s="62" t="s">
        <v>249</v>
      </c>
      <c r="H521" s="210" t="s">
        <v>1284</v>
      </c>
      <c r="I521" s="210"/>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c r="AH521" s="210"/>
      <c r="AI521" s="210"/>
      <c r="AJ521" s="210"/>
      <c r="AK521" s="210"/>
    </row>
    <row r="522" spans="5:37" ht="15" customHeight="1">
      <c r="H522" s="210"/>
      <c r="I522" s="210"/>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c r="AH522" s="210"/>
      <c r="AI522" s="210"/>
      <c r="AJ522" s="210"/>
      <c r="AK522" s="210"/>
    </row>
    <row r="523" spans="5:37" ht="15" customHeight="1">
      <c r="G523" s="62" t="s">
        <v>620</v>
      </c>
      <c r="H523" s="210" t="s">
        <v>1285</v>
      </c>
      <c r="I523" s="210"/>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c r="AH523" s="210"/>
      <c r="AI523" s="210"/>
      <c r="AJ523" s="210"/>
      <c r="AK523" s="210"/>
    </row>
    <row r="524" spans="5:37" ht="15" customHeight="1">
      <c r="H524" s="210"/>
      <c r="I524" s="210"/>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c r="AH524" s="210"/>
      <c r="AI524" s="210"/>
      <c r="AJ524" s="210"/>
      <c r="AK524" s="210"/>
    </row>
    <row r="525" spans="5:37" ht="15" customHeight="1">
      <c r="H525" s="64"/>
      <c r="I525" s="64"/>
      <c r="J525" s="64"/>
      <c r="K525" s="64"/>
      <c r="L525" s="64"/>
      <c r="M525" s="64"/>
      <c r="N525" s="64"/>
      <c r="O525" s="64"/>
      <c r="P525" s="64"/>
      <c r="Q525" s="64"/>
      <c r="R525" s="64"/>
      <c r="S525" s="64"/>
      <c r="T525" s="64"/>
      <c r="U525" s="64"/>
      <c r="V525" s="64"/>
      <c r="W525" s="64"/>
      <c r="X525" s="64"/>
      <c r="Y525" s="64"/>
      <c r="Z525" s="64"/>
      <c r="AA525" s="64"/>
      <c r="AB525" s="64"/>
      <c r="AC525" s="64"/>
      <c r="AD525" s="64"/>
      <c r="AE525" s="64"/>
      <c r="AF525" s="64"/>
      <c r="AG525" s="64"/>
      <c r="AH525" s="64"/>
      <c r="AI525" s="64"/>
      <c r="AJ525" s="64"/>
      <c r="AK525" s="64"/>
    </row>
    <row r="526" spans="5:37" ht="15" customHeight="1">
      <c r="H526" s="64"/>
      <c r="I526" s="64"/>
      <c r="J526" s="64"/>
      <c r="K526" s="64"/>
      <c r="L526" s="64"/>
      <c r="M526" s="64"/>
      <c r="N526" s="64"/>
      <c r="O526" s="64"/>
      <c r="P526" s="64"/>
      <c r="Q526" s="64"/>
      <c r="R526" s="64"/>
      <c r="S526" s="64"/>
      <c r="T526" s="64"/>
      <c r="U526" s="64"/>
      <c r="V526" s="64"/>
      <c r="W526" s="64"/>
      <c r="X526" s="64"/>
      <c r="Y526" s="64"/>
      <c r="Z526" s="64"/>
      <c r="AA526" s="64"/>
      <c r="AB526" s="64"/>
      <c r="AC526" s="64"/>
      <c r="AD526" s="64"/>
      <c r="AE526" s="64"/>
      <c r="AF526" s="64"/>
      <c r="AG526" s="64"/>
      <c r="AH526" s="64"/>
      <c r="AI526" s="64"/>
      <c r="AJ526" s="64"/>
      <c r="AK526" s="64"/>
    </row>
    <row r="527" spans="5:37" ht="15" customHeight="1">
      <c r="E527" s="75" t="s">
        <v>1304</v>
      </c>
      <c r="F527" s="75"/>
      <c r="G527" s="258" t="s">
        <v>1286</v>
      </c>
      <c r="H527" s="258"/>
      <c r="I527" s="258"/>
      <c r="J527" s="258"/>
      <c r="K527" s="258"/>
      <c r="L527" s="258"/>
      <c r="M527" s="258"/>
      <c r="N527" s="258"/>
      <c r="O527" s="258"/>
      <c r="P527" s="258"/>
      <c r="Q527" s="258"/>
      <c r="R527" s="258"/>
      <c r="S527" s="258"/>
      <c r="T527" s="64"/>
      <c r="U527" s="64"/>
      <c r="V527" s="64"/>
      <c r="W527" s="64"/>
      <c r="X527" s="64"/>
      <c r="Y527" s="64"/>
      <c r="Z527" s="64"/>
      <c r="AA527" s="64"/>
      <c r="AB527" s="64"/>
      <c r="AC527" s="64"/>
      <c r="AD527" s="64"/>
      <c r="AE527" s="64"/>
      <c r="AF527" s="64"/>
      <c r="AG527" s="64"/>
      <c r="AH527" s="64"/>
      <c r="AI527" s="64"/>
      <c r="AJ527" s="64"/>
      <c r="AK527" s="64"/>
    </row>
    <row r="528" spans="5:37" ht="30" customHeight="1">
      <c r="F528" s="241" t="s">
        <v>711</v>
      </c>
      <c r="G528" s="242"/>
      <c r="H528" s="242"/>
      <c r="I528" s="243"/>
      <c r="J528" s="244"/>
      <c r="K528" s="244"/>
      <c r="L528" s="244"/>
      <c r="M528" s="244"/>
      <c r="N528" s="244"/>
      <c r="O528" s="244"/>
      <c r="P528" s="244"/>
      <c r="Q528" s="244"/>
      <c r="R528" s="244"/>
      <c r="S528" s="244"/>
      <c r="T528" s="244"/>
      <c r="U528" s="244"/>
      <c r="V528" s="244"/>
      <c r="W528" s="244"/>
      <c r="X528" s="244"/>
      <c r="Y528" s="244"/>
      <c r="Z528" s="244"/>
      <c r="AA528" s="244"/>
      <c r="AB528" s="244"/>
      <c r="AC528" s="244"/>
      <c r="AD528" s="244"/>
      <c r="AE528" s="244"/>
      <c r="AF528" s="244"/>
      <c r="AG528" s="244"/>
      <c r="AH528" s="244"/>
      <c r="AI528" s="244"/>
      <c r="AJ528" s="244"/>
      <c r="AK528" s="244"/>
    </row>
    <row r="529" spans="5:37" ht="15" customHeight="1">
      <c r="F529" s="212" t="s">
        <v>708</v>
      </c>
      <c r="G529" s="213"/>
      <c r="H529" s="213"/>
      <c r="I529" s="214"/>
      <c r="J529" s="245" t="s">
        <v>709</v>
      </c>
      <c r="K529" s="246"/>
      <c r="L529" s="246"/>
      <c r="M529" s="246"/>
      <c r="N529" s="246"/>
      <c r="O529" s="246"/>
      <c r="P529" s="246"/>
      <c r="Q529" s="246"/>
      <c r="R529" s="246"/>
      <c r="S529" s="246"/>
      <c r="T529" s="246"/>
      <c r="U529" s="246"/>
      <c r="V529" s="247"/>
      <c r="W529" s="234" t="s">
        <v>710</v>
      </c>
      <c r="X529" s="234"/>
      <c r="Y529" s="234"/>
      <c r="Z529" s="234"/>
      <c r="AA529" s="234"/>
      <c r="AB529" s="234"/>
      <c r="AC529" s="234"/>
      <c r="AD529" s="234"/>
      <c r="AE529" s="234"/>
      <c r="AF529" s="234"/>
      <c r="AG529" s="234"/>
      <c r="AH529" s="234"/>
      <c r="AI529" s="234"/>
      <c r="AJ529" s="234"/>
      <c r="AK529" s="234"/>
    </row>
    <row r="530" spans="5:37" ht="30" customHeight="1">
      <c r="F530" s="212" t="s">
        <v>703</v>
      </c>
      <c r="G530" s="213"/>
      <c r="H530" s="213"/>
      <c r="I530" s="214"/>
      <c r="J530" s="230"/>
      <c r="K530" s="231"/>
      <c r="L530" s="231"/>
      <c r="M530" s="231"/>
      <c r="N530" s="231"/>
      <c r="O530" s="231"/>
      <c r="P530" s="231"/>
      <c r="Q530" s="231"/>
      <c r="R530" s="231"/>
      <c r="S530" s="231"/>
      <c r="T530" s="231"/>
      <c r="U530" s="231"/>
      <c r="V530" s="232"/>
      <c r="W530" s="233"/>
      <c r="X530" s="233"/>
      <c r="Y530" s="233"/>
      <c r="Z530" s="233"/>
      <c r="AA530" s="233"/>
      <c r="AB530" s="233"/>
      <c r="AC530" s="233"/>
      <c r="AD530" s="233"/>
      <c r="AE530" s="233"/>
      <c r="AF530" s="233"/>
      <c r="AG530" s="233"/>
      <c r="AH530" s="233"/>
      <c r="AI530" s="233"/>
      <c r="AJ530" s="233"/>
      <c r="AK530" s="233"/>
    </row>
    <row r="531" spans="5:37" ht="30" customHeight="1">
      <c r="F531" s="212" t="s">
        <v>704</v>
      </c>
      <c r="G531" s="213"/>
      <c r="H531" s="213"/>
      <c r="I531" s="214"/>
      <c r="J531" s="230"/>
      <c r="K531" s="231"/>
      <c r="L531" s="231"/>
      <c r="M531" s="231"/>
      <c r="N531" s="231"/>
      <c r="O531" s="231"/>
      <c r="P531" s="231"/>
      <c r="Q531" s="231"/>
      <c r="R531" s="231"/>
      <c r="S531" s="231"/>
      <c r="T531" s="231"/>
      <c r="U531" s="231"/>
      <c r="V531" s="232"/>
      <c r="W531" s="233"/>
      <c r="X531" s="233"/>
      <c r="Y531" s="233"/>
      <c r="Z531" s="233"/>
      <c r="AA531" s="233"/>
      <c r="AB531" s="233"/>
      <c r="AC531" s="233"/>
      <c r="AD531" s="233"/>
      <c r="AE531" s="233"/>
      <c r="AF531" s="233"/>
      <c r="AG531" s="233"/>
      <c r="AH531" s="233"/>
      <c r="AI531" s="233"/>
      <c r="AJ531" s="233"/>
      <c r="AK531" s="233"/>
    </row>
    <row r="532" spans="5:37" ht="30" customHeight="1">
      <c r="F532" s="212" t="s">
        <v>705</v>
      </c>
      <c r="G532" s="213"/>
      <c r="H532" s="213"/>
      <c r="I532" s="214"/>
      <c r="J532" s="230"/>
      <c r="K532" s="231"/>
      <c r="L532" s="231"/>
      <c r="M532" s="231"/>
      <c r="N532" s="231"/>
      <c r="O532" s="231"/>
      <c r="P532" s="231"/>
      <c r="Q532" s="231"/>
      <c r="R532" s="231"/>
      <c r="S532" s="231"/>
      <c r="T532" s="231"/>
      <c r="U532" s="231"/>
      <c r="V532" s="232"/>
      <c r="W532" s="233"/>
      <c r="X532" s="233"/>
      <c r="Y532" s="233"/>
      <c r="Z532" s="233"/>
      <c r="AA532" s="233"/>
      <c r="AB532" s="233"/>
      <c r="AC532" s="233"/>
      <c r="AD532" s="233"/>
      <c r="AE532" s="233"/>
      <c r="AF532" s="233"/>
      <c r="AG532" s="233"/>
      <c r="AH532" s="233"/>
      <c r="AI532" s="233"/>
      <c r="AJ532" s="233"/>
      <c r="AK532" s="233"/>
    </row>
    <row r="533" spans="5:37" ht="30" customHeight="1">
      <c r="F533" s="212" t="s">
        <v>706</v>
      </c>
      <c r="G533" s="213"/>
      <c r="H533" s="213"/>
      <c r="I533" s="214"/>
      <c r="J533" s="230"/>
      <c r="K533" s="231"/>
      <c r="L533" s="231"/>
      <c r="M533" s="231"/>
      <c r="N533" s="231"/>
      <c r="O533" s="231"/>
      <c r="P533" s="231"/>
      <c r="Q533" s="231"/>
      <c r="R533" s="231"/>
      <c r="S533" s="231"/>
      <c r="T533" s="231"/>
      <c r="U533" s="231"/>
      <c r="V533" s="232"/>
      <c r="W533" s="233"/>
      <c r="X533" s="233"/>
      <c r="Y533" s="233"/>
      <c r="Z533" s="233"/>
      <c r="AA533" s="233"/>
      <c r="AB533" s="233"/>
      <c r="AC533" s="233"/>
      <c r="AD533" s="233"/>
      <c r="AE533" s="233"/>
      <c r="AF533" s="233"/>
      <c r="AG533" s="233"/>
      <c r="AH533" s="233"/>
      <c r="AI533" s="233"/>
      <c r="AJ533" s="233"/>
      <c r="AK533" s="233"/>
    </row>
    <row r="534" spans="5:37" ht="30" customHeight="1">
      <c r="F534" s="212" t="s">
        <v>707</v>
      </c>
      <c r="G534" s="213"/>
      <c r="H534" s="213"/>
      <c r="I534" s="214"/>
      <c r="J534" s="230"/>
      <c r="K534" s="231"/>
      <c r="L534" s="231"/>
      <c r="M534" s="231"/>
      <c r="N534" s="231"/>
      <c r="O534" s="231"/>
      <c r="P534" s="231"/>
      <c r="Q534" s="231"/>
      <c r="R534" s="231"/>
      <c r="S534" s="231"/>
      <c r="T534" s="231"/>
      <c r="U534" s="231"/>
      <c r="V534" s="232"/>
      <c r="W534" s="233"/>
      <c r="X534" s="233"/>
      <c r="Y534" s="233"/>
      <c r="Z534" s="233"/>
      <c r="AA534" s="233"/>
      <c r="AB534" s="233"/>
      <c r="AC534" s="233"/>
      <c r="AD534" s="233"/>
      <c r="AE534" s="233"/>
      <c r="AF534" s="233"/>
      <c r="AG534" s="233"/>
      <c r="AH534" s="233"/>
      <c r="AI534" s="233"/>
      <c r="AJ534" s="233"/>
      <c r="AK534" s="233"/>
    </row>
    <row r="535" spans="5:37" ht="15" customHeight="1">
      <c r="F535" s="252"/>
      <c r="G535" s="252"/>
      <c r="H535" s="252"/>
      <c r="I535" s="252"/>
      <c r="J535" s="64"/>
      <c r="K535" s="64"/>
      <c r="L535" s="64"/>
      <c r="M535" s="64"/>
      <c r="N535" s="64"/>
      <c r="O535" s="64"/>
      <c r="P535" s="64"/>
      <c r="Q535" s="64"/>
      <c r="R535" s="64"/>
      <c r="S535" s="64"/>
      <c r="T535" s="64"/>
      <c r="U535" s="64"/>
      <c r="V535" s="64"/>
      <c r="W535" s="64"/>
      <c r="X535" s="64"/>
      <c r="Y535" s="64"/>
      <c r="Z535" s="64"/>
      <c r="AA535" s="64"/>
      <c r="AB535" s="64"/>
      <c r="AC535" s="64"/>
      <c r="AD535" s="64"/>
      <c r="AE535" s="64"/>
      <c r="AF535" s="64"/>
      <c r="AG535" s="64"/>
      <c r="AH535" s="64"/>
      <c r="AI535" s="64"/>
      <c r="AJ535" s="64"/>
      <c r="AK535" s="64"/>
    </row>
    <row r="536" spans="5:37" ht="15" customHeight="1">
      <c r="H536" s="64"/>
      <c r="I536" s="64"/>
      <c r="J536" s="64"/>
      <c r="K536" s="64"/>
      <c r="L536" s="64"/>
      <c r="M536" s="64"/>
      <c r="N536" s="64"/>
      <c r="O536" s="64"/>
      <c r="P536" s="64"/>
      <c r="Q536" s="64"/>
      <c r="R536" s="64"/>
      <c r="S536" s="64"/>
      <c r="T536" s="64"/>
      <c r="U536" s="64"/>
      <c r="V536" s="64"/>
      <c r="W536" s="64"/>
      <c r="X536" s="64"/>
      <c r="Y536" s="64"/>
      <c r="Z536" s="64"/>
      <c r="AA536" s="64"/>
      <c r="AB536" s="64"/>
      <c r="AC536" s="64"/>
      <c r="AD536" s="64"/>
      <c r="AE536" s="64"/>
      <c r="AF536" s="64"/>
      <c r="AG536" s="64"/>
      <c r="AH536" s="64"/>
      <c r="AI536" s="64"/>
      <c r="AJ536" s="64"/>
      <c r="AK536" s="64"/>
    </row>
    <row r="537" spans="5:37" ht="15" customHeight="1">
      <c r="E537" s="70" t="s">
        <v>1305</v>
      </c>
      <c r="G537" s="240" t="s">
        <v>1254</v>
      </c>
      <c r="H537" s="240"/>
      <c r="I537" s="240"/>
      <c r="J537" s="240"/>
      <c r="K537" s="240"/>
      <c r="L537" s="240"/>
      <c r="M537" s="240"/>
      <c r="N537" s="240"/>
      <c r="O537" s="240"/>
      <c r="P537" s="240"/>
      <c r="Q537" s="240"/>
      <c r="R537" s="240"/>
      <c r="S537" s="240"/>
      <c r="T537" s="240"/>
      <c r="U537" s="240"/>
    </row>
    <row r="538" spans="5:37" ht="45" customHeight="1">
      <c r="F538" s="241" t="s">
        <v>711</v>
      </c>
      <c r="G538" s="242"/>
      <c r="H538" s="242"/>
      <c r="I538" s="243"/>
      <c r="J538" s="244"/>
      <c r="K538" s="244"/>
      <c r="L538" s="244"/>
      <c r="M538" s="244"/>
      <c r="N538" s="244"/>
      <c r="O538" s="244"/>
      <c r="P538" s="244"/>
      <c r="Q538" s="244"/>
      <c r="R538" s="244"/>
      <c r="S538" s="244"/>
      <c r="T538" s="244"/>
      <c r="U538" s="244"/>
      <c r="V538" s="244"/>
      <c r="W538" s="244"/>
      <c r="X538" s="244"/>
      <c r="Y538" s="244"/>
      <c r="Z538" s="244"/>
      <c r="AA538" s="244"/>
      <c r="AB538" s="244"/>
      <c r="AC538" s="244"/>
      <c r="AD538" s="244"/>
      <c r="AE538" s="244"/>
      <c r="AF538" s="244"/>
      <c r="AG538" s="244"/>
      <c r="AH538" s="244"/>
      <c r="AI538" s="244"/>
      <c r="AJ538" s="244"/>
      <c r="AK538" s="244"/>
    </row>
    <row r="539" spans="5:37" ht="15" customHeight="1">
      <c r="F539" s="212" t="s">
        <v>708</v>
      </c>
      <c r="G539" s="213"/>
      <c r="H539" s="213"/>
      <c r="I539" s="214"/>
      <c r="J539" s="245" t="s">
        <v>709</v>
      </c>
      <c r="K539" s="246"/>
      <c r="L539" s="246"/>
      <c r="M539" s="246"/>
      <c r="N539" s="246"/>
      <c r="O539" s="246"/>
      <c r="P539" s="246"/>
      <c r="Q539" s="246"/>
      <c r="R539" s="246"/>
      <c r="S539" s="246"/>
      <c r="T539" s="246"/>
      <c r="U539" s="246"/>
      <c r="V539" s="247"/>
      <c r="W539" s="234" t="s">
        <v>710</v>
      </c>
      <c r="X539" s="234"/>
      <c r="Y539" s="234"/>
      <c r="Z539" s="234"/>
      <c r="AA539" s="234"/>
      <c r="AB539" s="234"/>
      <c r="AC539" s="234"/>
      <c r="AD539" s="234"/>
      <c r="AE539" s="234"/>
      <c r="AF539" s="234"/>
      <c r="AG539" s="234"/>
      <c r="AH539" s="234"/>
      <c r="AI539" s="234"/>
      <c r="AJ539" s="234"/>
      <c r="AK539" s="234"/>
    </row>
    <row r="540" spans="5:37" ht="30" customHeight="1">
      <c r="F540" s="212" t="s">
        <v>703</v>
      </c>
      <c r="G540" s="213"/>
      <c r="H540" s="213"/>
      <c r="I540" s="214"/>
      <c r="J540" s="230"/>
      <c r="K540" s="231"/>
      <c r="L540" s="231"/>
      <c r="M540" s="231"/>
      <c r="N540" s="231"/>
      <c r="O540" s="231"/>
      <c r="P540" s="231"/>
      <c r="Q540" s="231"/>
      <c r="R540" s="231"/>
      <c r="S540" s="231"/>
      <c r="T540" s="231"/>
      <c r="U540" s="231"/>
      <c r="V540" s="232"/>
      <c r="W540" s="233"/>
      <c r="X540" s="233"/>
      <c r="Y540" s="233"/>
      <c r="Z540" s="233"/>
      <c r="AA540" s="233"/>
      <c r="AB540" s="233"/>
      <c r="AC540" s="233"/>
      <c r="AD540" s="233"/>
      <c r="AE540" s="233"/>
      <c r="AF540" s="233"/>
      <c r="AG540" s="233"/>
      <c r="AH540" s="233"/>
      <c r="AI540" s="233"/>
      <c r="AJ540" s="233"/>
      <c r="AK540" s="233"/>
    </row>
    <row r="541" spans="5:37" ht="30" customHeight="1">
      <c r="F541" s="212" t="s">
        <v>704</v>
      </c>
      <c r="G541" s="213"/>
      <c r="H541" s="213"/>
      <c r="I541" s="214"/>
      <c r="J541" s="230"/>
      <c r="K541" s="231"/>
      <c r="L541" s="231"/>
      <c r="M541" s="231"/>
      <c r="N541" s="231"/>
      <c r="O541" s="231"/>
      <c r="P541" s="231"/>
      <c r="Q541" s="231"/>
      <c r="R541" s="231"/>
      <c r="S541" s="231"/>
      <c r="T541" s="231"/>
      <c r="U541" s="231"/>
      <c r="V541" s="232"/>
      <c r="W541" s="233"/>
      <c r="X541" s="233"/>
      <c r="Y541" s="233"/>
      <c r="Z541" s="233"/>
      <c r="AA541" s="233"/>
      <c r="AB541" s="233"/>
      <c r="AC541" s="233"/>
      <c r="AD541" s="233"/>
      <c r="AE541" s="233"/>
      <c r="AF541" s="233"/>
      <c r="AG541" s="233"/>
      <c r="AH541" s="233"/>
      <c r="AI541" s="233"/>
      <c r="AJ541" s="233"/>
      <c r="AK541" s="233"/>
    </row>
    <row r="542" spans="5:37" ht="30" customHeight="1">
      <c r="F542" s="212" t="s">
        <v>705</v>
      </c>
      <c r="G542" s="213"/>
      <c r="H542" s="213"/>
      <c r="I542" s="214"/>
      <c r="J542" s="230"/>
      <c r="K542" s="231"/>
      <c r="L542" s="231"/>
      <c r="M542" s="231"/>
      <c r="N542" s="231"/>
      <c r="O542" s="231"/>
      <c r="P542" s="231"/>
      <c r="Q542" s="231"/>
      <c r="R542" s="231"/>
      <c r="S542" s="231"/>
      <c r="T542" s="231"/>
      <c r="U542" s="231"/>
      <c r="V542" s="232"/>
      <c r="W542" s="233"/>
      <c r="X542" s="233"/>
      <c r="Y542" s="233"/>
      <c r="Z542" s="233"/>
      <c r="AA542" s="233"/>
      <c r="AB542" s="233"/>
      <c r="AC542" s="233"/>
      <c r="AD542" s="233"/>
      <c r="AE542" s="233"/>
      <c r="AF542" s="233"/>
      <c r="AG542" s="233"/>
      <c r="AH542" s="233"/>
      <c r="AI542" s="233"/>
      <c r="AJ542" s="233"/>
      <c r="AK542" s="233"/>
    </row>
    <row r="543" spans="5:37" ht="30" customHeight="1">
      <c r="F543" s="212" t="s">
        <v>706</v>
      </c>
      <c r="G543" s="213"/>
      <c r="H543" s="213"/>
      <c r="I543" s="214"/>
      <c r="J543" s="230"/>
      <c r="K543" s="231"/>
      <c r="L543" s="231"/>
      <c r="M543" s="231"/>
      <c r="N543" s="231"/>
      <c r="O543" s="231"/>
      <c r="P543" s="231"/>
      <c r="Q543" s="231"/>
      <c r="R543" s="231"/>
      <c r="S543" s="231"/>
      <c r="T543" s="231"/>
      <c r="U543" s="231"/>
      <c r="V543" s="232"/>
      <c r="W543" s="233"/>
      <c r="X543" s="233"/>
      <c r="Y543" s="233"/>
      <c r="Z543" s="233"/>
      <c r="AA543" s="233"/>
      <c r="AB543" s="233"/>
      <c r="AC543" s="233"/>
      <c r="AD543" s="233"/>
      <c r="AE543" s="233"/>
      <c r="AF543" s="233"/>
      <c r="AG543" s="233"/>
      <c r="AH543" s="233"/>
      <c r="AI543" s="233"/>
      <c r="AJ543" s="233"/>
      <c r="AK543" s="233"/>
    </row>
    <row r="544" spans="5:37" ht="30" customHeight="1">
      <c r="F544" s="212" t="s">
        <v>707</v>
      </c>
      <c r="G544" s="213"/>
      <c r="H544" s="213"/>
      <c r="I544" s="214"/>
      <c r="J544" s="230"/>
      <c r="K544" s="231"/>
      <c r="L544" s="231"/>
      <c r="M544" s="231"/>
      <c r="N544" s="231"/>
      <c r="O544" s="231"/>
      <c r="P544" s="231"/>
      <c r="Q544" s="231"/>
      <c r="R544" s="231"/>
      <c r="S544" s="231"/>
      <c r="T544" s="231"/>
      <c r="U544" s="231"/>
      <c r="V544" s="232"/>
      <c r="W544" s="233"/>
      <c r="X544" s="233"/>
      <c r="Y544" s="233"/>
      <c r="Z544" s="233"/>
      <c r="AA544" s="233"/>
      <c r="AB544" s="233"/>
      <c r="AC544" s="233"/>
      <c r="AD544" s="233"/>
      <c r="AE544" s="233"/>
      <c r="AF544" s="233"/>
      <c r="AG544" s="233"/>
      <c r="AH544" s="233"/>
      <c r="AI544" s="233"/>
      <c r="AJ544" s="233"/>
      <c r="AK544" s="233"/>
    </row>
    <row r="545" spans="4:37" ht="15" customHeight="1">
      <c r="F545" s="252"/>
      <c r="G545" s="252"/>
      <c r="H545" s="252"/>
      <c r="I545" s="252"/>
    </row>
    <row r="547" spans="4:37" ht="15" customHeight="1">
      <c r="F547" s="62" t="s">
        <v>712</v>
      </c>
      <c r="G547" s="240" t="s">
        <v>1234</v>
      </c>
      <c r="H547" s="240"/>
      <c r="I547" s="240"/>
      <c r="J547" s="240"/>
      <c r="K547" s="240"/>
      <c r="L547" s="240"/>
      <c r="M547" s="240"/>
      <c r="N547" s="240"/>
      <c r="O547" s="240"/>
    </row>
    <row r="548" spans="4:37" ht="15" customHeight="1">
      <c r="F548" s="256" t="s">
        <v>494</v>
      </c>
      <c r="G548" s="252"/>
      <c r="H548" s="252"/>
      <c r="I548" s="252"/>
      <c r="J548" s="252"/>
      <c r="K548" s="252"/>
      <c r="L548" s="252"/>
      <c r="M548" s="257"/>
      <c r="N548" s="234" t="s">
        <v>725</v>
      </c>
      <c r="O548" s="234"/>
      <c r="P548" s="234"/>
      <c r="Q548" s="234"/>
      <c r="R548" s="234"/>
      <c r="S548" s="234"/>
      <c r="T548" s="234"/>
      <c r="U548" s="234"/>
      <c r="V548" s="234"/>
      <c r="W548" s="234"/>
      <c r="X548" s="234"/>
      <c r="Y548" s="234"/>
      <c r="Z548" s="234"/>
      <c r="AA548" s="234"/>
      <c r="AB548" s="234"/>
      <c r="AC548" s="234"/>
      <c r="AD548" s="234"/>
      <c r="AE548" s="234"/>
      <c r="AF548" s="234"/>
      <c r="AG548" s="212"/>
      <c r="AH548" s="241" t="s">
        <v>726</v>
      </c>
      <c r="AI548" s="242"/>
      <c r="AJ548" s="242"/>
      <c r="AK548" s="243"/>
    </row>
    <row r="549" spans="4:37" ht="15" customHeight="1">
      <c r="F549" s="245"/>
      <c r="G549" s="246"/>
      <c r="H549" s="246"/>
      <c r="I549" s="246"/>
      <c r="J549" s="246"/>
      <c r="K549" s="246"/>
      <c r="L549" s="246"/>
      <c r="M549" s="247"/>
      <c r="N549" s="234" t="s">
        <v>690</v>
      </c>
      <c r="O549" s="234"/>
      <c r="P549" s="234"/>
      <c r="Q549" s="212"/>
      <c r="R549" s="234" t="s">
        <v>691</v>
      </c>
      <c r="S549" s="234"/>
      <c r="T549" s="234"/>
      <c r="U549" s="234"/>
      <c r="V549" s="214" t="s">
        <v>692</v>
      </c>
      <c r="W549" s="234"/>
      <c r="X549" s="234"/>
      <c r="Y549" s="212"/>
      <c r="Z549" s="234" t="s">
        <v>693</v>
      </c>
      <c r="AA549" s="234"/>
      <c r="AB549" s="234"/>
      <c r="AC549" s="234"/>
      <c r="AD549" s="214" t="s">
        <v>694</v>
      </c>
      <c r="AE549" s="234"/>
      <c r="AF549" s="234"/>
      <c r="AG549" s="212"/>
      <c r="AH549" s="253"/>
      <c r="AI549" s="254"/>
      <c r="AJ549" s="254"/>
      <c r="AK549" s="255"/>
    </row>
    <row r="550" spans="4:37" ht="30" customHeight="1">
      <c r="F550" s="224" t="s">
        <v>499</v>
      </c>
      <c r="G550" s="225"/>
      <c r="H550" s="225"/>
      <c r="I550" s="225"/>
      <c r="J550" s="225"/>
      <c r="K550" s="225"/>
      <c r="L550" s="225"/>
      <c r="M550" s="226"/>
      <c r="N550" s="238"/>
      <c r="O550" s="239"/>
      <c r="P550" s="73" t="s">
        <v>443</v>
      </c>
      <c r="Q550" s="73"/>
      <c r="R550" s="238"/>
      <c r="S550" s="239"/>
      <c r="T550" s="73" t="s">
        <v>443</v>
      </c>
      <c r="U550" s="73"/>
      <c r="V550" s="238"/>
      <c r="W550" s="239"/>
      <c r="X550" s="73" t="s">
        <v>443</v>
      </c>
      <c r="Y550" s="73"/>
      <c r="Z550" s="238"/>
      <c r="AA550" s="239"/>
      <c r="AB550" s="73" t="s">
        <v>443</v>
      </c>
      <c r="AC550" s="73"/>
      <c r="AD550" s="238"/>
      <c r="AE550" s="239"/>
      <c r="AF550" s="73" t="s">
        <v>443</v>
      </c>
      <c r="AG550" s="73"/>
      <c r="AH550" s="238"/>
      <c r="AI550" s="239"/>
      <c r="AJ550" s="73" t="s">
        <v>443</v>
      </c>
      <c r="AK550" s="74"/>
    </row>
    <row r="551" spans="4:37" ht="30" customHeight="1">
      <c r="F551" s="224" t="s">
        <v>500</v>
      </c>
      <c r="G551" s="225"/>
      <c r="H551" s="225"/>
      <c r="I551" s="225"/>
      <c r="J551" s="225"/>
      <c r="K551" s="225"/>
      <c r="L551" s="225"/>
      <c r="M551" s="226"/>
      <c r="N551" s="238"/>
      <c r="O551" s="239"/>
      <c r="P551" s="73" t="s">
        <v>443</v>
      </c>
      <c r="Q551" s="73"/>
      <c r="R551" s="238"/>
      <c r="S551" s="239"/>
      <c r="T551" s="73" t="s">
        <v>443</v>
      </c>
      <c r="U551" s="73"/>
      <c r="V551" s="238"/>
      <c r="W551" s="239"/>
      <c r="X551" s="73" t="s">
        <v>443</v>
      </c>
      <c r="Y551" s="73"/>
      <c r="Z551" s="238"/>
      <c r="AA551" s="239"/>
      <c r="AB551" s="73" t="s">
        <v>443</v>
      </c>
      <c r="AC551" s="73"/>
      <c r="AD551" s="238"/>
      <c r="AE551" s="239"/>
      <c r="AF551" s="73" t="s">
        <v>443</v>
      </c>
      <c r="AG551" s="73"/>
      <c r="AH551" s="238"/>
      <c r="AI551" s="239"/>
      <c r="AJ551" s="73" t="s">
        <v>443</v>
      </c>
      <c r="AK551" s="74"/>
    </row>
    <row r="552" spans="4:37" ht="30" customHeight="1">
      <c r="F552" s="224" t="s">
        <v>501</v>
      </c>
      <c r="G552" s="225"/>
      <c r="H552" s="225"/>
      <c r="I552" s="225"/>
      <c r="J552" s="225"/>
      <c r="K552" s="225"/>
      <c r="L552" s="225"/>
      <c r="M552" s="226"/>
      <c r="N552" s="238"/>
      <c r="O552" s="239"/>
      <c r="P552" s="73" t="s">
        <v>443</v>
      </c>
      <c r="Q552" s="73"/>
      <c r="R552" s="238"/>
      <c r="S552" s="239"/>
      <c r="T552" s="73" t="s">
        <v>443</v>
      </c>
      <c r="U552" s="73"/>
      <c r="V552" s="238"/>
      <c r="W552" s="239"/>
      <c r="X552" s="73" t="s">
        <v>443</v>
      </c>
      <c r="Y552" s="73"/>
      <c r="Z552" s="238"/>
      <c r="AA552" s="239"/>
      <c r="AB552" s="73" t="s">
        <v>443</v>
      </c>
      <c r="AC552" s="73"/>
      <c r="AD552" s="238"/>
      <c r="AE552" s="239"/>
      <c r="AF552" s="73" t="s">
        <v>443</v>
      </c>
      <c r="AG552" s="73"/>
      <c r="AH552" s="238"/>
      <c r="AI552" s="239"/>
      <c r="AJ552" s="73" t="s">
        <v>443</v>
      </c>
      <c r="AK552" s="74"/>
    </row>
    <row r="553" spans="4:37" ht="30" customHeight="1">
      <c r="F553" s="224" t="s">
        <v>502</v>
      </c>
      <c r="G553" s="225"/>
      <c r="H553" s="225"/>
      <c r="I553" s="225"/>
      <c r="J553" s="225"/>
      <c r="K553" s="225"/>
      <c r="L553" s="225"/>
      <c r="M553" s="226"/>
      <c r="N553" s="238"/>
      <c r="O553" s="239"/>
      <c r="P553" s="73" t="s">
        <v>443</v>
      </c>
      <c r="Q553" s="73"/>
      <c r="R553" s="238"/>
      <c r="S553" s="239"/>
      <c r="T553" s="73" t="s">
        <v>443</v>
      </c>
      <c r="U553" s="73"/>
      <c r="V553" s="238"/>
      <c r="W553" s="239"/>
      <c r="X553" s="73" t="s">
        <v>443</v>
      </c>
      <c r="Y553" s="73"/>
      <c r="Z553" s="238"/>
      <c r="AA553" s="239"/>
      <c r="AB553" s="73" t="s">
        <v>443</v>
      </c>
      <c r="AC553" s="73"/>
      <c r="AD553" s="238"/>
      <c r="AE553" s="239"/>
      <c r="AF553" s="73" t="s">
        <v>443</v>
      </c>
      <c r="AG553" s="73"/>
      <c r="AH553" s="238"/>
      <c r="AI553" s="239"/>
      <c r="AJ553" s="73" t="s">
        <v>443</v>
      </c>
      <c r="AK553" s="74"/>
    </row>
    <row r="554" spans="4:37" ht="30" customHeight="1">
      <c r="F554" s="248" t="s">
        <v>503</v>
      </c>
      <c r="G554" s="249"/>
      <c r="H554" s="249"/>
      <c r="I554" s="249"/>
      <c r="J554" s="249"/>
      <c r="K554" s="249"/>
      <c r="L554" s="249"/>
      <c r="M554" s="250"/>
      <c r="N554" s="238"/>
      <c r="O554" s="239"/>
      <c r="P554" s="73" t="s">
        <v>443</v>
      </c>
      <c r="Q554" s="73"/>
      <c r="R554" s="238"/>
      <c r="S554" s="239"/>
      <c r="T554" s="73" t="s">
        <v>443</v>
      </c>
      <c r="U554" s="73"/>
      <c r="V554" s="238"/>
      <c r="W554" s="239"/>
      <c r="X554" s="73" t="s">
        <v>443</v>
      </c>
      <c r="Y554" s="73"/>
      <c r="Z554" s="238"/>
      <c r="AA554" s="239"/>
      <c r="AB554" s="73" t="s">
        <v>443</v>
      </c>
      <c r="AC554" s="73"/>
      <c r="AD554" s="238"/>
      <c r="AE554" s="239"/>
      <c r="AF554" s="73" t="s">
        <v>443</v>
      </c>
      <c r="AG554" s="73"/>
      <c r="AH554" s="238"/>
      <c r="AI554" s="239"/>
      <c r="AJ554" s="73" t="s">
        <v>443</v>
      </c>
      <c r="AK554" s="74"/>
    </row>
    <row r="555" spans="4:37" ht="30" customHeight="1">
      <c r="F555" s="248" t="s">
        <v>727</v>
      </c>
      <c r="G555" s="249"/>
      <c r="H555" s="249"/>
      <c r="I555" s="249"/>
      <c r="J555" s="249"/>
      <c r="K555" s="249"/>
      <c r="L555" s="249"/>
      <c r="M555" s="250"/>
      <c r="N555" s="238"/>
      <c r="O555" s="239"/>
      <c r="P555" s="73" t="s">
        <v>443</v>
      </c>
      <c r="Q555" s="73"/>
      <c r="R555" s="238"/>
      <c r="S555" s="239"/>
      <c r="T555" s="73" t="s">
        <v>443</v>
      </c>
      <c r="U555" s="73"/>
      <c r="V555" s="238"/>
      <c r="W555" s="239"/>
      <c r="X555" s="73" t="s">
        <v>443</v>
      </c>
      <c r="Y555" s="73"/>
      <c r="Z555" s="238"/>
      <c r="AA555" s="239"/>
      <c r="AB555" s="73" t="s">
        <v>443</v>
      </c>
      <c r="AC555" s="73"/>
      <c r="AD555" s="238"/>
      <c r="AE555" s="239"/>
      <c r="AF555" s="73" t="s">
        <v>443</v>
      </c>
      <c r="AG555" s="73"/>
      <c r="AH555" s="238"/>
      <c r="AI555" s="239"/>
      <c r="AJ555" s="73" t="s">
        <v>443</v>
      </c>
      <c r="AK555" s="74"/>
    </row>
    <row r="556" spans="4:37" ht="30" customHeight="1">
      <c r="F556" s="248" t="s">
        <v>505</v>
      </c>
      <c r="G556" s="249"/>
      <c r="H556" s="249"/>
      <c r="I556" s="249"/>
      <c r="J556" s="249"/>
      <c r="K556" s="249"/>
      <c r="L556" s="249"/>
      <c r="M556" s="250"/>
      <c r="N556" s="238"/>
      <c r="O556" s="239"/>
      <c r="P556" s="73" t="s">
        <v>443</v>
      </c>
      <c r="Q556" s="73"/>
      <c r="R556" s="238"/>
      <c r="S556" s="239"/>
      <c r="T556" s="73" t="s">
        <v>443</v>
      </c>
      <c r="U556" s="73"/>
      <c r="V556" s="238"/>
      <c r="W556" s="239"/>
      <c r="X556" s="73" t="s">
        <v>443</v>
      </c>
      <c r="Y556" s="73"/>
      <c r="Z556" s="238"/>
      <c r="AA556" s="239"/>
      <c r="AB556" s="73" t="s">
        <v>443</v>
      </c>
      <c r="AC556" s="73"/>
      <c r="AD556" s="238"/>
      <c r="AE556" s="239"/>
      <c r="AF556" s="73" t="s">
        <v>443</v>
      </c>
      <c r="AG556" s="73"/>
      <c r="AH556" s="238"/>
      <c r="AI556" s="239"/>
      <c r="AJ556" s="73" t="s">
        <v>443</v>
      </c>
      <c r="AK556" s="74"/>
    </row>
    <row r="557" spans="4:37" ht="30" customHeight="1">
      <c r="F557" s="251" t="s">
        <v>506</v>
      </c>
      <c r="G557" s="251"/>
      <c r="H557" s="251"/>
      <c r="I557" s="251"/>
      <c r="J557" s="251"/>
      <c r="K557" s="251"/>
      <c r="L557" s="251"/>
      <c r="M557" s="251"/>
      <c r="N557" s="238"/>
      <c r="O557" s="239"/>
      <c r="P557" s="73" t="s">
        <v>443</v>
      </c>
      <c r="Q557" s="73"/>
      <c r="R557" s="238"/>
      <c r="S557" s="239"/>
      <c r="T557" s="73" t="s">
        <v>443</v>
      </c>
      <c r="U557" s="73"/>
      <c r="V557" s="238"/>
      <c r="W557" s="239"/>
      <c r="X557" s="73" t="s">
        <v>443</v>
      </c>
      <c r="Y557" s="73"/>
      <c r="Z557" s="238"/>
      <c r="AA557" s="239"/>
      <c r="AB557" s="73" t="s">
        <v>443</v>
      </c>
      <c r="AC557" s="73"/>
      <c r="AD557" s="238"/>
      <c r="AE557" s="239"/>
      <c r="AF557" s="73" t="s">
        <v>443</v>
      </c>
      <c r="AG557" s="73"/>
      <c r="AH557" s="238"/>
      <c r="AI557" s="239"/>
      <c r="AJ557" s="73" t="s">
        <v>443</v>
      </c>
      <c r="AK557" s="74"/>
    </row>
    <row r="558" spans="4:37" ht="30" customHeight="1">
      <c r="D558" s="128"/>
      <c r="F558" s="237" t="s">
        <v>1439</v>
      </c>
      <c r="G558" s="237"/>
      <c r="H558" s="237"/>
      <c r="I558" s="237"/>
      <c r="J558" s="237"/>
      <c r="K558" s="237"/>
      <c r="L558" s="237"/>
      <c r="M558" s="237"/>
      <c r="N558" s="238"/>
      <c r="O558" s="239"/>
      <c r="P558" s="73" t="s">
        <v>443</v>
      </c>
      <c r="Q558" s="73"/>
      <c r="R558" s="238"/>
      <c r="S558" s="239"/>
      <c r="T558" s="73" t="s">
        <v>443</v>
      </c>
      <c r="U558" s="73"/>
      <c r="V558" s="238"/>
      <c r="W558" s="239"/>
      <c r="X558" s="73" t="s">
        <v>443</v>
      </c>
      <c r="Y558" s="73"/>
      <c r="Z558" s="238"/>
      <c r="AA558" s="239"/>
      <c r="AB558" s="73" t="s">
        <v>443</v>
      </c>
      <c r="AC558" s="73"/>
      <c r="AD558" s="238"/>
      <c r="AE558" s="239"/>
      <c r="AF558" s="73" t="s">
        <v>443</v>
      </c>
      <c r="AG558" s="73"/>
      <c r="AH558" s="238"/>
      <c r="AI558" s="239"/>
      <c r="AJ558" s="73" t="s">
        <v>443</v>
      </c>
      <c r="AK558" s="74"/>
    </row>
    <row r="559" spans="4:37" ht="30" customHeight="1">
      <c r="F559" s="234" t="s">
        <v>498</v>
      </c>
      <c r="G559" s="234"/>
      <c r="H559" s="234"/>
      <c r="I559" s="234"/>
      <c r="J559" s="234"/>
      <c r="K559" s="234"/>
      <c r="L559" s="234"/>
      <c r="M559" s="234"/>
      <c r="N559" s="235" t="str">
        <f>IF(SUM(N550:O558)=0,"",SUM(N550:O558))</f>
        <v/>
      </c>
      <c r="O559" s="236"/>
      <c r="P559" s="73" t="s">
        <v>443</v>
      </c>
      <c r="Q559" s="73"/>
      <c r="R559" s="235" t="str">
        <f>IF(SUM(R550:S558)=0,"",SUM(R550:S558))</f>
        <v/>
      </c>
      <c r="S559" s="236"/>
      <c r="T559" s="73" t="s">
        <v>443</v>
      </c>
      <c r="U559" s="73"/>
      <c r="V559" s="235" t="str">
        <f>IF(SUM(V550:W558)=0,"",SUM(V550:W558))</f>
        <v/>
      </c>
      <c r="W559" s="236"/>
      <c r="X559" s="73" t="s">
        <v>443</v>
      </c>
      <c r="Y559" s="73"/>
      <c r="Z559" s="235" t="str">
        <f>IF(SUM(Z550:AA558)=0,"",SUM(Z550:AA558))</f>
        <v/>
      </c>
      <c r="AA559" s="236"/>
      <c r="AB559" s="73" t="s">
        <v>443</v>
      </c>
      <c r="AC559" s="73"/>
      <c r="AD559" s="235" t="str">
        <f>IF(SUM(AD550:AE558)=0,"",SUM(AD550:AE558))</f>
        <v/>
      </c>
      <c r="AE559" s="236"/>
      <c r="AF559" s="73" t="s">
        <v>443</v>
      </c>
      <c r="AG559" s="73"/>
      <c r="AH559" s="235" t="str">
        <f>IF(SUM(AH550:AI558)=0,"",SUM(AH550:AI558))</f>
        <v/>
      </c>
      <c r="AI559" s="236"/>
      <c r="AJ559" s="73" t="s">
        <v>443</v>
      </c>
      <c r="AK559" s="74"/>
    </row>
    <row r="560" spans="4:37" ht="15" customHeight="1">
      <c r="F560" s="249" t="s">
        <v>1275</v>
      </c>
      <c r="G560" s="249"/>
      <c r="H560" s="249"/>
      <c r="I560" s="249"/>
      <c r="J560" s="249"/>
    </row>
    <row r="561" spans="2:37" ht="15" customHeight="1">
      <c r="G561" s="62" t="s">
        <v>249</v>
      </c>
      <c r="H561" s="209" t="s">
        <v>1287</v>
      </c>
      <c r="I561" s="209"/>
      <c r="J561" s="209"/>
      <c r="K561" s="209"/>
      <c r="L561" s="209"/>
      <c r="M561" s="209"/>
      <c r="N561" s="209"/>
      <c r="O561" s="209"/>
      <c r="P561" s="209"/>
      <c r="Q561" s="209"/>
      <c r="R561" s="209"/>
      <c r="S561" s="209"/>
      <c r="T561" s="209"/>
      <c r="U561" s="209"/>
      <c r="V561" s="209"/>
      <c r="W561" s="209"/>
      <c r="X561" s="209"/>
      <c r="Y561" s="209"/>
      <c r="Z561" s="209"/>
      <c r="AA561" s="209"/>
      <c r="AB561" s="209"/>
      <c r="AC561" s="209"/>
      <c r="AD561" s="209"/>
    </row>
    <row r="562" spans="2:37" ht="15" customHeight="1">
      <c r="G562" s="62" t="s">
        <v>620</v>
      </c>
      <c r="H562" s="209" t="s">
        <v>1288</v>
      </c>
      <c r="I562" s="209"/>
      <c r="J562" s="209"/>
      <c r="K562" s="209"/>
      <c r="L562" s="209"/>
      <c r="M562" s="209"/>
      <c r="N562" s="209"/>
      <c r="O562" s="209"/>
      <c r="P562" s="209"/>
      <c r="Q562" s="209"/>
      <c r="R562" s="209"/>
      <c r="S562" s="209"/>
      <c r="T562" s="209"/>
      <c r="U562" s="209"/>
      <c r="V562" s="209"/>
      <c r="W562" s="209"/>
      <c r="X562" s="209"/>
      <c r="Y562" s="209"/>
      <c r="Z562" s="209"/>
      <c r="AA562" s="209"/>
      <c r="AB562" s="209"/>
      <c r="AC562" s="209"/>
      <c r="AD562" s="209"/>
      <c r="AE562" s="209"/>
      <c r="AF562" s="209"/>
      <c r="AG562" s="209"/>
      <c r="AH562" s="209"/>
      <c r="AI562" s="209"/>
      <c r="AJ562" s="209"/>
      <c r="AK562" s="209"/>
    </row>
    <row r="563" spans="2:37" ht="15" customHeight="1">
      <c r="G563" s="62" t="s">
        <v>278</v>
      </c>
      <c r="H563" s="210" t="s">
        <v>1289</v>
      </c>
      <c r="I563" s="210"/>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c r="AH563" s="210"/>
      <c r="AI563" s="210"/>
      <c r="AJ563" s="210"/>
      <c r="AK563" s="210"/>
    </row>
    <row r="564" spans="2:37" ht="15" customHeight="1">
      <c r="H564" s="210"/>
      <c r="I564" s="210"/>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c r="AH564" s="210"/>
      <c r="AI564" s="210"/>
      <c r="AJ564" s="210"/>
      <c r="AK564" s="210"/>
    </row>
    <row r="566" spans="2:37" ht="15" customHeight="1">
      <c r="E566" s="70" t="s">
        <v>1306</v>
      </c>
      <c r="G566" s="240" t="s">
        <v>1290</v>
      </c>
      <c r="H566" s="240"/>
      <c r="I566" s="240"/>
      <c r="J566" s="240"/>
      <c r="K566" s="240"/>
      <c r="L566" s="240"/>
      <c r="M566" s="240"/>
      <c r="N566" s="240"/>
      <c r="O566" s="240"/>
      <c r="P566" s="240"/>
      <c r="Q566" s="240"/>
    </row>
    <row r="567" spans="2:37" ht="45" customHeight="1">
      <c r="F567" s="241" t="s">
        <v>711</v>
      </c>
      <c r="G567" s="242"/>
      <c r="H567" s="242"/>
      <c r="I567" s="243"/>
      <c r="J567" s="244"/>
      <c r="K567" s="244"/>
      <c r="L567" s="244"/>
      <c r="M567" s="244"/>
      <c r="N567" s="244"/>
      <c r="O567" s="244"/>
      <c r="P567" s="244"/>
      <c r="Q567" s="244"/>
      <c r="R567" s="244"/>
      <c r="S567" s="244"/>
      <c r="T567" s="244"/>
      <c r="U567" s="244"/>
      <c r="V567" s="244"/>
      <c r="W567" s="244"/>
      <c r="X567" s="244"/>
      <c r="Y567" s="244"/>
      <c r="Z567" s="244"/>
      <c r="AA567" s="244"/>
      <c r="AB567" s="244"/>
      <c r="AC567" s="244"/>
      <c r="AD567" s="244"/>
      <c r="AE567" s="244"/>
      <c r="AF567" s="244"/>
      <c r="AG567" s="244"/>
      <c r="AH567" s="244"/>
      <c r="AI567" s="244"/>
      <c r="AJ567" s="244"/>
      <c r="AK567" s="244"/>
    </row>
    <row r="568" spans="2:37" ht="15" customHeight="1">
      <c r="F568" s="212" t="s">
        <v>708</v>
      </c>
      <c r="G568" s="213"/>
      <c r="H568" s="213"/>
      <c r="I568" s="214"/>
      <c r="J568" s="245" t="s">
        <v>709</v>
      </c>
      <c r="K568" s="246"/>
      <c r="L568" s="246"/>
      <c r="M568" s="246"/>
      <c r="N568" s="246"/>
      <c r="O568" s="246"/>
      <c r="P568" s="246"/>
      <c r="Q568" s="246"/>
      <c r="R568" s="246"/>
      <c r="S568" s="246"/>
      <c r="T568" s="246"/>
      <c r="U568" s="246"/>
      <c r="V568" s="247"/>
      <c r="W568" s="234" t="s">
        <v>710</v>
      </c>
      <c r="X568" s="234"/>
      <c r="Y568" s="234"/>
      <c r="Z568" s="234"/>
      <c r="AA568" s="234"/>
      <c r="AB568" s="234"/>
      <c r="AC568" s="234"/>
      <c r="AD568" s="234"/>
      <c r="AE568" s="234"/>
      <c r="AF568" s="234"/>
      <c r="AG568" s="234"/>
      <c r="AH568" s="234"/>
      <c r="AI568" s="234"/>
      <c r="AJ568" s="234"/>
      <c r="AK568" s="234"/>
    </row>
    <row r="569" spans="2:37" ht="30" customHeight="1">
      <c r="F569" s="212" t="s">
        <v>703</v>
      </c>
      <c r="G569" s="213"/>
      <c r="H569" s="213"/>
      <c r="I569" s="214"/>
      <c r="J569" s="230"/>
      <c r="K569" s="231"/>
      <c r="L569" s="231"/>
      <c r="M569" s="231"/>
      <c r="N569" s="231"/>
      <c r="O569" s="231"/>
      <c r="P569" s="231"/>
      <c r="Q569" s="231"/>
      <c r="R569" s="231"/>
      <c r="S569" s="231"/>
      <c r="T569" s="231"/>
      <c r="U569" s="231"/>
      <c r="V569" s="232"/>
      <c r="W569" s="233"/>
      <c r="X569" s="233"/>
      <c r="Y569" s="233"/>
      <c r="Z569" s="233"/>
      <c r="AA569" s="233"/>
      <c r="AB569" s="233"/>
      <c r="AC569" s="233"/>
      <c r="AD569" s="233"/>
      <c r="AE569" s="233"/>
      <c r="AF569" s="233"/>
      <c r="AG569" s="233"/>
      <c r="AH569" s="233"/>
      <c r="AI569" s="233"/>
      <c r="AJ569" s="233"/>
      <c r="AK569" s="233"/>
    </row>
    <row r="570" spans="2:37" ht="30" customHeight="1">
      <c r="F570" s="212" t="s">
        <v>704</v>
      </c>
      <c r="G570" s="213"/>
      <c r="H570" s="213"/>
      <c r="I570" s="214"/>
      <c r="J570" s="230"/>
      <c r="K570" s="231"/>
      <c r="L570" s="231"/>
      <c r="M570" s="231"/>
      <c r="N570" s="231"/>
      <c r="O570" s="231"/>
      <c r="P570" s="231"/>
      <c r="Q570" s="231"/>
      <c r="R570" s="231"/>
      <c r="S570" s="231"/>
      <c r="T570" s="231"/>
      <c r="U570" s="231"/>
      <c r="V570" s="232"/>
      <c r="W570" s="233"/>
      <c r="X570" s="233"/>
      <c r="Y570" s="233"/>
      <c r="Z570" s="233"/>
      <c r="AA570" s="233"/>
      <c r="AB570" s="233"/>
      <c r="AC570" s="233"/>
      <c r="AD570" s="233"/>
      <c r="AE570" s="233"/>
      <c r="AF570" s="233"/>
      <c r="AG570" s="233"/>
      <c r="AH570" s="233"/>
      <c r="AI570" s="233"/>
      <c r="AJ570" s="233"/>
      <c r="AK570" s="233"/>
    </row>
    <row r="571" spans="2:37" ht="30" customHeight="1">
      <c r="F571" s="212" t="s">
        <v>705</v>
      </c>
      <c r="G571" s="213"/>
      <c r="H571" s="213"/>
      <c r="I571" s="214"/>
      <c r="J571" s="230"/>
      <c r="K571" s="231"/>
      <c r="L571" s="231"/>
      <c r="M571" s="231"/>
      <c r="N571" s="231"/>
      <c r="O571" s="231"/>
      <c r="P571" s="231"/>
      <c r="Q571" s="231"/>
      <c r="R571" s="231"/>
      <c r="S571" s="231"/>
      <c r="T571" s="231"/>
      <c r="U571" s="231"/>
      <c r="V571" s="232"/>
      <c r="W571" s="233"/>
      <c r="X571" s="233"/>
      <c r="Y571" s="233"/>
      <c r="Z571" s="233"/>
      <c r="AA571" s="233"/>
      <c r="AB571" s="233"/>
      <c r="AC571" s="233"/>
      <c r="AD571" s="233"/>
      <c r="AE571" s="233"/>
      <c r="AF571" s="233"/>
      <c r="AG571" s="233"/>
      <c r="AH571" s="233"/>
      <c r="AI571" s="233"/>
      <c r="AJ571" s="233"/>
      <c r="AK571" s="233"/>
    </row>
    <row r="572" spans="2:37" ht="30" customHeight="1">
      <c r="F572" s="212" t="s">
        <v>706</v>
      </c>
      <c r="G572" s="213"/>
      <c r="H572" s="213"/>
      <c r="I572" s="214"/>
      <c r="J572" s="230"/>
      <c r="K572" s="231"/>
      <c r="L572" s="231"/>
      <c r="M572" s="231"/>
      <c r="N572" s="231"/>
      <c r="O572" s="231"/>
      <c r="P572" s="231"/>
      <c r="Q572" s="231"/>
      <c r="R572" s="231"/>
      <c r="S572" s="231"/>
      <c r="T572" s="231"/>
      <c r="U572" s="231"/>
      <c r="V572" s="232"/>
      <c r="W572" s="233"/>
      <c r="X572" s="233"/>
      <c r="Y572" s="233"/>
      <c r="Z572" s="233"/>
      <c r="AA572" s="233"/>
      <c r="AB572" s="233"/>
      <c r="AC572" s="233"/>
      <c r="AD572" s="233"/>
      <c r="AE572" s="233"/>
      <c r="AF572" s="233"/>
      <c r="AG572" s="233"/>
      <c r="AH572" s="233"/>
      <c r="AI572" s="233"/>
      <c r="AJ572" s="233"/>
      <c r="AK572" s="233"/>
    </row>
    <row r="573" spans="2:37" ht="30" customHeight="1">
      <c r="F573" s="212" t="s">
        <v>707</v>
      </c>
      <c r="G573" s="213"/>
      <c r="H573" s="213"/>
      <c r="I573" s="214"/>
      <c r="J573" s="230"/>
      <c r="K573" s="231"/>
      <c r="L573" s="231"/>
      <c r="M573" s="231"/>
      <c r="N573" s="231"/>
      <c r="O573" s="231"/>
      <c r="P573" s="231"/>
      <c r="Q573" s="231"/>
      <c r="R573" s="231"/>
      <c r="S573" s="231"/>
      <c r="T573" s="231"/>
      <c r="U573" s="231"/>
      <c r="V573" s="232"/>
      <c r="W573" s="233"/>
      <c r="X573" s="233"/>
      <c r="Y573" s="233"/>
      <c r="Z573" s="233"/>
      <c r="AA573" s="233"/>
      <c r="AB573" s="233"/>
      <c r="AC573" s="233"/>
      <c r="AD573" s="233"/>
      <c r="AE573" s="233"/>
      <c r="AF573" s="233"/>
      <c r="AG573" s="233"/>
      <c r="AH573" s="233"/>
      <c r="AI573" s="233"/>
      <c r="AJ573" s="233"/>
      <c r="AK573" s="233"/>
    </row>
    <row r="576" spans="2:37" ht="15" customHeight="1">
      <c r="B576" s="62" t="s">
        <v>586</v>
      </c>
      <c r="D576" s="209" t="s">
        <v>1291</v>
      </c>
      <c r="E576" s="209"/>
      <c r="F576" s="209"/>
      <c r="G576" s="209"/>
      <c r="H576" s="209"/>
      <c r="I576" s="209"/>
      <c r="J576" s="209"/>
      <c r="K576" s="209"/>
      <c r="L576" s="209"/>
      <c r="M576" s="209"/>
      <c r="N576" s="209"/>
      <c r="O576" s="209"/>
      <c r="P576" s="209"/>
      <c r="Q576" s="209"/>
      <c r="R576" s="209"/>
      <c r="S576" s="209"/>
      <c r="T576" s="209"/>
      <c r="U576" s="209"/>
      <c r="V576" s="209"/>
      <c r="W576" s="209"/>
      <c r="X576" s="209"/>
      <c r="Y576" s="209"/>
      <c r="Z576" s="209"/>
      <c r="AA576" s="209"/>
      <c r="AB576" s="209"/>
      <c r="AC576" s="209"/>
      <c r="AD576" s="209"/>
      <c r="AE576" s="209"/>
    </row>
    <row r="577" spans="3:37" ht="15" customHeight="1">
      <c r="C577" s="62" t="s">
        <v>344</v>
      </c>
      <c r="E577" s="209" t="s">
        <v>679</v>
      </c>
      <c r="F577" s="209"/>
      <c r="G577" s="209"/>
      <c r="H577" s="209"/>
      <c r="I577" s="209"/>
      <c r="J577" s="209"/>
      <c r="K577" s="209"/>
    </row>
    <row r="578" spans="3:37" ht="15" customHeight="1">
      <c r="F578" s="211" t="s">
        <v>497</v>
      </c>
      <c r="G578" s="211"/>
      <c r="H578" s="211"/>
      <c r="I578" s="211"/>
      <c r="J578" s="211"/>
      <c r="K578" s="211"/>
      <c r="L578" s="211"/>
      <c r="M578" s="212" t="s">
        <v>730</v>
      </c>
      <c r="N578" s="213"/>
      <c r="O578" s="213"/>
      <c r="P578" s="213"/>
      <c r="Q578" s="214"/>
      <c r="R578" s="212" t="s">
        <v>731</v>
      </c>
      <c r="S578" s="213"/>
      <c r="T578" s="213"/>
      <c r="U578" s="213"/>
      <c r="V578" s="214"/>
      <c r="W578" s="212" t="s">
        <v>732</v>
      </c>
      <c r="X578" s="213"/>
      <c r="Y578" s="213"/>
      <c r="Z578" s="213"/>
      <c r="AA578" s="214"/>
      <c r="AB578" s="212" t="s">
        <v>696</v>
      </c>
      <c r="AC578" s="213"/>
      <c r="AD578" s="213"/>
      <c r="AE578" s="213"/>
      <c r="AF578" s="214"/>
      <c r="AG578" s="212" t="s">
        <v>733</v>
      </c>
      <c r="AH578" s="213"/>
      <c r="AI578" s="213"/>
      <c r="AJ578" s="213"/>
      <c r="AK578" s="214"/>
    </row>
    <row r="579" spans="3:37" ht="30" customHeight="1">
      <c r="F579" s="215" t="s">
        <v>681</v>
      </c>
      <c r="G579" s="215"/>
      <c r="H579" s="215"/>
      <c r="I579" s="215"/>
      <c r="J579" s="215"/>
      <c r="K579" s="215"/>
      <c r="L579" s="215"/>
      <c r="M579" s="216"/>
      <c r="N579" s="217"/>
      <c r="O579" s="217"/>
      <c r="P579" s="217"/>
      <c r="Q579" s="218"/>
      <c r="R579" s="199"/>
      <c r="S579" s="200"/>
      <c r="T579" s="200"/>
      <c r="U579" s="151" t="s">
        <v>676</v>
      </c>
      <c r="V579" s="152"/>
      <c r="W579" s="196"/>
      <c r="X579" s="197"/>
      <c r="Y579" s="197"/>
      <c r="Z579" s="197"/>
      <c r="AA579" s="198"/>
      <c r="AB579" s="196"/>
      <c r="AC579" s="197"/>
      <c r="AD579" s="197"/>
      <c r="AE579" s="197"/>
      <c r="AF579" s="198"/>
      <c r="AG579" s="196"/>
      <c r="AH579" s="197"/>
      <c r="AI579" s="197"/>
      <c r="AJ579" s="197"/>
      <c r="AK579" s="198"/>
    </row>
    <row r="580" spans="3:37" ht="30" customHeight="1">
      <c r="F580" s="215" t="s">
        <v>682</v>
      </c>
      <c r="G580" s="215"/>
      <c r="H580" s="215"/>
      <c r="I580" s="215"/>
      <c r="J580" s="215"/>
      <c r="K580" s="215"/>
      <c r="L580" s="215"/>
      <c r="M580" s="216"/>
      <c r="N580" s="217"/>
      <c r="O580" s="217"/>
      <c r="P580" s="217"/>
      <c r="Q580" s="218"/>
      <c r="R580" s="199"/>
      <c r="S580" s="200"/>
      <c r="T580" s="200"/>
      <c r="U580" s="151" t="s">
        <v>676</v>
      </c>
      <c r="V580" s="152"/>
      <c r="W580" s="196"/>
      <c r="X580" s="197"/>
      <c r="Y580" s="197"/>
      <c r="Z580" s="197"/>
      <c r="AA580" s="198"/>
      <c r="AB580" s="196"/>
      <c r="AC580" s="197"/>
      <c r="AD580" s="197"/>
      <c r="AE580" s="197"/>
      <c r="AF580" s="198"/>
      <c r="AG580" s="196"/>
      <c r="AH580" s="197"/>
      <c r="AI580" s="197"/>
      <c r="AJ580" s="197"/>
      <c r="AK580" s="198"/>
    </row>
    <row r="581" spans="3:37" ht="30" customHeight="1">
      <c r="F581" s="224" t="s">
        <v>1253</v>
      </c>
      <c r="G581" s="225"/>
      <c r="H581" s="225"/>
      <c r="I581" s="225"/>
      <c r="J581" s="225"/>
      <c r="K581" s="225"/>
      <c r="L581" s="226"/>
      <c r="M581" s="153"/>
      <c r="N581" s="154"/>
      <c r="O581" s="154"/>
      <c r="P581" s="154"/>
      <c r="Q581" s="155"/>
      <c r="R581" s="156"/>
      <c r="S581" s="157"/>
      <c r="T581" s="157"/>
      <c r="U581" s="151" t="s">
        <v>676</v>
      </c>
      <c r="V581" s="152"/>
      <c r="W581" s="158"/>
      <c r="X581" s="159"/>
      <c r="Y581" s="159"/>
      <c r="Z581" s="159"/>
      <c r="AA581" s="160"/>
      <c r="AB581" s="158"/>
      <c r="AC581" s="159"/>
      <c r="AD581" s="159"/>
      <c r="AE581" s="159"/>
      <c r="AF581" s="160"/>
      <c r="AG581" s="158"/>
      <c r="AH581" s="159"/>
      <c r="AI581" s="159"/>
      <c r="AJ581" s="159"/>
      <c r="AK581" s="160"/>
    </row>
    <row r="582" spans="3:37" ht="30" customHeight="1">
      <c r="F582" s="215" t="s">
        <v>728</v>
      </c>
      <c r="G582" s="215"/>
      <c r="H582" s="215"/>
      <c r="I582" s="215"/>
      <c r="J582" s="215"/>
      <c r="K582" s="215"/>
      <c r="L582" s="215"/>
      <c r="M582" s="216"/>
      <c r="N582" s="217"/>
      <c r="O582" s="217"/>
      <c r="P582" s="217"/>
      <c r="Q582" s="218"/>
      <c r="R582" s="199"/>
      <c r="S582" s="200"/>
      <c r="T582" s="200"/>
      <c r="U582" s="151" t="s">
        <v>676</v>
      </c>
      <c r="V582" s="152"/>
      <c r="W582" s="196"/>
      <c r="X582" s="197"/>
      <c r="Y582" s="197"/>
      <c r="Z582" s="197"/>
      <c r="AA582" s="198"/>
      <c r="AB582" s="196"/>
      <c r="AC582" s="197"/>
      <c r="AD582" s="197"/>
      <c r="AE582" s="197"/>
      <c r="AF582" s="198"/>
      <c r="AG582" s="196"/>
      <c r="AH582" s="197"/>
      <c r="AI582" s="197"/>
      <c r="AJ582" s="197"/>
      <c r="AK582" s="198"/>
    </row>
    <row r="583" spans="3:37" ht="30" customHeight="1">
      <c r="F583" s="215" t="s">
        <v>684</v>
      </c>
      <c r="G583" s="215"/>
      <c r="H583" s="215"/>
      <c r="I583" s="215"/>
      <c r="J583" s="215"/>
      <c r="K583" s="215"/>
      <c r="L583" s="215"/>
      <c r="M583" s="216"/>
      <c r="N583" s="217"/>
      <c r="O583" s="217"/>
      <c r="P583" s="217"/>
      <c r="Q583" s="218"/>
      <c r="R583" s="199"/>
      <c r="S583" s="200"/>
      <c r="T583" s="200"/>
      <c r="U583" s="151" t="s">
        <v>676</v>
      </c>
      <c r="V583" s="152"/>
      <c r="W583" s="196"/>
      <c r="X583" s="197"/>
      <c r="Y583" s="197"/>
      <c r="Z583" s="197"/>
      <c r="AA583" s="198"/>
      <c r="AB583" s="196"/>
      <c r="AC583" s="197"/>
      <c r="AD583" s="197"/>
      <c r="AE583" s="197"/>
      <c r="AF583" s="198"/>
      <c r="AG583" s="196"/>
      <c r="AH583" s="197"/>
      <c r="AI583" s="197"/>
      <c r="AJ583" s="197"/>
      <c r="AK583" s="198"/>
    </row>
    <row r="584" spans="3:37" ht="30" customHeight="1">
      <c r="F584" s="215" t="s">
        <v>685</v>
      </c>
      <c r="G584" s="215"/>
      <c r="H584" s="215"/>
      <c r="I584" s="215"/>
      <c r="J584" s="215"/>
      <c r="K584" s="215"/>
      <c r="L584" s="215"/>
      <c r="M584" s="216"/>
      <c r="N584" s="217"/>
      <c r="O584" s="217"/>
      <c r="P584" s="217"/>
      <c r="Q584" s="218"/>
      <c r="R584" s="199"/>
      <c r="S584" s="200"/>
      <c r="T584" s="200"/>
      <c r="U584" s="151" t="s">
        <v>676</v>
      </c>
      <c r="V584" s="152"/>
      <c r="W584" s="196"/>
      <c r="X584" s="197"/>
      <c r="Y584" s="197"/>
      <c r="Z584" s="197"/>
      <c r="AA584" s="198"/>
      <c r="AB584" s="196"/>
      <c r="AC584" s="197"/>
      <c r="AD584" s="197"/>
      <c r="AE584" s="197"/>
      <c r="AF584" s="198"/>
      <c r="AG584" s="196"/>
      <c r="AH584" s="197"/>
      <c r="AI584" s="197"/>
      <c r="AJ584" s="197"/>
      <c r="AK584" s="198"/>
    </row>
    <row r="585" spans="3:37" ht="30" customHeight="1">
      <c r="F585" s="224" t="s">
        <v>1292</v>
      </c>
      <c r="G585" s="225"/>
      <c r="H585" s="225"/>
      <c r="I585" s="225"/>
      <c r="J585" s="225"/>
      <c r="K585" s="225"/>
      <c r="L585" s="226"/>
      <c r="M585" s="153"/>
      <c r="N585" s="154"/>
      <c r="O585" s="154"/>
      <c r="P585" s="154"/>
      <c r="Q585" s="155"/>
      <c r="R585" s="156"/>
      <c r="S585" s="157"/>
      <c r="T585" s="157"/>
      <c r="U585" s="151" t="s">
        <v>676</v>
      </c>
      <c r="V585" s="152"/>
      <c r="W585" s="158"/>
      <c r="X585" s="159"/>
      <c r="Y585" s="159"/>
      <c r="Z585" s="159"/>
      <c r="AA585" s="160"/>
      <c r="AB585" s="158"/>
      <c r="AC585" s="159"/>
      <c r="AD585" s="159"/>
      <c r="AE585" s="159"/>
      <c r="AF585" s="160"/>
      <c r="AG585" s="158"/>
      <c r="AH585" s="159"/>
      <c r="AI585" s="159"/>
      <c r="AJ585" s="159"/>
      <c r="AK585" s="160"/>
    </row>
    <row r="586" spans="3:37" ht="30" customHeight="1">
      <c r="F586" s="215" t="s">
        <v>729</v>
      </c>
      <c r="G586" s="215"/>
      <c r="H586" s="215"/>
      <c r="I586" s="215"/>
      <c r="J586" s="215"/>
      <c r="K586" s="215"/>
      <c r="L586" s="215"/>
      <c r="M586" s="216"/>
      <c r="N586" s="217"/>
      <c r="O586" s="217"/>
      <c r="P586" s="217"/>
      <c r="Q586" s="218"/>
      <c r="R586" s="199"/>
      <c r="S586" s="200"/>
      <c r="T586" s="200"/>
      <c r="U586" s="151" t="s">
        <v>676</v>
      </c>
      <c r="V586" s="152"/>
      <c r="W586" s="196"/>
      <c r="X586" s="197"/>
      <c r="Y586" s="197"/>
      <c r="Z586" s="197"/>
      <c r="AA586" s="198"/>
      <c r="AB586" s="196"/>
      <c r="AC586" s="197"/>
      <c r="AD586" s="197"/>
      <c r="AE586" s="197"/>
      <c r="AF586" s="198"/>
      <c r="AG586" s="196"/>
      <c r="AH586" s="197"/>
      <c r="AI586" s="197"/>
      <c r="AJ586" s="197"/>
      <c r="AK586" s="198"/>
    </row>
    <row r="587" spans="3:37" ht="15" customHeight="1">
      <c r="F587" s="211" t="s">
        <v>498</v>
      </c>
      <c r="G587" s="211"/>
      <c r="H587" s="211"/>
      <c r="I587" s="211"/>
      <c r="J587" s="211"/>
      <c r="K587" s="211"/>
      <c r="L587" s="211"/>
      <c r="M587" s="219"/>
      <c r="N587" s="220"/>
      <c r="O587" s="220"/>
      <c r="P587" s="220"/>
      <c r="Q587" s="221"/>
      <c r="R587" s="222" t="str">
        <f>IF(SUM(R579:T586)=0,"",SUM(R579:T586))</f>
        <v/>
      </c>
      <c r="S587" s="223"/>
      <c r="T587" s="223"/>
      <c r="U587" s="151" t="s">
        <v>676</v>
      </c>
      <c r="V587" s="152"/>
      <c r="W587" s="227"/>
      <c r="X587" s="228"/>
      <c r="Y587" s="228"/>
      <c r="Z587" s="228"/>
      <c r="AA587" s="229"/>
      <c r="AB587" s="227"/>
      <c r="AC587" s="228"/>
      <c r="AD587" s="228"/>
      <c r="AE587" s="228"/>
      <c r="AF587" s="229"/>
      <c r="AG587" s="227"/>
      <c r="AH587" s="228"/>
      <c r="AI587" s="228"/>
      <c r="AJ587" s="228"/>
      <c r="AK587" s="229"/>
    </row>
    <row r="588" spans="3:37" ht="15" customHeight="1">
      <c r="F588" s="249" t="s">
        <v>1275</v>
      </c>
      <c r="G588" s="249"/>
      <c r="H588" s="249"/>
      <c r="I588" s="249"/>
      <c r="J588" s="249"/>
    </row>
    <row r="589" spans="3:37" ht="15" customHeight="1">
      <c r="G589" s="62" t="s">
        <v>249</v>
      </c>
      <c r="H589" s="209" t="s">
        <v>1293</v>
      </c>
      <c r="I589" s="209"/>
      <c r="J589" s="209"/>
      <c r="K589" s="209"/>
      <c r="L589" s="209"/>
      <c r="M589" s="209"/>
      <c r="N589" s="209"/>
      <c r="O589" s="209"/>
      <c r="P589" s="209"/>
      <c r="Q589" s="209"/>
      <c r="R589" s="209"/>
      <c r="S589" s="209"/>
      <c r="T589" s="209"/>
      <c r="U589" s="209"/>
      <c r="V589" s="209"/>
      <c r="W589" s="209"/>
      <c r="X589" s="209"/>
      <c r="Y589" s="209"/>
      <c r="Z589" s="209"/>
      <c r="AA589" s="209"/>
      <c r="AB589" s="209"/>
      <c r="AC589" s="209"/>
      <c r="AD589" s="209"/>
      <c r="AE589" s="209"/>
      <c r="AF589" s="209"/>
      <c r="AG589" s="209"/>
      <c r="AH589" s="209"/>
      <c r="AI589" s="209"/>
      <c r="AJ589" s="209"/>
      <c r="AK589" s="209"/>
    </row>
    <row r="590" spans="3:37" ht="15" customHeight="1">
      <c r="G590" s="62" t="s">
        <v>620</v>
      </c>
      <c r="H590" s="210" t="s">
        <v>1294</v>
      </c>
      <c r="I590" s="210"/>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c r="AH590" s="210"/>
      <c r="AI590" s="210"/>
      <c r="AJ590" s="210"/>
      <c r="AK590" s="210"/>
    </row>
    <row r="591" spans="3:37" ht="15" customHeight="1">
      <c r="H591" s="210"/>
      <c r="I591" s="210"/>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c r="AH591" s="210"/>
      <c r="AI591" s="210"/>
      <c r="AJ591" s="210"/>
      <c r="AK591" s="210"/>
    </row>
    <row r="592" spans="3:37" ht="15" customHeight="1">
      <c r="G592" s="62" t="s">
        <v>278</v>
      </c>
      <c r="H592" s="209" t="s">
        <v>1295</v>
      </c>
      <c r="I592" s="209"/>
      <c r="J592" s="209"/>
      <c r="K592" s="209"/>
      <c r="L592" s="209"/>
      <c r="M592" s="209"/>
      <c r="N592" s="209"/>
      <c r="O592" s="209"/>
      <c r="P592" s="209"/>
      <c r="Q592" s="209"/>
      <c r="R592" s="209"/>
      <c r="S592" s="209"/>
      <c r="T592" s="209"/>
      <c r="U592" s="209"/>
      <c r="V592" s="209"/>
      <c r="W592" s="209"/>
      <c r="X592" s="209"/>
      <c r="Y592" s="209"/>
      <c r="Z592" s="209"/>
      <c r="AA592" s="209"/>
    </row>
    <row r="594" spans="3:37" ht="15" customHeight="1">
      <c r="C594" s="62" t="s">
        <v>418</v>
      </c>
      <c r="E594" s="209" t="s">
        <v>1296</v>
      </c>
      <c r="F594" s="209"/>
      <c r="G594" s="209"/>
      <c r="H594" s="209"/>
      <c r="I594" s="209"/>
      <c r="J594" s="209"/>
      <c r="K594" s="209"/>
    </row>
    <row r="595" spans="3:37" ht="15" customHeight="1">
      <c r="F595" s="211" t="s">
        <v>497</v>
      </c>
      <c r="G595" s="211"/>
      <c r="H595" s="211"/>
      <c r="I595" s="211"/>
      <c r="J595" s="211"/>
      <c r="K595" s="211"/>
      <c r="L595" s="211"/>
      <c r="M595" s="212" t="s">
        <v>730</v>
      </c>
      <c r="N595" s="213"/>
      <c r="O595" s="213"/>
      <c r="P595" s="213"/>
      <c r="Q595" s="214"/>
      <c r="R595" s="212" t="s">
        <v>731</v>
      </c>
      <c r="S595" s="213"/>
      <c r="T595" s="213"/>
      <c r="U595" s="213"/>
      <c r="V595" s="214"/>
      <c r="W595" s="212" t="s">
        <v>732</v>
      </c>
      <c r="X595" s="213"/>
      <c r="Y595" s="213"/>
      <c r="Z595" s="213"/>
      <c r="AA595" s="214"/>
      <c r="AB595" s="212" t="s">
        <v>696</v>
      </c>
      <c r="AC595" s="213"/>
      <c r="AD595" s="213"/>
      <c r="AE595" s="213"/>
      <c r="AF595" s="214"/>
      <c r="AG595" s="212" t="s">
        <v>733</v>
      </c>
      <c r="AH595" s="213"/>
      <c r="AI595" s="213"/>
      <c r="AJ595" s="213"/>
      <c r="AK595" s="214"/>
    </row>
    <row r="596" spans="3:37" ht="30" customHeight="1">
      <c r="F596" s="215" t="s">
        <v>686</v>
      </c>
      <c r="G596" s="215"/>
      <c r="H596" s="215"/>
      <c r="I596" s="215"/>
      <c r="J596" s="215"/>
      <c r="K596" s="215"/>
      <c r="L596" s="215"/>
      <c r="M596" s="216"/>
      <c r="N596" s="217"/>
      <c r="O596" s="217"/>
      <c r="P596" s="217"/>
      <c r="Q596" s="218"/>
      <c r="R596" s="199"/>
      <c r="S596" s="200"/>
      <c r="T596" s="200"/>
      <c r="U596" s="151" t="s">
        <v>676</v>
      </c>
      <c r="V596" s="152"/>
      <c r="W596" s="196"/>
      <c r="X596" s="197"/>
      <c r="Y596" s="197"/>
      <c r="Z596" s="197"/>
      <c r="AA596" s="198"/>
      <c r="AB596" s="196"/>
      <c r="AC596" s="197"/>
      <c r="AD596" s="197"/>
      <c r="AE596" s="197"/>
      <c r="AF596" s="198"/>
      <c r="AG596" s="196"/>
      <c r="AH596" s="197"/>
      <c r="AI596" s="197"/>
      <c r="AJ596" s="197"/>
      <c r="AK596" s="198"/>
    </row>
    <row r="597" spans="3:37" ht="30" customHeight="1">
      <c r="F597" s="215" t="s">
        <v>687</v>
      </c>
      <c r="G597" s="215"/>
      <c r="H597" s="215"/>
      <c r="I597" s="215"/>
      <c r="J597" s="215"/>
      <c r="K597" s="215"/>
      <c r="L597" s="215"/>
      <c r="M597" s="216"/>
      <c r="N597" s="217"/>
      <c r="O597" s="217"/>
      <c r="P597" s="217"/>
      <c r="Q597" s="218"/>
      <c r="R597" s="199"/>
      <c r="S597" s="200"/>
      <c r="T597" s="200"/>
      <c r="U597" s="151" t="s">
        <v>676</v>
      </c>
      <c r="V597" s="152"/>
      <c r="W597" s="196"/>
      <c r="X597" s="197"/>
      <c r="Y597" s="197"/>
      <c r="Z597" s="197"/>
      <c r="AA597" s="198"/>
      <c r="AB597" s="196"/>
      <c r="AC597" s="197"/>
      <c r="AD597" s="197"/>
      <c r="AE597" s="197"/>
      <c r="AF597" s="198"/>
      <c r="AG597" s="196"/>
      <c r="AH597" s="197"/>
      <c r="AI597" s="197"/>
      <c r="AJ597" s="197"/>
      <c r="AK597" s="198"/>
    </row>
    <row r="598" spans="3:37" ht="36" customHeight="1">
      <c r="F598" s="224" t="s">
        <v>1297</v>
      </c>
      <c r="G598" s="225"/>
      <c r="H598" s="225"/>
      <c r="I598" s="225"/>
      <c r="J598" s="225"/>
      <c r="K598" s="225"/>
      <c r="L598" s="226"/>
      <c r="M598" s="216"/>
      <c r="N598" s="217"/>
      <c r="O598" s="217"/>
      <c r="P598" s="217"/>
      <c r="Q598" s="218"/>
      <c r="R598" s="156"/>
      <c r="S598" s="157"/>
      <c r="T598" s="157"/>
      <c r="U598" s="151" t="s">
        <v>676</v>
      </c>
      <c r="V598" s="152"/>
      <c r="W598" s="158"/>
      <c r="X598" s="159"/>
      <c r="Y598" s="159"/>
      <c r="Z598" s="159"/>
      <c r="AA598" s="160"/>
      <c r="AB598" s="158"/>
      <c r="AC598" s="159"/>
      <c r="AD598" s="159"/>
      <c r="AE598" s="159"/>
      <c r="AF598" s="160"/>
      <c r="AG598" s="158"/>
      <c r="AH598" s="159"/>
      <c r="AI598" s="159"/>
      <c r="AJ598" s="159"/>
      <c r="AK598" s="160"/>
    </row>
    <row r="599" spans="3:37" ht="39" customHeight="1">
      <c r="F599" s="215" t="s">
        <v>1254</v>
      </c>
      <c r="G599" s="215"/>
      <c r="H599" s="215"/>
      <c r="I599" s="215"/>
      <c r="J599" s="215"/>
      <c r="K599" s="215"/>
      <c r="L599" s="215"/>
      <c r="M599" s="216"/>
      <c r="N599" s="217"/>
      <c r="O599" s="217"/>
      <c r="P599" s="217"/>
      <c r="Q599" s="218"/>
      <c r="R599" s="199"/>
      <c r="S599" s="200"/>
      <c r="T599" s="200"/>
      <c r="U599" s="151" t="s">
        <v>676</v>
      </c>
      <c r="V599" s="152"/>
      <c r="W599" s="196"/>
      <c r="X599" s="197"/>
      <c r="Y599" s="197"/>
      <c r="Z599" s="197"/>
      <c r="AA599" s="198"/>
      <c r="AB599" s="196"/>
      <c r="AC599" s="197"/>
      <c r="AD599" s="197"/>
      <c r="AE599" s="197"/>
      <c r="AF599" s="198"/>
      <c r="AG599" s="196"/>
      <c r="AH599" s="197"/>
      <c r="AI599" s="197"/>
      <c r="AJ599" s="197"/>
      <c r="AK599" s="198"/>
    </row>
    <row r="600" spans="3:37" ht="30" customHeight="1">
      <c r="F600" s="215" t="s">
        <v>734</v>
      </c>
      <c r="G600" s="215"/>
      <c r="H600" s="215"/>
      <c r="I600" s="215"/>
      <c r="J600" s="215"/>
      <c r="K600" s="215"/>
      <c r="L600" s="215"/>
      <c r="M600" s="216"/>
      <c r="N600" s="217"/>
      <c r="O600" s="217"/>
      <c r="P600" s="217"/>
      <c r="Q600" s="218"/>
      <c r="R600" s="199"/>
      <c r="S600" s="200"/>
      <c r="T600" s="200"/>
      <c r="U600" s="151" t="s">
        <v>676</v>
      </c>
      <c r="V600" s="152"/>
      <c r="W600" s="196"/>
      <c r="X600" s="197"/>
      <c r="Y600" s="197"/>
      <c r="Z600" s="197"/>
      <c r="AA600" s="198"/>
      <c r="AB600" s="196"/>
      <c r="AC600" s="197"/>
      <c r="AD600" s="197"/>
      <c r="AE600" s="197"/>
      <c r="AF600" s="198"/>
      <c r="AG600" s="196"/>
      <c r="AH600" s="197"/>
      <c r="AI600" s="197"/>
      <c r="AJ600" s="197"/>
      <c r="AK600" s="198"/>
    </row>
    <row r="601" spans="3:37" ht="15" customHeight="1">
      <c r="F601" s="211" t="s">
        <v>498</v>
      </c>
      <c r="G601" s="211"/>
      <c r="H601" s="211"/>
      <c r="I601" s="211"/>
      <c r="J601" s="211"/>
      <c r="K601" s="211"/>
      <c r="L601" s="211"/>
      <c r="M601" s="219"/>
      <c r="N601" s="220"/>
      <c r="O601" s="220"/>
      <c r="P601" s="220"/>
      <c r="Q601" s="221"/>
      <c r="R601" s="222" t="str">
        <f>IF(SUM(R596:T600)=0,"",SUM(R596:T600))</f>
        <v/>
      </c>
      <c r="S601" s="223"/>
      <c r="T601" s="223"/>
      <c r="U601" s="151" t="s">
        <v>676</v>
      </c>
      <c r="V601" s="152"/>
      <c r="W601" s="227"/>
      <c r="X601" s="228"/>
      <c r="Y601" s="228"/>
      <c r="Z601" s="228"/>
      <c r="AA601" s="229"/>
      <c r="AB601" s="227"/>
      <c r="AC601" s="228"/>
      <c r="AD601" s="228"/>
      <c r="AE601" s="228"/>
      <c r="AF601" s="229"/>
      <c r="AG601" s="227"/>
      <c r="AH601" s="228"/>
      <c r="AI601" s="228"/>
      <c r="AJ601" s="228"/>
      <c r="AK601" s="229"/>
    </row>
    <row r="602" spans="3:37" ht="15" customHeight="1">
      <c r="F602" s="249" t="s">
        <v>1436</v>
      </c>
      <c r="G602" s="249"/>
      <c r="H602" s="249"/>
      <c r="I602" s="249"/>
      <c r="J602" s="249"/>
    </row>
    <row r="603" spans="3:37" ht="15" customHeight="1">
      <c r="G603" s="62" t="s">
        <v>249</v>
      </c>
      <c r="H603" s="209" t="s">
        <v>1293</v>
      </c>
      <c r="I603" s="209"/>
      <c r="J603" s="209"/>
      <c r="K603" s="209"/>
      <c r="L603" s="209"/>
      <c r="M603" s="209"/>
      <c r="N603" s="209"/>
      <c r="O603" s="209"/>
      <c r="P603" s="209"/>
      <c r="Q603" s="209"/>
      <c r="R603" s="209"/>
      <c r="S603" s="209"/>
      <c r="T603" s="209"/>
      <c r="U603" s="209"/>
      <c r="V603" s="209"/>
      <c r="W603" s="209"/>
      <c r="X603" s="209"/>
      <c r="Y603" s="209"/>
      <c r="Z603" s="209"/>
      <c r="AA603" s="209"/>
      <c r="AB603" s="209"/>
      <c r="AC603" s="209"/>
      <c r="AD603" s="209"/>
      <c r="AE603" s="209"/>
      <c r="AF603" s="209"/>
      <c r="AG603" s="209"/>
      <c r="AH603" s="209"/>
      <c r="AI603" s="209"/>
      <c r="AJ603" s="209"/>
      <c r="AK603" s="209"/>
    </row>
    <row r="604" spans="3:37" ht="15" customHeight="1">
      <c r="G604" s="62" t="s">
        <v>620</v>
      </c>
      <c r="H604" s="210" t="s">
        <v>1294</v>
      </c>
      <c r="I604" s="210"/>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c r="AH604" s="210"/>
      <c r="AI604" s="210"/>
      <c r="AJ604" s="210"/>
      <c r="AK604" s="210"/>
    </row>
    <row r="605" spans="3:37" ht="15" customHeight="1">
      <c r="H605" s="210"/>
      <c r="I605" s="210"/>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c r="AH605" s="210"/>
      <c r="AI605" s="210"/>
      <c r="AJ605" s="210"/>
      <c r="AK605" s="210"/>
    </row>
    <row r="606" spans="3:37" ht="15" customHeight="1">
      <c r="G606" s="62" t="s">
        <v>278</v>
      </c>
      <c r="H606" s="209" t="s">
        <v>1295</v>
      </c>
      <c r="I606" s="209"/>
      <c r="J606" s="209"/>
      <c r="K606" s="209"/>
      <c r="L606" s="209"/>
      <c r="M606" s="209"/>
      <c r="N606" s="209"/>
      <c r="O606" s="209"/>
      <c r="P606" s="209"/>
      <c r="Q606" s="209"/>
      <c r="R606" s="209"/>
      <c r="S606" s="209"/>
      <c r="T606" s="209"/>
      <c r="U606" s="209"/>
      <c r="V606" s="209"/>
      <c r="W606" s="209"/>
      <c r="X606" s="209"/>
      <c r="Y606" s="209"/>
      <c r="Z606" s="209"/>
      <c r="AA606" s="209"/>
      <c r="AB606" s="209"/>
      <c r="AC606" s="209"/>
      <c r="AD606" s="209"/>
      <c r="AE606" s="209"/>
      <c r="AF606" s="209"/>
      <c r="AG606" s="209"/>
      <c r="AH606" s="209"/>
      <c r="AI606" s="209"/>
      <c r="AJ606" s="209"/>
      <c r="AK606" s="209"/>
    </row>
  </sheetData>
  <sheetProtection formatCells="0"/>
  <mergeCells count="1486">
    <mergeCell ref="F602:J602"/>
    <mergeCell ref="F588:J588"/>
    <mergeCell ref="F560:J560"/>
    <mergeCell ref="E3:AH5"/>
    <mergeCell ref="D7:P7"/>
    <mergeCell ref="F8:O8"/>
    <mergeCell ref="P8:AK8"/>
    <mergeCell ref="F9:O9"/>
    <mergeCell ref="P9:AK9"/>
    <mergeCell ref="F10:O10"/>
    <mergeCell ref="P10:AK10"/>
    <mergeCell ref="F11:O11"/>
    <mergeCell ref="P11:AK11"/>
    <mergeCell ref="F12:O12"/>
    <mergeCell ref="P12:AK12"/>
    <mergeCell ref="F13:O13"/>
    <mergeCell ref="P13:AK13"/>
    <mergeCell ref="D15:R15"/>
    <mergeCell ref="E16:Q16"/>
    <mergeCell ref="F22:K22"/>
    <mergeCell ref="G23:AK23"/>
    <mergeCell ref="G24:AK27"/>
    <mergeCell ref="E28:F28"/>
    <mergeCell ref="F29:I29"/>
    <mergeCell ref="G30:I30"/>
    <mergeCell ref="G31:J31"/>
    <mergeCell ref="K31:M31"/>
    <mergeCell ref="R31:V31"/>
    <mergeCell ref="W31:Y31"/>
    <mergeCell ref="G33:P33"/>
    <mergeCell ref="F34:M35"/>
    <mergeCell ref="V34:AC34"/>
    <mergeCell ref="N35:U35"/>
    <mergeCell ref="V35:AC35"/>
    <mergeCell ref="AD35:AK35"/>
    <mergeCell ref="F36:M36"/>
    <mergeCell ref="O36:S36"/>
    <mergeCell ref="W36:AA36"/>
    <mergeCell ref="AE36:AI36"/>
    <mergeCell ref="F37:M37"/>
    <mergeCell ref="O37:S37"/>
    <mergeCell ref="W37:AA37"/>
    <mergeCell ref="AE37:AI37"/>
    <mergeCell ref="F38:M38"/>
    <mergeCell ref="O38:S38"/>
    <mergeCell ref="W38:AA38"/>
    <mergeCell ref="AE38:AI38"/>
    <mergeCell ref="F39:M39"/>
    <mergeCell ref="O39:S39"/>
    <mergeCell ref="W39:AA39"/>
    <mergeCell ref="AE39:AI39"/>
    <mergeCell ref="F40:M40"/>
    <mergeCell ref="O40:S40"/>
    <mergeCell ref="W40:AA40"/>
    <mergeCell ref="AE40:AI40"/>
    <mergeCell ref="F41:K41"/>
    <mergeCell ref="H42:AK42"/>
    <mergeCell ref="AV42:BY42"/>
    <mergeCell ref="H43:AK44"/>
    <mergeCell ref="H45:AK46"/>
    <mergeCell ref="H47:AK49"/>
    <mergeCell ref="H50:AK52"/>
    <mergeCell ref="H53:AK54"/>
    <mergeCell ref="E56:H56"/>
    <mergeCell ref="F57:K57"/>
    <mergeCell ref="G58:N58"/>
    <mergeCell ref="F59:N59"/>
    <mergeCell ref="O59:U59"/>
    <mergeCell ref="V59:AK59"/>
    <mergeCell ref="F60:N60"/>
    <mergeCell ref="O60:U60"/>
    <mergeCell ref="X60:AA60"/>
    <mergeCell ref="AD60:AK60"/>
    <mergeCell ref="F61:N61"/>
    <mergeCell ref="O61:U61"/>
    <mergeCell ref="X61:AA61"/>
    <mergeCell ref="AD61:AK61"/>
    <mergeCell ref="F62:N62"/>
    <mergeCell ref="O62:U62"/>
    <mergeCell ref="X62:AA62"/>
    <mergeCell ref="AD62:AK62"/>
    <mergeCell ref="F63:N63"/>
    <mergeCell ref="O63:U63"/>
    <mergeCell ref="X63:AA63"/>
    <mergeCell ref="AD63:AK63"/>
    <mergeCell ref="F64:N64"/>
    <mergeCell ref="O64:U64"/>
    <mergeCell ref="X64:AA64"/>
    <mergeCell ref="AD64:AK64"/>
    <mergeCell ref="F65:K65"/>
    <mergeCell ref="G66:AK66"/>
    <mergeCell ref="G68:W68"/>
    <mergeCell ref="F69:N69"/>
    <mergeCell ref="O69:U69"/>
    <mergeCell ref="V69:AK69"/>
    <mergeCell ref="F70:N70"/>
    <mergeCell ref="O70:U70"/>
    <mergeCell ref="V70:AK70"/>
    <mergeCell ref="F71:N71"/>
    <mergeCell ref="O71:U71"/>
    <mergeCell ref="V71:AK71"/>
    <mergeCell ref="F72:N72"/>
    <mergeCell ref="O72:U72"/>
    <mergeCell ref="V72:AK72"/>
    <mergeCell ref="F73:N73"/>
    <mergeCell ref="O73:U73"/>
    <mergeCell ref="V73:AK73"/>
    <mergeCell ref="F74:N74"/>
    <mergeCell ref="O74:U74"/>
    <mergeCell ref="V74:AK74"/>
    <mergeCell ref="F75:K75"/>
    <mergeCell ref="H76:AK77"/>
    <mergeCell ref="H78:AK78"/>
    <mergeCell ref="G80:U80"/>
    <mergeCell ref="F81:N82"/>
    <mergeCell ref="O81:U81"/>
    <mergeCell ref="V81:AK82"/>
    <mergeCell ref="O82:U82"/>
    <mergeCell ref="F83:N83"/>
    <mergeCell ref="O83:S83"/>
    <mergeCell ref="W83:AD83"/>
    <mergeCell ref="AE83:AI83"/>
    <mergeCell ref="F84:N84"/>
    <mergeCell ref="O84:S84"/>
    <mergeCell ref="W84:AD84"/>
    <mergeCell ref="AE84:AI84"/>
    <mergeCell ref="F85:N85"/>
    <mergeCell ref="O85:S85"/>
    <mergeCell ref="W85:AD85"/>
    <mergeCell ref="AE85:AI85"/>
    <mergeCell ref="F86:N86"/>
    <mergeCell ref="O86:S86"/>
    <mergeCell ref="F87:N87"/>
    <mergeCell ref="O87:S87"/>
    <mergeCell ref="H89:AK89"/>
    <mergeCell ref="H90:AK90"/>
    <mergeCell ref="H91:AK91"/>
    <mergeCell ref="H92:AK93"/>
    <mergeCell ref="H94:AK94"/>
    <mergeCell ref="H95:AK95"/>
    <mergeCell ref="G97:N97"/>
    <mergeCell ref="F98:Q101"/>
    <mergeCell ref="R98:U99"/>
    <mergeCell ref="V98:Y99"/>
    <mergeCell ref="Z98:AC99"/>
    <mergeCell ref="AD98:AG99"/>
    <mergeCell ref="AH98:AK99"/>
    <mergeCell ref="R100:U101"/>
    <mergeCell ref="F88:K88"/>
    <mergeCell ref="AY99:BJ99"/>
    <mergeCell ref="BK99:BN99"/>
    <mergeCell ref="BO99:BR99"/>
    <mergeCell ref="BS99:BV99"/>
    <mergeCell ref="BW99:BZ99"/>
    <mergeCell ref="CA99:CD99"/>
    <mergeCell ref="V100:Y101"/>
    <mergeCell ref="Z100:AC101"/>
    <mergeCell ref="AD100:AG101"/>
    <mergeCell ref="AH100:AK101"/>
    <mergeCell ref="AY100:BJ101"/>
    <mergeCell ref="BK100:BN100"/>
    <mergeCell ref="BO100:BR100"/>
    <mergeCell ref="BS100:BV100"/>
    <mergeCell ref="BW100:BZ100"/>
    <mergeCell ref="CA100:CD100"/>
    <mergeCell ref="BK101:BN101"/>
    <mergeCell ref="BO101:BR101"/>
    <mergeCell ref="BS101:BV101"/>
    <mergeCell ref="BW101:BZ101"/>
    <mergeCell ref="CA101:CD101"/>
    <mergeCell ref="F105:Q105"/>
    <mergeCell ref="R105:U105"/>
    <mergeCell ref="V105:Y105"/>
    <mergeCell ref="Z105:AC105"/>
    <mergeCell ref="AD105:AG105"/>
    <mergeCell ref="AH105:AK105"/>
    <mergeCell ref="AH106:AK106"/>
    <mergeCell ref="R107:U107"/>
    <mergeCell ref="V107:Y107"/>
    <mergeCell ref="Z107:AC107"/>
    <mergeCell ref="AD107:AG107"/>
    <mergeCell ref="AH107:AK107"/>
    <mergeCell ref="F108:K108"/>
    <mergeCell ref="H109:AK109"/>
    <mergeCell ref="H110:AJ110"/>
    <mergeCell ref="F113:Q113"/>
    <mergeCell ref="F114:AK118"/>
    <mergeCell ref="F106:Q107"/>
    <mergeCell ref="R106:U106"/>
    <mergeCell ref="V106:Y106"/>
    <mergeCell ref="Z106:AC106"/>
    <mergeCell ref="AD106:AG106"/>
    <mergeCell ref="F119:K119"/>
    <mergeCell ref="H120:AK122"/>
    <mergeCell ref="E124:H124"/>
    <mergeCell ref="F125:I125"/>
    <mergeCell ref="F126:I126"/>
    <mergeCell ref="K126:Q126"/>
    <mergeCell ref="T126:Z126"/>
    <mergeCell ref="F127:R128"/>
    <mergeCell ref="S127:AD128"/>
    <mergeCell ref="AE127:AK127"/>
    <mergeCell ref="AE128:AK128"/>
    <mergeCell ref="F129:G138"/>
    <mergeCell ref="H129:K131"/>
    <mergeCell ref="S129:V129"/>
    <mergeCell ref="W129:X129"/>
    <mergeCell ref="Y129:AB129"/>
    <mergeCell ref="AC129:AD129"/>
    <mergeCell ref="AE129:AH129"/>
    <mergeCell ref="S130:V130"/>
    <mergeCell ref="W130:X130"/>
    <mergeCell ref="Y130:AB130"/>
    <mergeCell ref="AC130:AD130"/>
    <mergeCell ref="AE130:AH130"/>
    <mergeCell ref="S131:V131"/>
    <mergeCell ref="W131:X131"/>
    <mergeCell ref="Y131:AB131"/>
    <mergeCell ref="AC131:AD131"/>
    <mergeCell ref="AE131:AH131"/>
    <mergeCell ref="H132:K137"/>
    <mergeCell ref="S132:V132"/>
    <mergeCell ref="W132:X132"/>
    <mergeCell ref="Y132:AB132"/>
    <mergeCell ref="AC132:AD132"/>
    <mergeCell ref="AE132:AH132"/>
    <mergeCell ref="S133:V133"/>
    <mergeCell ref="W133:X133"/>
    <mergeCell ref="Y133:AB133"/>
    <mergeCell ref="AC133:AD133"/>
    <mergeCell ref="AE133:AH133"/>
    <mergeCell ref="L134:M136"/>
    <mergeCell ref="N134:R134"/>
    <mergeCell ref="S134:V134"/>
    <mergeCell ref="W134:X134"/>
    <mergeCell ref="Y134:AB134"/>
    <mergeCell ref="AC134:AD134"/>
    <mergeCell ref="N136:R136"/>
    <mergeCell ref="S136:V136"/>
    <mergeCell ref="W136:X136"/>
    <mergeCell ref="Y136:AB136"/>
    <mergeCell ref="AE134:AH134"/>
    <mergeCell ref="N135:R135"/>
    <mergeCell ref="S135:V135"/>
    <mergeCell ref="W135:X135"/>
    <mergeCell ref="Y135:AB135"/>
    <mergeCell ref="AC135:AD135"/>
    <mergeCell ref="AE135:AH135"/>
    <mergeCell ref="AC136:AD136"/>
    <mergeCell ref="AE136:AH136"/>
    <mergeCell ref="S137:V137"/>
    <mergeCell ref="W137:X137"/>
    <mergeCell ref="Y137:AB137"/>
    <mergeCell ref="AC137:AD137"/>
    <mergeCell ref="AE137:AH137"/>
    <mergeCell ref="S138:V138"/>
    <mergeCell ref="W138:X138"/>
    <mergeCell ref="Y138:AB138"/>
    <mergeCell ref="AC138:AD138"/>
    <mergeCell ref="AE138:AH138"/>
    <mergeCell ref="S139:V139"/>
    <mergeCell ref="W139:X139"/>
    <mergeCell ref="Y139:AB139"/>
    <mergeCell ref="AC139:AD139"/>
    <mergeCell ref="AE139:AH139"/>
    <mergeCell ref="F140:R140"/>
    <mergeCell ref="S140:AD140"/>
    <mergeCell ref="AE140:AH140"/>
    <mergeCell ref="F141:K141"/>
    <mergeCell ref="H143:AK143"/>
    <mergeCell ref="H144:AI144"/>
    <mergeCell ref="H145:AK145"/>
    <mergeCell ref="H147:AK148"/>
    <mergeCell ref="F150:I150"/>
    <mergeCell ref="F151:N151"/>
    <mergeCell ref="AA151:AK151"/>
    <mergeCell ref="H146:AL146"/>
    <mergeCell ref="F152:G154"/>
    <mergeCell ref="O152:Z152"/>
    <mergeCell ref="AA152:AK152"/>
    <mergeCell ref="O153:Z153"/>
    <mergeCell ref="AA153:AK153"/>
    <mergeCell ref="O154:Z154"/>
    <mergeCell ref="AA154:AK154"/>
    <mergeCell ref="O155:Z155"/>
    <mergeCell ref="AA155:AK155"/>
    <mergeCell ref="F156:K156"/>
    <mergeCell ref="H157:R157"/>
    <mergeCell ref="H158:AF158"/>
    <mergeCell ref="H159:AK159"/>
    <mergeCell ref="F162:O162"/>
    <mergeCell ref="F163:I163"/>
    <mergeCell ref="K163:Q163"/>
    <mergeCell ref="T163:Z163"/>
    <mergeCell ref="F164:R165"/>
    <mergeCell ref="S164:AA164"/>
    <mergeCell ref="AB164:AK164"/>
    <mergeCell ref="S165:AA165"/>
    <mergeCell ref="AB165:AK165"/>
    <mergeCell ref="F166:G175"/>
    <mergeCell ref="H166:K168"/>
    <mergeCell ref="S166:X166"/>
    <mergeCell ref="AB166:AF166"/>
    <mergeCell ref="AG166:AJ166"/>
    <mergeCell ref="S167:X167"/>
    <mergeCell ref="AB167:AF167"/>
    <mergeCell ref="AG167:AJ167"/>
    <mergeCell ref="S168:X168"/>
    <mergeCell ref="AB168:AF168"/>
    <mergeCell ref="AG168:AJ168"/>
    <mergeCell ref="H169:K174"/>
    <mergeCell ref="S169:X169"/>
    <mergeCell ref="AB169:AF169"/>
    <mergeCell ref="AG169:AJ169"/>
    <mergeCell ref="S170:X170"/>
    <mergeCell ref="AB170:AF170"/>
    <mergeCell ref="AG170:AJ170"/>
    <mergeCell ref="L171:M173"/>
    <mergeCell ref="N171:R171"/>
    <mergeCell ref="S171:X171"/>
    <mergeCell ref="AB171:AF171"/>
    <mergeCell ref="AG171:AJ171"/>
    <mergeCell ref="N172:R172"/>
    <mergeCell ref="S172:X172"/>
    <mergeCell ref="AB172:AF172"/>
    <mergeCell ref="AG172:AJ172"/>
    <mergeCell ref="N173:R173"/>
    <mergeCell ref="S173:X173"/>
    <mergeCell ref="AB173:AF173"/>
    <mergeCell ref="AG173:AJ173"/>
    <mergeCell ref="S174:X174"/>
    <mergeCell ref="AB174:AF174"/>
    <mergeCell ref="AG174:AJ174"/>
    <mergeCell ref="S175:X175"/>
    <mergeCell ref="AB175:AF175"/>
    <mergeCell ref="AG175:AJ175"/>
    <mergeCell ref="S176:X176"/>
    <mergeCell ref="AB176:AF176"/>
    <mergeCell ref="AG176:AJ176"/>
    <mergeCell ref="F177:R177"/>
    <mergeCell ref="S177:X177"/>
    <mergeCell ref="AB177:AF177"/>
    <mergeCell ref="AG177:AJ177"/>
    <mergeCell ref="H179:AK179"/>
    <mergeCell ref="H180:AK181"/>
    <mergeCell ref="F184:I184"/>
    <mergeCell ref="F185:M185"/>
    <mergeCell ref="F186:L186"/>
    <mergeCell ref="M186:T186"/>
    <mergeCell ref="U186:Y186"/>
    <mergeCell ref="Z186:AK186"/>
    <mergeCell ref="F187:L187"/>
    <mergeCell ref="M187:N187"/>
    <mergeCell ref="Q187:R187"/>
    <mergeCell ref="U187:W187"/>
    <mergeCell ref="Z187:AK187"/>
    <mergeCell ref="H182:AJ182"/>
    <mergeCell ref="F188:L188"/>
    <mergeCell ref="M188:N188"/>
    <mergeCell ref="Q188:R188"/>
    <mergeCell ref="U188:W188"/>
    <mergeCell ref="Z188:AK188"/>
    <mergeCell ref="F189:L189"/>
    <mergeCell ref="M189:N189"/>
    <mergeCell ref="Q189:R189"/>
    <mergeCell ref="U189:W189"/>
    <mergeCell ref="Z189:AK189"/>
    <mergeCell ref="F190:L190"/>
    <mergeCell ref="M190:N190"/>
    <mergeCell ref="Q190:R190"/>
    <mergeCell ref="U190:W190"/>
    <mergeCell ref="Z190:AK190"/>
    <mergeCell ref="F191:L191"/>
    <mergeCell ref="M191:N191"/>
    <mergeCell ref="Q191:R191"/>
    <mergeCell ref="U191:W191"/>
    <mergeCell ref="Z191:AK191"/>
    <mergeCell ref="F192:L192"/>
    <mergeCell ref="M192:N192"/>
    <mergeCell ref="Q192:R192"/>
    <mergeCell ref="U192:W192"/>
    <mergeCell ref="Z192:AK192"/>
    <mergeCell ref="F193:L193"/>
    <mergeCell ref="M193:N193"/>
    <mergeCell ref="Q193:R193"/>
    <mergeCell ref="U193:W193"/>
    <mergeCell ref="Z193:AK193"/>
    <mergeCell ref="F194:L194"/>
    <mergeCell ref="M194:N194"/>
    <mergeCell ref="Q194:R194"/>
    <mergeCell ref="U194:W194"/>
    <mergeCell ref="Z194:AK194"/>
    <mergeCell ref="F195:L195"/>
    <mergeCell ref="M195:N195"/>
    <mergeCell ref="Q195:R195"/>
    <mergeCell ref="U195:W195"/>
    <mergeCell ref="Z195:AK195"/>
    <mergeCell ref="F196:L196"/>
    <mergeCell ref="M196:N196"/>
    <mergeCell ref="Q196:R196"/>
    <mergeCell ref="U196:W196"/>
    <mergeCell ref="Z196:AK196"/>
    <mergeCell ref="F197:L197"/>
    <mergeCell ref="M197:N197"/>
    <mergeCell ref="Q197:R197"/>
    <mergeCell ref="U197:W197"/>
    <mergeCell ref="Z197:AK197"/>
    <mergeCell ref="F198:L198"/>
    <mergeCell ref="M198:N198"/>
    <mergeCell ref="Q198:R198"/>
    <mergeCell ref="U198:W198"/>
    <mergeCell ref="F199:K199"/>
    <mergeCell ref="H200:AK201"/>
    <mergeCell ref="H202:AK203"/>
    <mergeCell ref="F206:N206"/>
    <mergeCell ref="F207:T207"/>
    <mergeCell ref="U207:Y207"/>
    <mergeCell ref="Z207:AK207"/>
    <mergeCell ref="F208:T208"/>
    <mergeCell ref="U208:W208"/>
    <mergeCell ref="Z208:AK208"/>
    <mergeCell ref="F209:T209"/>
    <mergeCell ref="U209:W209"/>
    <mergeCell ref="Z209:AK209"/>
    <mergeCell ref="F210:T210"/>
    <mergeCell ref="U210:W210"/>
    <mergeCell ref="Z210:AK210"/>
    <mergeCell ref="F211:T211"/>
    <mergeCell ref="U211:W211"/>
    <mergeCell ref="Z211:AK211"/>
    <mergeCell ref="F212:T212"/>
    <mergeCell ref="U212:W212"/>
    <mergeCell ref="Z212:AK212"/>
    <mergeCell ref="F213:T213"/>
    <mergeCell ref="U213:W213"/>
    <mergeCell ref="Z213:AK213"/>
    <mergeCell ref="F214:T214"/>
    <mergeCell ref="U214:W214"/>
    <mergeCell ref="Z214:AK214"/>
    <mergeCell ref="F215:T215"/>
    <mergeCell ref="U215:W215"/>
    <mergeCell ref="Z215:AK215"/>
    <mergeCell ref="F216:T216"/>
    <mergeCell ref="U216:W216"/>
    <mergeCell ref="Z216:AK216"/>
    <mergeCell ref="F217:T217"/>
    <mergeCell ref="U217:W217"/>
    <mergeCell ref="Z217:AK217"/>
    <mergeCell ref="F218:T218"/>
    <mergeCell ref="U218:W218"/>
    <mergeCell ref="Z218:AK218"/>
    <mergeCell ref="F219:T219"/>
    <mergeCell ref="U219:W219"/>
    <mergeCell ref="Z219:AK219"/>
    <mergeCell ref="F220:T220"/>
    <mergeCell ref="U220:W220"/>
    <mergeCell ref="Z220:AK220"/>
    <mergeCell ref="F221:T221"/>
    <mergeCell ref="U221:W221"/>
    <mergeCell ref="Z221:AK221"/>
    <mergeCell ref="I223:AK226"/>
    <mergeCell ref="I227:AK229"/>
    <mergeCell ref="I230:AK231"/>
    <mergeCell ref="I232:AK234"/>
    <mergeCell ref="I235:AK236"/>
    <mergeCell ref="I237:AK237"/>
    <mergeCell ref="I238:AK238"/>
    <mergeCell ref="I239:AK239"/>
    <mergeCell ref="I240:AK243"/>
    <mergeCell ref="I244:AK244"/>
    <mergeCell ref="F247:M247"/>
    <mergeCell ref="F248:L248"/>
    <mergeCell ref="M248:AK248"/>
    <mergeCell ref="F249:L249"/>
    <mergeCell ref="M249:AK249"/>
    <mergeCell ref="F250:L250"/>
    <mergeCell ref="M250:AK250"/>
    <mergeCell ref="F251:L251"/>
    <mergeCell ref="M251:AK251"/>
    <mergeCell ref="F252:L252"/>
    <mergeCell ref="M252:AK252"/>
    <mergeCell ref="F253:L253"/>
    <mergeCell ref="M253:AK253"/>
    <mergeCell ref="F254:K254"/>
    <mergeCell ref="G255:AG255"/>
    <mergeCell ref="F257:L257"/>
    <mergeCell ref="G258:J258"/>
    <mergeCell ref="G259:AK261"/>
    <mergeCell ref="G263:L263"/>
    <mergeCell ref="F264:M264"/>
    <mergeCell ref="N264:T264"/>
    <mergeCell ref="U264:AK264"/>
    <mergeCell ref="F265:M265"/>
    <mergeCell ref="N265:R265"/>
    <mergeCell ref="U265:AK265"/>
    <mergeCell ref="F266:H267"/>
    <mergeCell ref="I266:M266"/>
    <mergeCell ref="N266:R266"/>
    <mergeCell ref="U266:AK266"/>
    <mergeCell ref="I267:M267"/>
    <mergeCell ref="N267:R267"/>
    <mergeCell ref="U267:AK267"/>
    <mergeCell ref="F268:M268"/>
    <mergeCell ref="N268:R268"/>
    <mergeCell ref="U268:AK268"/>
    <mergeCell ref="F269:K269"/>
    <mergeCell ref="F270:AJ270"/>
    <mergeCell ref="D272:R272"/>
    <mergeCell ref="E273:M273"/>
    <mergeCell ref="K274:Q274"/>
    <mergeCell ref="T274:Z274"/>
    <mergeCell ref="F275:J275"/>
    <mergeCell ref="K275:AK275"/>
    <mergeCell ref="F276:J276"/>
    <mergeCell ref="K276:AK276"/>
    <mergeCell ref="E278:N278"/>
    <mergeCell ref="F279:U279"/>
    <mergeCell ref="V279:AK279"/>
    <mergeCell ref="F280:R280"/>
    <mergeCell ref="S280:U280"/>
    <mergeCell ref="V280:AH280"/>
    <mergeCell ref="AI280:AK280"/>
    <mergeCell ref="F281:R281"/>
    <mergeCell ref="S281:U281"/>
    <mergeCell ref="V281:AH281"/>
    <mergeCell ref="AI281:AK281"/>
    <mergeCell ref="F282:R282"/>
    <mergeCell ref="V282:AH282"/>
    <mergeCell ref="F283:R283"/>
    <mergeCell ref="S283:U283"/>
    <mergeCell ref="V283:AH284"/>
    <mergeCell ref="AI283:AK283"/>
    <mergeCell ref="F284:R284"/>
    <mergeCell ref="S284:U284"/>
    <mergeCell ref="AI284:AK284"/>
    <mergeCell ref="F285:R285"/>
    <mergeCell ref="S285:U285"/>
    <mergeCell ref="V285:AH285"/>
    <mergeCell ref="AI285:AK285"/>
    <mergeCell ref="F286:R287"/>
    <mergeCell ref="S286:U287"/>
    <mergeCell ref="V286:AH286"/>
    <mergeCell ref="AI286:AK287"/>
    <mergeCell ref="W287:AG287"/>
    <mergeCell ref="F288:R288"/>
    <mergeCell ref="S288:U289"/>
    <mergeCell ref="V288:AH288"/>
    <mergeCell ref="AI288:AK289"/>
    <mergeCell ref="G289:Q289"/>
    <mergeCell ref="W289:AG289"/>
    <mergeCell ref="H291:AK292"/>
    <mergeCell ref="H293:AK294"/>
    <mergeCell ref="E296:S296"/>
    <mergeCell ref="F297:L297"/>
    <mergeCell ref="G298:I298"/>
    <mergeCell ref="J298:M298"/>
    <mergeCell ref="N298:P298"/>
    <mergeCell ref="U298:Y298"/>
    <mergeCell ref="Z298:AB298"/>
    <mergeCell ref="F290:K290"/>
    <mergeCell ref="G300:I300"/>
    <mergeCell ref="F301:M302"/>
    <mergeCell ref="N301:AG301"/>
    <mergeCell ref="AH301:AK302"/>
    <mergeCell ref="N302:Q302"/>
    <mergeCell ref="R302:U302"/>
    <mergeCell ref="V302:Y302"/>
    <mergeCell ref="Z302:AC302"/>
    <mergeCell ref="AD302:AG302"/>
    <mergeCell ref="F303:G306"/>
    <mergeCell ref="N303:O303"/>
    <mergeCell ref="R303:S303"/>
    <mergeCell ref="V303:W303"/>
    <mergeCell ref="Z303:AA303"/>
    <mergeCell ref="AD303:AE303"/>
    <mergeCell ref="N305:O305"/>
    <mergeCell ref="R305:S305"/>
    <mergeCell ref="V305:W305"/>
    <mergeCell ref="Z305:AA305"/>
    <mergeCell ref="AH303:AI303"/>
    <mergeCell ref="N304:O304"/>
    <mergeCell ref="R304:S304"/>
    <mergeCell ref="V304:W304"/>
    <mergeCell ref="Z304:AA304"/>
    <mergeCell ref="AD304:AE304"/>
    <mergeCell ref="AH304:AI304"/>
    <mergeCell ref="Z307:AA307"/>
    <mergeCell ref="AD307:AE307"/>
    <mergeCell ref="AD305:AE305"/>
    <mergeCell ref="AH305:AI305"/>
    <mergeCell ref="N306:O306"/>
    <mergeCell ref="R306:S306"/>
    <mergeCell ref="V306:W306"/>
    <mergeCell ref="Z306:AA306"/>
    <mergeCell ref="AD306:AE306"/>
    <mergeCell ref="AH306:AI306"/>
    <mergeCell ref="AH307:AI307"/>
    <mergeCell ref="F308:K308"/>
    <mergeCell ref="H309:AK309"/>
    <mergeCell ref="H310:AJ310"/>
    <mergeCell ref="H311:AK312"/>
    <mergeCell ref="G315:H315"/>
    <mergeCell ref="F307:M307"/>
    <mergeCell ref="N307:O307"/>
    <mergeCell ref="R307:S307"/>
    <mergeCell ref="V307:W307"/>
    <mergeCell ref="F316:K316"/>
    <mergeCell ref="L316:AD316"/>
    <mergeCell ref="AE316:AK316"/>
    <mergeCell ref="F317:K317"/>
    <mergeCell ref="L317:AD317"/>
    <mergeCell ref="AE317:AK317"/>
    <mergeCell ref="F318:K318"/>
    <mergeCell ref="L318:AD318"/>
    <mergeCell ref="AE318:AK318"/>
    <mergeCell ref="F319:K319"/>
    <mergeCell ref="L319:AD319"/>
    <mergeCell ref="AE319:AK319"/>
    <mergeCell ref="F320:K320"/>
    <mergeCell ref="H321:AK322"/>
    <mergeCell ref="H323:AK324"/>
    <mergeCell ref="H325:AK325"/>
    <mergeCell ref="F327:I327"/>
    <mergeCell ref="G328:L328"/>
    <mergeCell ref="F329:I329"/>
    <mergeCell ref="J329:AK329"/>
    <mergeCell ref="F330:I330"/>
    <mergeCell ref="J330:V330"/>
    <mergeCell ref="W330:AK330"/>
    <mergeCell ref="F331:I331"/>
    <mergeCell ref="J331:V331"/>
    <mergeCell ref="W331:AK331"/>
    <mergeCell ref="F332:I332"/>
    <mergeCell ref="J332:V332"/>
    <mergeCell ref="W332:AK332"/>
    <mergeCell ref="F333:I333"/>
    <mergeCell ref="J333:V333"/>
    <mergeCell ref="W333:AK333"/>
    <mergeCell ref="F334:I334"/>
    <mergeCell ref="J334:V334"/>
    <mergeCell ref="W334:AK334"/>
    <mergeCell ref="F335:I335"/>
    <mergeCell ref="J335:V335"/>
    <mergeCell ref="W335:AK335"/>
    <mergeCell ref="F336:K336"/>
    <mergeCell ref="G337:AK337"/>
    <mergeCell ref="G339:M339"/>
    <mergeCell ref="F340:I340"/>
    <mergeCell ref="J340:AK340"/>
    <mergeCell ref="F341:I341"/>
    <mergeCell ref="J341:V341"/>
    <mergeCell ref="W341:AK341"/>
    <mergeCell ref="F342:I342"/>
    <mergeCell ref="J342:V342"/>
    <mergeCell ref="W342:AK342"/>
    <mergeCell ref="F343:I343"/>
    <mergeCell ref="J343:V343"/>
    <mergeCell ref="W343:AK343"/>
    <mergeCell ref="F344:I344"/>
    <mergeCell ref="J344:V344"/>
    <mergeCell ref="W344:AK344"/>
    <mergeCell ref="F345:I345"/>
    <mergeCell ref="J345:V345"/>
    <mergeCell ref="W345:AK345"/>
    <mergeCell ref="F346:I346"/>
    <mergeCell ref="J346:V346"/>
    <mergeCell ref="W346:AK346"/>
    <mergeCell ref="F347:I347"/>
    <mergeCell ref="G348:AK348"/>
    <mergeCell ref="A349:AL349"/>
    <mergeCell ref="G350:N350"/>
    <mergeCell ref="F351:I351"/>
    <mergeCell ref="J351:AK351"/>
    <mergeCell ref="AO351:AR351"/>
    <mergeCell ref="AS351:BT351"/>
    <mergeCell ref="F352:I352"/>
    <mergeCell ref="J352:V352"/>
    <mergeCell ref="W352:AK352"/>
    <mergeCell ref="AO352:AR352"/>
    <mergeCell ref="AS352:BE352"/>
    <mergeCell ref="BF352:BT352"/>
    <mergeCell ref="F353:I353"/>
    <mergeCell ref="J353:V353"/>
    <mergeCell ref="W353:AK353"/>
    <mergeCell ref="AO353:AR353"/>
    <mergeCell ref="AS353:BE353"/>
    <mergeCell ref="BF353:BT353"/>
    <mergeCell ref="F354:I354"/>
    <mergeCell ref="J354:V354"/>
    <mergeCell ref="W354:AK354"/>
    <mergeCell ref="AO354:AR354"/>
    <mergeCell ref="AS354:BE354"/>
    <mergeCell ref="BF354:BT354"/>
    <mergeCell ref="F355:I355"/>
    <mergeCell ref="J355:V355"/>
    <mergeCell ref="W355:AK355"/>
    <mergeCell ref="AO355:AR355"/>
    <mergeCell ref="AS355:BE355"/>
    <mergeCell ref="BF355:BT355"/>
    <mergeCell ref="F356:I356"/>
    <mergeCell ref="J356:V356"/>
    <mergeCell ref="W356:AK356"/>
    <mergeCell ref="AO356:AR356"/>
    <mergeCell ref="AS356:BE356"/>
    <mergeCell ref="BF356:BT356"/>
    <mergeCell ref="F357:I357"/>
    <mergeCell ref="J357:V357"/>
    <mergeCell ref="W357:AK357"/>
    <mergeCell ref="AO357:AR357"/>
    <mergeCell ref="AS357:BE357"/>
    <mergeCell ref="BF357:BT357"/>
    <mergeCell ref="F358:I358"/>
    <mergeCell ref="G359:AK360"/>
    <mergeCell ref="G362:N362"/>
    <mergeCell ref="F363:I363"/>
    <mergeCell ref="J363:AK363"/>
    <mergeCell ref="F364:I364"/>
    <mergeCell ref="J364:V364"/>
    <mergeCell ref="W364:AK364"/>
    <mergeCell ref="F365:I365"/>
    <mergeCell ref="J365:V365"/>
    <mergeCell ref="W365:AK365"/>
    <mergeCell ref="F366:I366"/>
    <mergeCell ref="J366:V366"/>
    <mergeCell ref="W366:AK366"/>
    <mergeCell ref="F367:I367"/>
    <mergeCell ref="J367:V367"/>
    <mergeCell ref="W367:AK367"/>
    <mergeCell ref="F368:I368"/>
    <mergeCell ref="J368:V368"/>
    <mergeCell ref="W368:AK368"/>
    <mergeCell ref="F369:I369"/>
    <mergeCell ref="J369:V369"/>
    <mergeCell ref="W369:AK369"/>
    <mergeCell ref="F370:I370"/>
    <mergeCell ref="G371:AK372"/>
    <mergeCell ref="G374:M374"/>
    <mergeCell ref="F375:I375"/>
    <mergeCell ref="J375:AK375"/>
    <mergeCell ref="F376:I376"/>
    <mergeCell ref="J376:V376"/>
    <mergeCell ref="W376:AK376"/>
    <mergeCell ref="F377:I377"/>
    <mergeCell ref="J377:V377"/>
    <mergeCell ref="W377:AK377"/>
    <mergeCell ref="F378:I378"/>
    <mergeCell ref="J378:V378"/>
    <mergeCell ref="W378:AK378"/>
    <mergeCell ref="F379:I379"/>
    <mergeCell ref="J379:V379"/>
    <mergeCell ref="W379:AK379"/>
    <mergeCell ref="F380:I380"/>
    <mergeCell ref="J380:V380"/>
    <mergeCell ref="W380:AK380"/>
    <mergeCell ref="F381:I381"/>
    <mergeCell ref="J381:V381"/>
    <mergeCell ref="W381:AK381"/>
    <mergeCell ref="F382:I382"/>
    <mergeCell ref="G383:AK383"/>
    <mergeCell ref="G385:R385"/>
    <mergeCell ref="F386:I386"/>
    <mergeCell ref="J386:AK386"/>
    <mergeCell ref="F387:I387"/>
    <mergeCell ref="J387:V387"/>
    <mergeCell ref="W387:AK387"/>
    <mergeCell ref="F388:I388"/>
    <mergeCell ref="J388:V388"/>
    <mergeCell ref="W388:AK388"/>
    <mergeCell ref="F389:I389"/>
    <mergeCell ref="J389:V389"/>
    <mergeCell ref="W389:AK389"/>
    <mergeCell ref="F390:I390"/>
    <mergeCell ref="J390:V390"/>
    <mergeCell ref="W390:AK390"/>
    <mergeCell ref="F391:I391"/>
    <mergeCell ref="J391:V391"/>
    <mergeCell ref="W391:AK391"/>
    <mergeCell ref="F392:I392"/>
    <mergeCell ref="J392:V392"/>
    <mergeCell ref="W392:AK392"/>
    <mergeCell ref="F393:I393"/>
    <mergeCell ref="G394:AK394"/>
    <mergeCell ref="G397:T397"/>
    <mergeCell ref="F398:I398"/>
    <mergeCell ref="J398:AK398"/>
    <mergeCell ref="F399:I399"/>
    <mergeCell ref="J399:V399"/>
    <mergeCell ref="W399:AK399"/>
    <mergeCell ref="F400:I400"/>
    <mergeCell ref="J400:V400"/>
    <mergeCell ref="W400:AK400"/>
    <mergeCell ref="F401:I401"/>
    <mergeCell ref="J401:V401"/>
    <mergeCell ref="W401:AK401"/>
    <mergeCell ref="F402:I402"/>
    <mergeCell ref="J402:V402"/>
    <mergeCell ref="W402:AK402"/>
    <mergeCell ref="F403:I403"/>
    <mergeCell ref="J403:V403"/>
    <mergeCell ref="W403:AK403"/>
    <mergeCell ref="F404:I404"/>
    <mergeCell ref="J404:V404"/>
    <mergeCell ref="W404:AK404"/>
    <mergeCell ref="F417:K417"/>
    <mergeCell ref="G418:O418"/>
    <mergeCell ref="F419:I419"/>
    <mergeCell ref="J419:AK419"/>
    <mergeCell ref="F420:I420"/>
    <mergeCell ref="J420:V420"/>
    <mergeCell ref="W420:AK420"/>
    <mergeCell ref="F421:I421"/>
    <mergeCell ref="J421:V421"/>
    <mergeCell ref="W421:AK421"/>
    <mergeCell ref="F422:I422"/>
    <mergeCell ref="J422:V422"/>
    <mergeCell ref="W422:AK422"/>
    <mergeCell ref="F408:I408"/>
    <mergeCell ref="J408:AK408"/>
    <mergeCell ref="F409:I409"/>
    <mergeCell ref="J409:V409"/>
    <mergeCell ref="W409:AK409"/>
    <mergeCell ref="F410:I410"/>
    <mergeCell ref="J410:V410"/>
    <mergeCell ref="W410:AK410"/>
    <mergeCell ref="F411:I411"/>
    <mergeCell ref="J411:V411"/>
    <mergeCell ref="W411:AK411"/>
    <mergeCell ref="F412:I412"/>
    <mergeCell ref="J412:V412"/>
    <mergeCell ref="F423:I423"/>
    <mergeCell ref="J423:V423"/>
    <mergeCell ref="W423:AK423"/>
    <mergeCell ref="F424:I424"/>
    <mergeCell ref="J424:V424"/>
    <mergeCell ref="W424:AK424"/>
    <mergeCell ref="F425:I425"/>
    <mergeCell ref="J425:V425"/>
    <mergeCell ref="W425:AK425"/>
    <mergeCell ref="F426:I426"/>
    <mergeCell ref="G427:AK428"/>
    <mergeCell ref="G430:S430"/>
    <mergeCell ref="F431:L431"/>
    <mergeCell ref="M431:V431"/>
    <mergeCell ref="W431:AD431"/>
    <mergeCell ref="AE431:AK431"/>
    <mergeCell ref="M432:V432"/>
    <mergeCell ref="W432:AD432"/>
    <mergeCell ref="AE432:AK432"/>
    <mergeCell ref="M433:V433"/>
    <mergeCell ref="W433:AD433"/>
    <mergeCell ref="AE433:AK433"/>
    <mergeCell ref="M434:V434"/>
    <mergeCell ref="W434:AD434"/>
    <mergeCell ref="AE434:AK434"/>
    <mergeCell ref="F435:L435"/>
    <mergeCell ref="H436:Y436"/>
    <mergeCell ref="H437:AK437"/>
    <mergeCell ref="H438:AK438"/>
    <mergeCell ref="F441:L441"/>
    <mergeCell ref="M441:Q441"/>
    <mergeCell ref="R441:V441"/>
    <mergeCell ref="W441:AA441"/>
    <mergeCell ref="AB441:AF441"/>
    <mergeCell ref="AG441:AK441"/>
    <mergeCell ref="F442:F444"/>
    <mergeCell ref="G442:L442"/>
    <mergeCell ref="M442:O442"/>
    <mergeCell ref="R442:T442"/>
    <mergeCell ref="W442:Y442"/>
    <mergeCell ref="AB442:AD442"/>
    <mergeCell ref="G444:L444"/>
    <mergeCell ref="M444:O444"/>
    <mergeCell ref="R444:T444"/>
    <mergeCell ref="W444:Y444"/>
    <mergeCell ref="AG442:AI442"/>
    <mergeCell ref="G443:L443"/>
    <mergeCell ref="M443:O443"/>
    <mergeCell ref="R443:T443"/>
    <mergeCell ref="W443:Y443"/>
    <mergeCell ref="AB443:AD443"/>
    <mergeCell ref="AG443:AI443"/>
    <mergeCell ref="AB444:AD444"/>
    <mergeCell ref="AG444:AI444"/>
    <mergeCell ref="F445:F450"/>
    <mergeCell ref="G445:L445"/>
    <mergeCell ref="M445:O445"/>
    <mergeCell ref="R445:T445"/>
    <mergeCell ref="W445:Y445"/>
    <mergeCell ref="AB445:AD445"/>
    <mergeCell ref="AG445:AI445"/>
    <mergeCell ref="G446:L446"/>
    <mergeCell ref="M446:O446"/>
    <mergeCell ref="R446:T446"/>
    <mergeCell ref="W446:Y446"/>
    <mergeCell ref="AB446:AD446"/>
    <mergeCell ref="AG446:AI446"/>
    <mergeCell ref="G447:G449"/>
    <mergeCell ref="H447:L447"/>
    <mergeCell ref="M447:O447"/>
    <mergeCell ref="R447:T447"/>
    <mergeCell ref="W447:Y447"/>
    <mergeCell ref="AB447:AD447"/>
    <mergeCell ref="AG447:AI447"/>
    <mergeCell ref="H448:L448"/>
    <mergeCell ref="M448:O448"/>
    <mergeCell ref="R448:T448"/>
    <mergeCell ref="W448:Y448"/>
    <mergeCell ref="AB448:AD448"/>
    <mergeCell ref="AG448:AI448"/>
    <mergeCell ref="H449:L449"/>
    <mergeCell ref="M449:O449"/>
    <mergeCell ref="R449:T449"/>
    <mergeCell ref="W449:Y449"/>
    <mergeCell ref="AB449:AD449"/>
    <mergeCell ref="AG449:AI449"/>
    <mergeCell ref="G450:L450"/>
    <mergeCell ref="M450:O450"/>
    <mergeCell ref="R450:T450"/>
    <mergeCell ref="W450:Y450"/>
    <mergeCell ref="AB450:AD450"/>
    <mergeCell ref="AG450:AI450"/>
    <mergeCell ref="F451:L451"/>
    <mergeCell ref="M451:O451"/>
    <mergeCell ref="R451:T451"/>
    <mergeCell ref="W451:Y451"/>
    <mergeCell ref="AB451:AD451"/>
    <mergeCell ref="AG451:AI451"/>
    <mergeCell ref="F452:L452"/>
    <mergeCell ref="G455:J455"/>
    <mergeCell ref="F456:L456"/>
    <mergeCell ref="M456:Q456"/>
    <mergeCell ref="R456:V456"/>
    <mergeCell ref="W456:AA456"/>
    <mergeCell ref="AB456:AF456"/>
    <mergeCell ref="AG456:AK456"/>
    <mergeCell ref="F457:F459"/>
    <mergeCell ref="G457:L457"/>
    <mergeCell ref="M457:O457"/>
    <mergeCell ref="R457:T457"/>
    <mergeCell ref="W457:Y457"/>
    <mergeCell ref="AB457:AD457"/>
    <mergeCell ref="AG457:AI457"/>
    <mergeCell ref="G458:L458"/>
    <mergeCell ref="M458:O458"/>
    <mergeCell ref="R458:T458"/>
    <mergeCell ref="W458:Y458"/>
    <mergeCell ref="AB458:AD458"/>
    <mergeCell ref="AG458:AI458"/>
    <mergeCell ref="G459:L459"/>
    <mergeCell ref="M459:O459"/>
    <mergeCell ref="R459:T459"/>
    <mergeCell ref="W459:Y459"/>
    <mergeCell ref="AB459:AD459"/>
    <mergeCell ref="AG459:AI459"/>
    <mergeCell ref="G462:G464"/>
    <mergeCell ref="H462:L462"/>
    <mergeCell ref="M462:O462"/>
    <mergeCell ref="R462:T462"/>
    <mergeCell ref="W462:Y462"/>
    <mergeCell ref="AB462:AD462"/>
    <mergeCell ref="AG462:AI462"/>
    <mergeCell ref="H463:L463"/>
    <mergeCell ref="M463:O463"/>
    <mergeCell ref="R463:T463"/>
    <mergeCell ref="W463:Y463"/>
    <mergeCell ref="AB463:AD463"/>
    <mergeCell ref="AG463:AI463"/>
    <mergeCell ref="H464:L464"/>
    <mergeCell ref="M464:O464"/>
    <mergeCell ref="R464:T464"/>
    <mergeCell ref="W464:Y464"/>
    <mergeCell ref="AB464:AD464"/>
    <mergeCell ref="AG464:AI464"/>
    <mergeCell ref="G465:L465"/>
    <mergeCell ref="M465:O465"/>
    <mergeCell ref="R465:T465"/>
    <mergeCell ref="W465:Y465"/>
    <mergeCell ref="AB465:AD465"/>
    <mergeCell ref="AG465:AI465"/>
    <mergeCell ref="F466:L466"/>
    <mergeCell ref="M466:O466"/>
    <mergeCell ref="R466:T466"/>
    <mergeCell ref="W466:Y466"/>
    <mergeCell ref="AB466:AD466"/>
    <mergeCell ref="AG466:AI466"/>
    <mergeCell ref="F467:L467"/>
    <mergeCell ref="G471:M471"/>
    <mergeCell ref="F472:I472"/>
    <mergeCell ref="J472:AK472"/>
    <mergeCell ref="F473:I473"/>
    <mergeCell ref="J473:V473"/>
    <mergeCell ref="W473:AK473"/>
    <mergeCell ref="F460:F465"/>
    <mergeCell ref="G460:L460"/>
    <mergeCell ref="M460:O460"/>
    <mergeCell ref="R460:T460"/>
    <mergeCell ref="W460:Y460"/>
    <mergeCell ref="AB460:AD460"/>
    <mergeCell ref="AG460:AI460"/>
    <mergeCell ref="G461:L461"/>
    <mergeCell ref="M461:O461"/>
    <mergeCell ref="R461:T461"/>
    <mergeCell ref="W461:Y461"/>
    <mergeCell ref="AB461:AD461"/>
    <mergeCell ref="AG461:AI461"/>
    <mergeCell ref="F474:I474"/>
    <mergeCell ref="J474:V474"/>
    <mergeCell ref="W474:AK474"/>
    <mergeCell ref="F475:I475"/>
    <mergeCell ref="J475:V475"/>
    <mergeCell ref="W475:AK475"/>
    <mergeCell ref="F476:I476"/>
    <mergeCell ref="J476:V476"/>
    <mergeCell ref="W476:AK476"/>
    <mergeCell ref="F477:I477"/>
    <mergeCell ref="J477:V477"/>
    <mergeCell ref="W477:AK477"/>
    <mergeCell ref="F478:I478"/>
    <mergeCell ref="J478:V478"/>
    <mergeCell ref="W478:AK478"/>
    <mergeCell ref="F479:L479"/>
    <mergeCell ref="G481:M481"/>
    <mergeCell ref="F482:L482"/>
    <mergeCell ref="M482:Q482"/>
    <mergeCell ref="R482:V482"/>
    <mergeCell ref="W482:AA482"/>
    <mergeCell ref="AB482:AF482"/>
    <mergeCell ref="AG482:AK482"/>
    <mergeCell ref="F483:F485"/>
    <mergeCell ref="G483:L483"/>
    <mergeCell ref="M483:N483"/>
    <mergeCell ref="R483:S483"/>
    <mergeCell ref="W483:X483"/>
    <mergeCell ref="AB483:AC483"/>
    <mergeCell ref="G485:L485"/>
    <mergeCell ref="M485:N485"/>
    <mergeCell ref="R485:S485"/>
    <mergeCell ref="W485:X485"/>
    <mergeCell ref="AG483:AH483"/>
    <mergeCell ref="G484:L484"/>
    <mergeCell ref="M484:N484"/>
    <mergeCell ref="R484:S484"/>
    <mergeCell ref="W484:X484"/>
    <mergeCell ref="AB484:AC484"/>
    <mergeCell ref="AG484:AH484"/>
    <mergeCell ref="AB485:AC485"/>
    <mergeCell ref="AG485:AH485"/>
    <mergeCell ref="R487:S487"/>
    <mergeCell ref="W487:X487"/>
    <mergeCell ref="AB487:AC487"/>
    <mergeCell ref="AG487:AH487"/>
    <mergeCell ref="G488:G490"/>
    <mergeCell ref="H488:L488"/>
    <mergeCell ref="M488:N488"/>
    <mergeCell ref="R488:S488"/>
    <mergeCell ref="W488:X488"/>
    <mergeCell ref="AB488:AC488"/>
    <mergeCell ref="AG488:AH488"/>
    <mergeCell ref="H489:L489"/>
    <mergeCell ref="M489:N489"/>
    <mergeCell ref="R489:S489"/>
    <mergeCell ref="W489:X489"/>
    <mergeCell ref="AB489:AC489"/>
    <mergeCell ref="AG489:AH489"/>
    <mergeCell ref="H490:L490"/>
    <mergeCell ref="M490:N490"/>
    <mergeCell ref="R490:S490"/>
    <mergeCell ref="W490:X490"/>
    <mergeCell ref="AB490:AC490"/>
    <mergeCell ref="AG490:AH490"/>
    <mergeCell ref="G491:L491"/>
    <mergeCell ref="M491:N491"/>
    <mergeCell ref="R491:S491"/>
    <mergeCell ref="W491:X491"/>
    <mergeCell ref="AB491:AC491"/>
    <mergeCell ref="AG491:AH491"/>
    <mergeCell ref="F492:L492"/>
    <mergeCell ref="M492:N492"/>
    <mergeCell ref="R492:S492"/>
    <mergeCell ref="W492:X492"/>
    <mergeCell ref="AB492:AC492"/>
    <mergeCell ref="AG492:AH492"/>
    <mergeCell ref="F493:L493"/>
    <mergeCell ref="G494:AK494"/>
    <mergeCell ref="G497:T497"/>
    <mergeCell ref="F498:M499"/>
    <mergeCell ref="N498:AG498"/>
    <mergeCell ref="AH498:AK499"/>
    <mergeCell ref="N499:Q499"/>
    <mergeCell ref="R499:U499"/>
    <mergeCell ref="V499:Y499"/>
    <mergeCell ref="Z499:AC499"/>
    <mergeCell ref="AD499:AG499"/>
    <mergeCell ref="F486:F491"/>
    <mergeCell ref="G486:L486"/>
    <mergeCell ref="M486:N486"/>
    <mergeCell ref="R486:S486"/>
    <mergeCell ref="W486:X486"/>
    <mergeCell ref="AB486:AC486"/>
    <mergeCell ref="AG486:AH486"/>
    <mergeCell ref="G487:L487"/>
    <mergeCell ref="M487:N487"/>
    <mergeCell ref="F500:M501"/>
    <mergeCell ref="N500:O500"/>
    <mergeCell ref="R500:S500"/>
    <mergeCell ref="V500:W500"/>
    <mergeCell ref="Z500:AA500"/>
    <mergeCell ref="AD500:AE500"/>
    <mergeCell ref="AH500:AI500"/>
    <mergeCell ref="N501:O501"/>
    <mergeCell ref="R501:S501"/>
    <mergeCell ref="V501:W501"/>
    <mergeCell ref="Z501:AA501"/>
    <mergeCell ref="AD501:AE501"/>
    <mergeCell ref="AH501:AI501"/>
    <mergeCell ref="F502:M503"/>
    <mergeCell ref="N502:O502"/>
    <mergeCell ref="R502:S502"/>
    <mergeCell ref="V502:W502"/>
    <mergeCell ref="Z502:AA502"/>
    <mergeCell ref="AD502:AE502"/>
    <mergeCell ref="AH502:AI502"/>
    <mergeCell ref="N503:O503"/>
    <mergeCell ref="R503:S503"/>
    <mergeCell ref="V503:W503"/>
    <mergeCell ref="Z503:AA503"/>
    <mergeCell ref="AD503:AE503"/>
    <mergeCell ref="AH503:AI503"/>
    <mergeCell ref="F504:M505"/>
    <mergeCell ref="N504:O504"/>
    <mergeCell ref="R504:S504"/>
    <mergeCell ref="V504:W504"/>
    <mergeCell ref="Z504:AA504"/>
    <mergeCell ref="AD504:AE504"/>
    <mergeCell ref="AH504:AI504"/>
    <mergeCell ref="N505:O505"/>
    <mergeCell ref="R505:S505"/>
    <mergeCell ref="V505:W505"/>
    <mergeCell ref="Z505:AA505"/>
    <mergeCell ref="AD505:AE505"/>
    <mergeCell ref="AH505:AI505"/>
    <mergeCell ref="F506:M507"/>
    <mergeCell ref="N506:O506"/>
    <mergeCell ref="R506:S506"/>
    <mergeCell ref="V506:W506"/>
    <mergeCell ref="Z506:AA506"/>
    <mergeCell ref="AD506:AE506"/>
    <mergeCell ref="AH506:AI506"/>
    <mergeCell ref="N507:O507"/>
    <mergeCell ref="R507:S507"/>
    <mergeCell ref="V507:W507"/>
    <mergeCell ref="Z507:AA507"/>
    <mergeCell ref="AD507:AE507"/>
    <mergeCell ref="AH507:AI507"/>
    <mergeCell ref="F508:M509"/>
    <mergeCell ref="N508:O508"/>
    <mergeCell ref="R508:S508"/>
    <mergeCell ref="V508:W508"/>
    <mergeCell ref="Z508:AA508"/>
    <mergeCell ref="AD508:AE508"/>
    <mergeCell ref="AH508:AI508"/>
    <mergeCell ref="N509:O509"/>
    <mergeCell ref="R509:S509"/>
    <mergeCell ref="V509:W509"/>
    <mergeCell ref="Z509:AA509"/>
    <mergeCell ref="AD509:AE509"/>
    <mergeCell ref="AH509:AI509"/>
    <mergeCell ref="F510:M511"/>
    <mergeCell ref="N510:O510"/>
    <mergeCell ref="R510:S510"/>
    <mergeCell ref="V510:W510"/>
    <mergeCell ref="Z510:AA510"/>
    <mergeCell ref="AD510:AE510"/>
    <mergeCell ref="AH510:AI510"/>
    <mergeCell ref="N511:O511"/>
    <mergeCell ref="R511:S511"/>
    <mergeCell ref="V511:W511"/>
    <mergeCell ref="Z511:AA511"/>
    <mergeCell ref="AD511:AE511"/>
    <mergeCell ref="AH511:AI511"/>
    <mergeCell ref="F512:M513"/>
    <mergeCell ref="N512:O512"/>
    <mergeCell ref="R512:S512"/>
    <mergeCell ref="V512:W512"/>
    <mergeCell ref="Z512:AA512"/>
    <mergeCell ref="AD512:AE512"/>
    <mergeCell ref="AH512:AI512"/>
    <mergeCell ref="N513:O513"/>
    <mergeCell ref="R513:S513"/>
    <mergeCell ref="V513:W513"/>
    <mergeCell ref="Z513:AA513"/>
    <mergeCell ref="AD513:AE513"/>
    <mergeCell ref="AH513:AI513"/>
    <mergeCell ref="F514:M515"/>
    <mergeCell ref="N514:O514"/>
    <mergeCell ref="R514:S514"/>
    <mergeCell ref="V514:W514"/>
    <mergeCell ref="Z514:AA514"/>
    <mergeCell ref="AD514:AE514"/>
    <mergeCell ref="AH514:AI514"/>
    <mergeCell ref="N515:O515"/>
    <mergeCell ref="R515:S515"/>
    <mergeCell ref="V515:W515"/>
    <mergeCell ref="Z515:AA515"/>
    <mergeCell ref="AD515:AE515"/>
    <mergeCell ref="AH515:AI515"/>
    <mergeCell ref="F516:M517"/>
    <mergeCell ref="N516:O516"/>
    <mergeCell ref="R516:S516"/>
    <mergeCell ref="V516:W516"/>
    <mergeCell ref="Z516:AA516"/>
    <mergeCell ref="AD516:AE516"/>
    <mergeCell ref="AH516:AI516"/>
    <mergeCell ref="N517:O517"/>
    <mergeCell ref="R517:S517"/>
    <mergeCell ref="V517:W517"/>
    <mergeCell ref="Z517:AA517"/>
    <mergeCell ref="AD517:AE517"/>
    <mergeCell ref="AH517:AI517"/>
    <mergeCell ref="F518:M519"/>
    <mergeCell ref="N518:O518"/>
    <mergeCell ref="R518:S518"/>
    <mergeCell ref="V518:W518"/>
    <mergeCell ref="Z518:AA518"/>
    <mergeCell ref="AD518:AE518"/>
    <mergeCell ref="AH518:AI518"/>
    <mergeCell ref="N519:O519"/>
    <mergeCell ref="R519:S519"/>
    <mergeCell ref="V519:W519"/>
    <mergeCell ref="Z519:AA519"/>
    <mergeCell ref="AD519:AE519"/>
    <mergeCell ref="AH519:AI519"/>
    <mergeCell ref="F520:L520"/>
    <mergeCell ref="H521:AK522"/>
    <mergeCell ref="H523:AK524"/>
    <mergeCell ref="G527:S527"/>
    <mergeCell ref="F528:I528"/>
    <mergeCell ref="J528:AK528"/>
    <mergeCell ref="F529:I529"/>
    <mergeCell ref="J529:V529"/>
    <mergeCell ref="W529:AK529"/>
    <mergeCell ref="F530:I530"/>
    <mergeCell ref="J530:V530"/>
    <mergeCell ref="W530:AK530"/>
    <mergeCell ref="F531:I531"/>
    <mergeCell ref="J531:V531"/>
    <mergeCell ref="W531:AK531"/>
    <mergeCell ref="F532:I532"/>
    <mergeCell ref="J532:V532"/>
    <mergeCell ref="W532:AK532"/>
    <mergeCell ref="F533:I533"/>
    <mergeCell ref="J533:V533"/>
    <mergeCell ref="W533:AK533"/>
    <mergeCell ref="F534:I534"/>
    <mergeCell ref="J534:V534"/>
    <mergeCell ref="W534:AK534"/>
    <mergeCell ref="F535:I535"/>
    <mergeCell ref="G537:U537"/>
    <mergeCell ref="F538:I538"/>
    <mergeCell ref="J538:AK538"/>
    <mergeCell ref="F539:I539"/>
    <mergeCell ref="J539:V539"/>
    <mergeCell ref="W539:AK539"/>
    <mergeCell ref="W543:AK543"/>
    <mergeCell ref="F540:I540"/>
    <mergeCell ref="J540:V540"/>
    <mergeCell ref="W540:AK540"/>
    <mergeCell ref="F541:I541"/>
    <mergeCell ref="J541:V541"/>
    <mergeCell ref="W541:AK541"/>
    <mergeCell ref="F544:I544"/>
    <mergeCell ref="J544:V544"/>
    <mergeCell ref="W544:AK544"/>
    <mergeCell ref="F545:I545"/>
    <mergeCell ref="G547:O547"/>
    <mergeCell ref="F542:I542"/>
    <mergeCell ref="J542:V542"/>
    <mergeCell ref="W542:AK542"/>
    <mergeCell ref="F543:I543"/>
    <mergeCell ref="J543:V543"/>
    <mergeCell ref="AH548:AK549"/>
    <mergeCell ref="N549:Q549"/>
    <mergeCell ref="R549:U549"/>
    <mergeCell ref="V549:Y549"/>
    <mergeCell ref="Z549:AC549"/>
    <mergeCell ref="AD549:AG549"/>
    <mergeCell ref="R550:S550"/>
    <mergeCell ref="V550:W550"/>
    <mergeCell ref="Z550:AA550"/>
    <mergeCell ref="AD550:AE550"/>
    <mergeCell ref="F548:M549"/>
    <mergeCell ref="N548:AG548"/>
    <mergeCell ref="AH550:AI550"/>
    <mergeCell ref="F551:M551"/>
    <mergeCell ref="N551:O551"/>
    <mergeCell ref="R551:S551"/>
    <mergeCell ref="V551:W551"/>
    <mergeCell ref="Z551:AA551"/>
    <mergeCell ref="AD551:AE551"/>
    <mergeCell ref="AH551:AI551"/>
    <mergeCell ref="F550:M550"/>
    <mergeCell ref="N550:O550"/>
    <mergeCell ref="AD553:AE553"/>
    <mergeCell ref="AH553:AI553"/>
    <mergeCell ref="F552:M552"/>
    <mergeCell ref="N552:O552"/>
    <mergeCell ref="R552:S552"/>
    <mergeCell ref="V552:W552"/>
    <mergeCell ref="Z552:AA552"/>
    <mergeCell ref="AD552:AE552"/>
    <mergeCell ref="R554:S554"/>
    <mergeCell ref="V554:W554"/>
    <mergeCell ref="Z554:AA554"/>
    <mergeCell ref="AD554:AE554"/>
    <mergeCell ref="AH552:AI552"/>
    <mergeCell ref="F553:M553"/>
    <mergeCell ref="N553:O553"/>
    <mergeCell ref="R553:S553"/>
    <mergeCell ref="V553:W553"/>
    <mergeCell ref="Z553:AA553"/>
    <mergeCell ref="AH554:AI554"/>
    <mergeCell ref="F555:M555"/>
    <mergeCell ref="N555:O555"/>
    <mergeCell ref="R555:S555"/>
    <mergeCell ref="V555:W555"/>
    <mergeCell ref="Z555:AA555"/>
    <mergeCell ref="AD555:AE555"/>
    <mergeCell ref="AH555:AI555"/>
    <mergeCell ref="F554:M554"/>
    <mergeCell ref="N554:O554"/>
    <mergeCell ref="AD557:AE557"/>
    <mergeCell ref="AH557:AI557"/>
    <mergeCell ref="F556:M556"/>
    <mergeCell ref="N556:O556"/>
    <mergeCell ref="R556:S556"/>
    <mergeCell ref="V556:W556"/>
    <mergeCell ref="Z556:AA556"/>
    <mergeCell ref="AD556:AE556"/>
    <mergeCell ref="R558:S558"/>
    <mergeCell ref="V558:W558"/>
    <mergeCell ref="Z558:AA558"/>
    <mergeCell ref="AD558:AE558"/>
    <mergeCell ref="AH556:AI556"/>
    <mergeCell ref="F557:M557"/>
    <mergeCell ref="N557:O557"/>
    <mergeCell ref="R557:S557"/>
    <mergeCell ref="V557:W557"/>
    <mergeCell ref="Z557:AA557"/>
    <mergeCell ref="AH558:AI558"/>
    <mergeCell ref="F559:M559"/>
    <mergeCell ref="N559:O559"/>
    <mergeCell ref="R559:S559"/>
    <mergeCell ref="V559:W559"/>
    <mergeCell ref="Z559:AA559"/>
    <mergeCell ref="AD559:AE559"/>
    <mergeCell ref="AH559:AI559"/>
    <mergeCell ref="F558:M558"/>
    <mergeCell ref="N558:O558"/>
    <mergeCell ref="H561:AD561"/>
    <mergeCell ref="H562:AK562"/>
    <mergeCell ref="H563:AK564"/>
    <mergeCell ref="G566:Q566"/>
    <mergeCell ref="F567:I567"/>
    <mergeCell ref="J567:AK567"/>
    <mergeCell ref="F568:I568"/>
    <mergeCell ref="J568:V568"/>
    <mergeCell ref="W568:AK568"/>
    <mergeCell ref="F569:I569"/>
    <mergeCell ref="J569:V569"/>
    <mergeCell ref="W569:AK569"/>
    <mergeCell ref="F570:I570"/>
    <mergeCell ref="J570:V570"/>
    <mergeCell ref="W570:AK570"/>
    <mergeCell ref="F571:I571"/>
    <mergeCell ref="J571:V571"/>
    <mergeCell ref="W571:AK571"/>
    <mergeCell ref="F572:I572"/>
    <mergeCell ref="J572:V572"/>
    <mergeCell ref="W572:AK572"/>
    <mergeCell ref="F573:I573"/>
    <mergeCell ref="J573:V573"/>
    <mergeCell ref="W573:AK573"/>
    <mergeCell ref="D576:AE576"/>
    <mergeCell ref="E577:K577"/>
    <mergeCell ref="F578:L578"/>
    <mergeCell ref="M578:Q578"/>
    <mergeCell ref="R578:V578"/>
    <mergeCell ref="W578:AA578"/>
    <mergeCell ref="AB578:AF578"/>
    <mergeCell ref="AG578:AK578"/>
    <mergeCell ref="F579:L579"/>
    <mergeCell ref="M579:Q579"/>
    <mergeCell ref="R579:T579"/>
    <mergeCell ref="W579:AA579"/>
    <mergeCell ref="AB579:AF579"/>
    <mergeCell ref="AG579:AK579"/>
    <mergeCell ref="F580:L580"/>
    <mergeCell ref="M580:Q580"/>
    <mergeCell ref="R580:T580"/>
    <mergeCell ref="W580:AA580"/>
    <mergeCell ref="AB580:AF580"/>
    <mergeCell ref="AG580:AK580"/>
    <mergeCell ref="M597:Q597"/>
    <mergeCell ref="F581:L581"/>
    <mergeCell ref="F582:L582"/>
    <mergeCell ref="M582:Q582"/>
    <mergeCell ref="R582:T582"/>
    <mergeCell ref="W582:AA582"/>
    <mergeCell ref="AB582:AF582"/>
    <mergeCell ref="AG582:AK582"/>
    <mergeCell ref="F583:L583"/>
    <mergeCell ref="M583:Q583"/>
    <mergeCell ref="R583:T583"/>
    <mergeCell ref="W583:AA583"/>
    <mergeCell ref="AB583:AF583"/>
    <mergeCell ref="AG583:AK583"/>
    <mergeCell ref="F584:L584"/>
    <mergeCell ref="M584:Q584"/>
    <mergeCell ref="R584:T584"/>
    <mergeCell ref="W584:AA584"/>
    <mergeCell ref="AB584:AF584"/>
    <mergeCell ref="AG584:AK584"/>
    <mergeCell ref="R601:T601"/>
    <mergeCell ref="AG600:AK600"/>
    <mergeCell ref="F598:L598"/>
    <mergeCell ref="M598:Q598"/>
    <mergeCell ref="F599:L599"/>
    <mergeCell ref="M599:Q599"/>
    <mergeCell ref="R599:T599"/>
    <mergeCell ref="W599:AA599"/>
    <mergeCell ref="W601:AA601"/>
    <mergeCell ref="AB601:AF601"/>
    <mergeCell ref="AG601:AK601"/>
    <mergeCell ref="AB599:AF599"/>
    <mergeCell ref="AG599:AK599"/>
    <mergeCell ref="F600:L600"/>
    <mergeCell ref="F585:L585"/>
    <mergeCell ref="F586:L586"/>
    <mergeCell ref="M586:Q586"/>
    <mergeCell ref="R586:T586"/>
    <mergeCell ref="W586:AA586"/>
    <mergeCell ref="AB586:AF586"/>
    <mergeCell ref="AG586:AK586"/>
    <mergeCell ref="F587:L587"/>
    <mergeCell ref="M587:Q587"/>
    <mergeCell ref="R587:T587"/>
    <mergeCell ref="W587:AA587"/>
    <mergeCell ref="AB587:AF587"/>
    <mergeCell ref="AG587:AK587"/>
    <mergeCell ref="H589:AK589"/>
    <mergeCell ref="M600:Q600"/>
    <mergeCell ref="R600:T600"/>
    <mergeCell ref="AG596:AK596"/>
    <mergeCell ref="F597:L597"/>
    <mergeCell ref="W600:AA600"/>
    <mergeCell ref="R597:T597"/>
    <mergeCell ref="W597:AA597"/>
    <mergeCell ref="AB597:AF597"/>
    <mergeCell ref="AG597:AK597"/>
    <mergeCell ref="W412:AK412"/>
    <mergeCell ref="F413:I413"/>
    <mergeCell ref="J413:V413"/>
    <mergeCell ref="W413:AK413"/>
    <mergeCell ref="F414:I414"/>
    <mergeCell ref="J414:V414"/>
    <mergeCell ref="W414:AK414"/>
    <mergeCell ref="H603:AK603"/>
    <mergeCell ref="H604:AK605"/>
    <mergeCell ref="H606:AK606"/>
    <mergeCell ref="H590:AK591"/>
    <mergeCell ref="H592:AA592"/>
    <mergeCell ref="AB600:AF600"/>
    <mergeCell ref="E594:K594"/>
    <mergeCell ref="F595:L595"/>
    <mergeCell ref="M595:Q595"/>
    <mergeCell ref="R595:V595"/>
    <mergeCell ref="W595:AA595"/>
    <mergeCell ref="AB595:AF595"/>
    <mergeCell ref="AG595:AK595"/>
    <mergeCell ref="F596:L596"/>
    <mergeCell ref="M596:Q596"/>
    <mergeCell ref="R596:T596"/>
    <mergeCell ref="W596:AA596"/>
    <mergeCell ref="AB596:AF596"/>
    <mergeCell ref="F601:L601"/>
    <mergeCell ref="M601:Q601"/>
  </mergeCells>
  <phoneticPr fontId="29"/>
  <dataValidations count="4">
    <dataValidation type="list" allowBlank="1" showInputMessage="1" showErrorMessage="1" sqref="S280:S286 AI286 AI280:AI283 AI288 S288" xr:uid="{43A0F36A-7B65-4042-9C35-A4E0F5FC8A7A}">
      <formula1>"○,―"</formula1>
    </dataValidation>
    <dataValidation type="list" allowBlank="1" showInputMessage="1" showErrorMessage="1" sqref="M579:M586 M596:M600" xr:uid="{F2A91F52-975F-4423-99ED-8EB84928282D}">
      <formula1>"自己資金,市中資金,制度資金,その他"</formula1>
    </dataValidation>
    <dataValidation type="list" allowBlank="1" showInputMessage="1" showErrorMessage="1" sqref="BK100:CD100 R106:AK106" xr:uid="{6E320CCD-51BF-44F7-8AD6-EBF5BFFEDC27}">
      <formula1>"○"</formula1>
    </dataValidation>
    <dataValidation type="list" allowBlank="1" showInputMessage="1" showErrorMessage="1" sqref="O60:O64 O70:U74 AE85:AI85" xr:uid="{D5F9775C-CEDD-4B04-B6F9-87B872F7ED4F}">
      <formula1>"有り,無し"</formula1>
    </dataValidation>
  </dataValidations>
  <pageMargins left="0.59055118110236227" right="0.59055118110236227" top="0.59055118110236227" bottom="0.59055118110236227" header="0.31496062992125984" footer="0.31496062992125984"/>
  <pageSetup paperSize="9" fitToWidth="0" orientation="portrait" r:id="rId1"/>
  <rowBreaks count="13" manualBreakCount="13">
    <brk id="54" max="37" man="1"/>
    <brk id="111" max="37" man="1"/>
    <brk id="160" max="37" man="1"/>
    <brk id="204" max="37" man="1"/>
    <brk id="245" max="37" man="1"/>
    <brk id="294" max="37" man="1"/>
    <brk id="337" max="37" man="1"/>
    <brk id="371" max="37" man="1"/>
    <brk id="405" max="37" man="1"/>
    <brk id="439" max="37" man="1"/>
    <brk id="525" max="37" man="1"/>
    <brk id="545" max="37" man="1"/>
    <brk id="574" max="37"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EEDD-B49F-49FA-8707-3EEC5F75434B}">
  <dimension ref="B1:AK53"/>
  <sheetViews>
    <sheetView showGridLines="0" view="pageBreakPreview" zoomScaleNormal="100" zoomScaleSheetLayoutView="100" workbookViewId="0">
      <selection activeCell="AR32" sqref="AR32"/>
    </sheetView>
  </sheetViews>
  <sheetFormatPr defaultColWidth="2.375" defaultRowHeight="15" customHeight="1"/>
  <cols>
    <col min="1" max="3" width="2.375" style="1"/>
    <col min="4" max="4" width="2.375" style="1" customWidth="1"/>
    <col min="5" max="16384" width="2.375" style="1"/>
  </cols>
  <sheetData>
    <row r="1" spans="2:37" ht="15" customHeight="1">
      <c r="B1" s="1" t="s">
        <v>0</v>
      </c>
      <c r="C1" s="1" t="s">
        <v>1</v>
      </c>
      <c r="D1" s="1" t="s">
        <v>109</v>
      </c>
    </row>
    <row r="3" spans="2:37" ht="15" customHeight="1">
      <c r="E3" s="1" t="s">
        <v>2</v>
      </c>
      <c r="F3" s="1" t="s">
        <v>3</v>
      </c>
      <c r="G3" s="1" t="s">
        <v>4</v>
      </c>
      <c r="H3" s="1" t="s">
        <v>5</v>
      </c>
      <c r="I3" s="1" t="s">
        <v>6</v>
      </c>
      <c r="J3" s="1" t="s">
        <v>7</v>
      </c>
      <c r="K3" s="1" t="s">
        <v>8</v>
      </c>
      <c r="L3" s="1" t="s">
        <v>9</v>
      </c>
      <c r="M3" s="1" t="s">
        <v>10</v>
      </c>
      <c r="N3" s="1" t="s">
        <v>11</v>
      </c>
      <c r="O3" s="1" t="s">
        <v>12</v>
      </c>
      <c r="P3" s="1" t="s">
        <v>13</v>
      </c>
      <c r="Q3" s="1" t="s">
        <v>6</v>
      </c>
      <c r="R3" s="1" t="s">
        <v>14</v>
      </c>
      <c r="S3" s="1" t="s">
        <v>8</v>
      </c>
      <c r="T3" s="1" t="s">
        <v>15</v>
      </c>
      <c r="U3" s="1" t="s">
        <v>6</v>
      </c>
      <c r="V3" s="1" t="s">
        <v>16</v>
      </c>
      <c r="W3" s="1" t="s">
        <v>6</v>
      </c>
      <c r="X3" s="1" t="s">
        <v>17</v>
      </c>
      <c r="Y3" s="1" t="s">
        <v>18</v>
      </c>
      <c r="Z3" s="1" t="s">
        <v>19</v>
      </c>
      <c r="AA3" s="1" t="s">
        <v>20</v>
      </c>
      <c r="AB3" s="1" t="s">
        <v>6</v>
      </c>
      <c r="AC3" s="1" t="s">
        <v>21</v>
      </c>
      <c r="AD3" s="1" t="s">
        <v>8</v>
      </c>
      <c r="AE3" s="1" t="s">
        <v>22</v>
      </c>
      <c r="AF3" s="1" t="s">
        <v>23</v>
      </c>
      <c r="AG3" s="1" t="s">
        <v>24</v>
      </c>
      <c r="AH3" s="1" t="s">
        <v>25</v>
      </c>
    </row>
    <row r="4" spans="2:37" ht="15" customHeight="1">
      <c r="E4" s="1" t="s">
        <v>26</v>
      </c>
      <c r="F4" s="1" t="s">
        <v>27</v>
      </c>
      <c r="G4" s="1" t="s">
        <v>6</v>
      </c>
      <c r="H4" s="1" t="s">
        <v>28</v>
      </c>
      <c r="I4" s="1" t="s">
        <v>29</v>
      </c>
      <c r="J4" s="1" t="s">
        <v>30</v>
      </c>
      <c r="K4" s="1" t="s">
        <v>15</v>
      </c>
      <c r="L4" s="1" t="s">
        <v>6</v>
      </c>
      <c r="M4" s="1" t="s">
        <v>16</v>
      </c>
      <c r="N4" s="1" t="s">
        <v>6</v>
      </c>
      <c r="O4" s="1" t="s">
        <v>32</v>
      </c>
      <c r="P4" s="1" t="s">
        <v>27</v>
      </c>
      <c r="Q4" s="1" t="s">
        <v>6</v>
      </c>
      <c r="R4" s="1" t="s">
        <v>33</v>
      </c>
      <c r="S4" s="1" t="s">
        <v>20</v>
      </c>
      <c r="T4" s="1" t="s">
        <v>30</v>
      </c>
      <c r="U4" s="1" t="s">
        <v>34</v>
      </c>
      <c r="V4" s="1" t="s">
        <v>35</v>
      </c>
      <c r="W4" s="1" t="s">
        <v>36</v>
      </c>
      <c r="X4" s="1" t="s">
        <v>37</v>
      </c>
      <c r="Y4" s="1" t="s">
        <v>38</v>
      </c>
      <c r="Z4" s="1" t="s">
        <v>39</v>
      </c>
      <c r="AA4" s="1" t="s">
        <v>40</v>
      </c>
      <c r="AB4" s="1" t="s">
        <v>41</v>
      </c>
      <c r="AC4" s="1" t="s">
        <v>42</v>
      </c>
      <c r="AD4" s="1" t="s">
        <v>38</v>
      </c>
      <c r="AE4" s="1" t="s">
        <v>43</v>
      </c>
      <c r="AF4" s="1" t="s">
        <v>44</v>
      </c>
      <c r="AG4" s="1" t="s">
        <v>45</v>
      </c>
      <c r="AH4" s="1" t="s">
        <v>46</v>
      </c>
    </row>
    <row r="5" spans="2:37" ht="15" customHeight="1">
      <c r="E5" s="1" t="s">
        <v>47</v>
      </c>
      <c r="F5" s="1" t="s">
        <v>38</v>
      </c>
      <c r="G5" s="1" t="s">
        <v>48</v>
      </c>
      <c r="H5" s="1" t="s">
        <v>49</v>
      </c>
      <c r="I5" s="1" t="s">
        <v>50</v>
      </c>
      <c r="J5" s="1" t="s">
        <v>6</v>
      </c>
      <c r="K5" s="1" t="s">
        <v>743</v>
      </c>
      <c r="L5" s="1" t="s">
        <v>744</v>
      </c>
      <c r="M5" s="1" t="s">
        <v>51</v>
      </c>
      <c r="N5" s="1" t="s">
        <v>52</v>
      </c>
      <c r="O5" s="1" t="s">
        <v>53</v>
      </c>
      <c r="P5" s="1" t="s">
        <v>54</v>
      </c>
      <c r="Q5" s="1" t="s">
        <v>55</v>
      </c>
      <c r="R5" s="1" t="s">
        <v>56</v>
      </c>
      <c r="S5" s="1" t="s">
        <v>57</v>
      </c>
    </row>
    <row r="9" spans="2:37" ht="15" customHeight="1">
      <c r="AA9" s="426" t="s">
        <v>1309</v>
      </c>
      <c r="AB9" s="426"/>
      <c r="AC9" s="423"/>
      <c r="AD9" s="423"/>
      <c r="AE9" s="1" t="s">
        <v>63</v>
      </c>
      <c r="AF9" s="423"/>
      <c r="AG9" s="423"/>
      <c r="AH9" s="1" t="s">
        <v>62</v>
      </c>
      <c r="AI9" s="423"/>
      <c r="AJ9" s="423"/>
      <c r="AK9" s="1" t="s">
        <v>61</v>
      </c>
    </row>
    <row r="10" spans="2:37" ht="15" customHeight="1">
      <c r="AC10" s="2"/>
      <c r="AD10" s="2"/>
      <c r="AF10" s="2"/>
      <c r="AG10" s="2"/>
      <c r="AI10" s="2"/>
      <c r="AJ10" s="2"/>
    </row>
    <row r="11" spans="2:37" ht="15" customHeight="1">
      <c r="C11" s="424"/>
      <c r="D11" s="424"/>
      <c r="E11" s="424"/>
      <c r="F11" s="424"/>
      <c r="G11" s="1" t="s">
        <v>58</v>
      </c>
      <c r="H11" s="1" t="s">
        <v>59</v>
      </c>
      <c r="J11" s="1" t="s">
        <v>60</v>
      </c>
    </row>
    <row r="12" spans="2:37" ht="15" customHeight="1">
      <c r="C12" s="3"/>
      <c r="D12" s="3"/>
      <c r="E12" s="3"/>
      <c r="F12" s="3"/>
    </row>
    <row r="13" spans="2:37" ht="15" customHeight="1">
      <c r="C13" s="3"/>
      <c r="D13" s="3"/>
      <c r="E13" s="3"/>
      <c r="F13" s="3"/>
    </row>
    <row r="14" spans="2:37" ht="15" customHeight="1">
      <c r="C14" s="3"/>
      <c r="D14" s="3"/>
      <c r="E14" s="3"/>
      <c r="F14" s="3"/>
    </row>
    <row r="15" spans="2:37" ht="15" customHeight="1">
      <c r="C15" s="3"/>
      <c r="D15" s="3"/>
      <c r="E15" s="3"/>
      <c r="F15" s="3"/>
    </row>
    <row r="16" spans="2:37" ht="15" customHeight="1">
      <c r="O16" s="1" t="s">
        <v>76</v>
      </c>
      <c r="P16" s="1" t="s">
        <v>77</v>
      </c>
      <c r="Q16" s="1" t="s">
        <v>78</v>
      </c>
      <c r="R16" s="1" t="s">
        <v>6</v>
      </c>
      <c r="V16" s="425"/>
      <c r="W16" s="425"/>
      <c r="X16" s="425"/>
      <c r="Y16" s="425"/>
      <c r="Z16" s="425"/>
      <c r="AA16" s="425"/>
      <c r="AB16" s="425"/>
      <c r="AC16" s="425"/>
      <c r="AD16" s="425"/>
      <c r="AE16" s="425"/>
      <c r="AF16" s="425"/>
      <c r="AG16" s="425"/>
      <c r="AH16" s="425"/>
      <c r="AI16" s="425"/>
      <c r="AJ16" s="425"/>
      <c r="AK16" s="425"/>
    </row>
    <row r="17" spans="2:37" ht="15" customHeight="1">
      <c r="O17" s="1" t="s">
        <v>67</v>
      </c>
      <c r="P17" s="1" t="s">
        <v>68</v>
      </c>
      <c r="Q17" s="1" t="s">
        <v>69</v>
      </c>
      <c r="V17" s="425"/>
      <c r="W17" s="425"/>
      <c r="X17" s="425"/>
      <c r="Y17" s="425"/>
      <c r="Z17" s="425"/>
      <c r="AA17" s="425"/>
      <c r="AB17" s="425"/>
      <c r="AC17" s="425"/>
      <c r="AD17" s="425"/>
      <c r="AE17" s="425"/>
      <c r="AF17" s="425"/>
      <c r="AG17" s="425"/>
      <c r="AH17" s="425"/>
      <c r="AI17" s="425"/>
      <c r="AJ17" s="425"/>
      <c r="AK17" s="425"/>
    </row>
    <row r="18" spans="2:37" ht="6" customHeight="1">
      <c r="V18" s="4"/>
      <c r="W18" s="4"/>
      <c r="X18" s="4"/>
      <c r="Y18" s="4"/>
      <c r="Z18" s="4"/>
      <c r="AA18" s="4"/>
      <c r="AB18" s="4"/>
      <c r="AC18" s="4"/>
      <c r="AD18" s="4"/>
      <c r="AE18" s="4"/>
      <c r="AF18" s="4"/>
      <c r="AG18" s="4"/>
      <c r="AH18" s="4"/>
      <c r="AI18" s="4"/>
      <c r="AJ18" s="4"/>
      <c r="AK18" s="4"/>
    </row>
    <row r="19" spans="2:37" ht="15" customHeight="1">
      <c r="O19" s="1" t="s">
        <v>70</v>
      </c>
      <c r="P19" s="1" t="s">
        <v>71</v>
      </c>
      <c r="Q19" s="1" t="s">
        <v>72</v>
      </c>
      <c r="R19" s="1" t="s">
        <v>73</v>
      </c>
      <c r="S19" s="1" t="s">
        <v>74</v>
      </c>
      <c r="T19" s="1" t="s">
        <v>75</v>
      </c>
      <c r="V19" s="424"/>
      <c r="W19" s="424"/>
      <c r="X19" s="424"/>
      <c r="Y19" s="424"/>
      <c r="Z19" s="424"/>
      <c r="AA19" s="424"/>
      <c r="AB19" s="424"/>
      <c r="AC19" s="424"/>
      <c r="AD19" s="424"/>
      <c r="AE19" s="424"/>
      <c r="AF19" s="424"/>
      <c r="AG19" s="424"/>
      <c r="AH19" s="424"/>
      <c r="AI19" s="424"/>
      <c r="AJ19" s="424"/>
      <c r="AK19" s="424"/>
    </row>
    <row r="20" spans="2:37" ht="6" customHeight="1">
      <c r="V20" s="3"/>
      <c r="W20" s="3"/>
      <c r="X20" s="3"/>
      <c r="Y20" s="3"/>
      <c r="Z20" s="3"/>
      <c r="AA20" s="3"/>
      <c r="AB20" s="3"/>
      <c r="AC20" s="3"/>
      <c r="AD20" s="3"/>
      <c r="AE20" s="3"/>
      <c r="AF20" s="3"/>
      <c r="AG20" s="3"/>
      <c r="AH20" s="3"/>
      <c r="AI20" s="3"/>
      <c r="AJ20" s="3"/>
      <c r="AK20" s="3"/>
    </row>
    <row r="21" spans="2:37" ht="15" customHeight="1">
      <c r="O21" s="1" t="s">
        <v>76</v>
      </c>
      <c r="P21" s="1" t="s">
        <v>77</v>
      </c>
      <c r="Q21" s="1" t="s">
        <v>78</v>
      </c>
      <c r="R21" s="1" t="s">
        <v>79</v>
      </c>
      <c r="S21" s="1" t="s">
        <v>74</v>
      </c>
      <c r="V21" s="422"/>
      <c r="W21" s="422"/>
      <c r="X21" s="422"/>
      <c r="Y21" s="422"/>
      <c r="Z21" s="422"/>
      <c r="AA21" s="422"/>
      <c r="AB21" s="422"/>
      <c r="AC21" s="422"/>
      <c r="AD21" s="422"/>
      <c r="AE21" s="422"/>
      <c r="AF21" s="422"/>
      <c r="AG21" s="422"/>
      <c r="AH21" s="422"/>
      <c r="AI21" s="5"/>
      <c r="AJ21" s="5"/>
      <c r="AK21" s="6" t="s">
        <v>80</v>
      </c>
    </row>
    <row r="26" spans="2:37" ht="15" customHeight="1">
      <c r="B26" s="1" t="s">
        <v>31</v>
      </c>
      <c r="D26" s="1" t="s">
        <v>745</v>
      </c>
      <c r="E26" s="1" t="s">
        <v>64</v>
      </c>
      <c r="F26" s="1" t="s">
        <v>152</v>
      </c>
      <c r="K26" s="1" t="s">
        <v>84</v>
      </c>
      <c r="L26" s="1" t="s">
        <v>117</v>
      </c>
      <c r="M26" s="1" t="s">
        <v>141</v>
      </c>
      <c r="N26" s="1" t="s">
        <v>6</v>
      </c>
      <c r="O26" s="5" t="s">
        <v>119</v>
      </c>
      <c r="P26" s="5" t="s">
        <v>120</v>
      </c>
      <c r="Q26" s="5" t="s">
        <v>121</v>
      </c>
      <c r="R26" s="5" t="s">
        <v>85</v>
      </c>
      <c r="S26" s="5"/>
      <c r="T26" s="5"/>
      <c r="W26" s="5"/>
      <c r="X26" s="5"/>
      <c r="Y26" s="5"/>
      <c r="Z26" s="5"/>
      <c r="AA26" s="5"/>
      <c r="AB26" s="5"/>
      <c r="AC26" s="5"/>
      <c r="AD26" s="5"/>
      <c r="AE26" s="5"/>
      <c r="AF26" s="5"/>
      <c r="AG26" s="5"/>
      <c r="AH26" s="5"/>
      <c r="AI26" s="5"/>
      <c r="AJ26" s="5"/>
    </row>
    <row r="27" spans="2:37" ht="6" customHeight="1"/>
    <row r="28" spans="2:37" ht="15" customHeight="1">
      <c r="B28" s="1" t="s">
        <v>86</v>
      </c>
      <c r="D28" s="1" t="s">
        <v>14</v>
      </c>
      <c r="E28" s="1" t="s">
        <v>8</v>
      </c>
      <c r="F28" s="1" t="s">
        <v>51</v>
      </c>
      <c r="G28" s="1" t="s">
        <v>52</v>
      </c>
      <c r="K28" s="1" t="s">
        <v>84</v>
      </c>
      <c r="L28" s="1" t="s">
        <v>117</v>
      </c>
      <c r="M28" s="1" t="s">
        <v>141</v>
      </c>
      <c r="N28" s="1" t="s">
        <v>6</v>
      </c>
      <c r="O28" s="5" t="s">
        <v>119</v>
      </c>
      <c r="P28" s="5" t="s">
        <v>120</v>
      </c>
      <c r="Q28" s="5" t="s">
        <v>121</v>
      </c>
      <c r="R28" s="5" t="s">
        <v>85</v>
      </c>
      <c r="S28" s="5"/>
      <c r="T28" s="5"/>
      <c r="W28" s="5"/>
      <c r="X28" s="5"/>
      <c r="Y28" s="5"/>
      <c r="Z28" s="5"/>
      <c r="AA28" s="5"/>
      <c r="AB28" s="5"/>
      <c r="AC28" s="5"/>
      <c r="AD28" s="5"/>
      <c r="AE28" s="5"/>
      <c r="AF28" s="5"/>
      <c r="AG28" s="5"/>
      <c r="AH28" s="5"/>
      <c r="AI28" s="5"/>
      <c r="AJ28" s="5"/>
    </row>
    <row r="29" spans="2:37" ht="15" customHeight="1">
      <c r="K29" s="1" t="s">
        <v>84</v>
      </c>
      <c r="L29" s="1" t="s">
        <v>745</v>
      </c>
      <c r="M29" s="1" t="s">
        <v>64</v>
      </c>
      <c r="N29" s="1" t="s">
        <v>152</v>
      </c>
      <c r="O29" s="1" t="s">
        <v>6</v>
      </c>
      <c r="P29" s="1" t="s">
        <v>746</v>
      </c>
      <c r="Q29" s="1" t="s">
        <v>117</v>
      </c>
      <c r="R29" s="1" t="s">
        <v>6</v>
      </c>
      <c r="S29" s="1" t="s">
        <v>14</v>
      </c>
      <c r="T29" s="1" t="s">
        <v>8</v>
      </c>
      <c r="U29" s="1" t="s">
        <v>51</v>
      </c>
      <c r="V29" s="1" t="s">
        <v>52</v>
      </c>
      <c r="W29" s="1" t="s">
        <v>38</v>
      </c>
      <c r="X29" s="1" t="s">
        <v>48</v>
      </c>
      <c r="Y29" s="1" t="s">
        <v>49</v>
      </c>
      <c r="Z29" s="1" t="s">
        <v>50</v>
      </c>
      <c r="AA29" s="1" t="s">
        <v>576</v>
      </c>
      <c r="AB29" s="1" t="s">
        <v>118</v>
      </c>
      <c r="AC29" s="1" t="s">
        <v>219</v>
      </c>
      <c r="AD29" s="1" t="s">
        <v>6</v>
      </c>
      <c r="AE29" s="1" t="s">
        <v>567</v>
      </c>
      <c r="AF29" s="1" t="s">
        <v>119</v>
      </c>
      <c r="AG29" s="1" t="s">
        <v>85</v>
      </c>
    </row>
    <row r="30" spans="2:37" ht="15" customHeight="1">
      <c r="O30" s="5"/>
      <c r="P30" s="5"/>
      <c r="Q30" s="5"/>
      <c r="R30" s="5"/>
      <c r="S30" s="5"/>
      <c r="T30" s="5"/>
      <c r="U30" s="5"/>
      <c r="V30" s="5"/>
      <c r="W30" s="5"/>
      <c r="X30" s="5"/>
    </row>
    <row r="31" spans="2:37" ht="15" customHeight="1">
      <c r="O31" s="3"/>
      <c r="P31" s="3"/>
      <c r="Q31" s="3"/>
      <c r="R31" s="3"/>
      <c r="S31" s="3"/>
      <c r="T31" s="3"/>
      <c r="U31" s="3"/>
      <c r="V31" s="3"/>
      <c r="W31" s="3"/>
      <c r="X31" s="3"/>
    </row>
    <row r="32" spans="2:37" ht="15" customHeight="1">
      <c r="O32" s="5"/>
      <c r="P32" s="5"/>
      <c r="Q32" s="5"/>
      <c r="R32" s="5"/>
      <c r="S32" s="5"/>
      <c r="T32" s="5"/>
      <c r="U32" s="5"/>
      <c r="V32" s="5"/>
      <c r="W32" s="5"/>
      <c r="X32" s="5"/>
    </row>
    <row r="34" spans="15:37" ht="15" customHeight="1">
      <c r="O34" s="5"/>
      <c r="P34" s="5"/>
      <c r="Q34" s="5"/>
      <c r="R34" s="5"/>
      <c r="S34" s="5"/>
      <c r="T34" s="5"/>
      <c r="U34" s="5"/>
      <c r="V34" s="5"/>
      <c r="W34" s="5"/>
      <c r="X34" s="5"/>
    </row>
    <row r="36" spans="15:37" ht="15" customHeight="1">
      <c r="O36" s="5"/>
      <c r="P36" s="5"/>
      <c r="R36"/>
      <c r="S36"/>
      <c r="U36" s="5"/>
      <c r="V36" s="5"/>
      <c r="X36" s="5"/>
      <c r="Y36" s="5"/>
    </row>
    <row r="38" spans="15:37" ht="15" customHeight="1">
      <c r="O38" s="5"/>
      <c r="P38" s="5"/>
    </row>
    <row r="40" spans="15:37" ht="15" customHeight="1">
      <c r="O40" s="40"/>
      <c r="P40" s="40"/>
      <c r="Q40" s="40"/>
      <c r="R40" s="40"/>
      <c r="S40" s="40"/>
      <c r="T40" s="40"/>
      <c r="U40" s="40"/>
    </row>
    <row r="48" spans="15:37" ht="15" customHeight="1">
      <c r="V48" s="5"/>
      <c r="W48" s="5"/>
      <c r="X48" s="5"/>
      <c r="Y48" s="5"/>
      <c r="Z48" s="5"/>
      <c r="AA48" s="5"/>
      <c r="AB48" s="5"/>
      <c r="AC48" s="5"/>
      <c r="AD48" s="5"/>
      <c r="AE48" s="5"/>
      <c r="AF48" s="5"/>
      <c r="AG48" s="5"/>
      <c r="AH48" s="5"/>
      <c r="AI48" s="5"/>
      <c r="AJ48" s="5"/>
      <c r="AK48" s="5"/>
    </row>
    <row r="49" spans="22:37" ht="15" customHeight="1">
      <c r="V49" s="3"/>
      <c r="W49" s="3"/>
      <c r="X49" s="3"/>
      <c r="Y49" s="3"/>
      <c r="Z49" s="3"/>
      <c r="AA49" s="3"/>
      <c r="AB49" s="3"/>
      <c r="AC49" s="3"/>
      <c r="AD49" s="3"/>
      <c r="AE49" s="3"/>
      <c r="AF49" s="3"/>
      <c r="AG49" s="3"/>
      <c r="AH49" s="3"/>
      <c r="AI49" s="3"/>
      <c r="AJ49" s="3"/>
      <c r="AK49" s="3"/>
    </row>
    <row r="50" spans="22:37" ht="15" customHeight="1">
      <c r="V50" s="41"/>
      <c r="W50" s="41"/>
      <c r="X50" s="41"/>
      <c r="Y50" s="41"/>
      <c r="Z50" s="41"/>
      <c r="AA50" s="41"/>
      <c r="AB50" s="41"/>
      <c r="AC50" s="41"/>
      <c r="AD50" s="41"/>
      <c r="AE50" s="41"/>
      <c r="AF50" s="41"/>
      <c r="AG50" s="41"/>
      <c r="AH50" s="41"/>
      <c r="AI50" s="41"/>
      <c r="AJ50" s="41"/>
      <c r="AK50" s="41"/>
    </row>
    <row r="51" spans="22:37" ht="15" customHeight="1">
      <c r="V51" s="41"/>
      <c r="W51" s="41"/>
      <c r="X51" s="41"/>
      <c r="Y51" s="41"/>
      <c r="Z51" s="41"/>
      <c r="AA51" s="41"/>
      <c r="AB51" s="41"/>
      <c r="AC51" s="41"/>
      <c r="AD51" s="41"/>
      <c r="AE51" s="41"/>
      <c r="AF51" s="41"/>
      <c r="AG51" s="41"/>
      <c r="AH51" s="41"/>
      <c r="AI51" s="41"/>
      <c r="AJ51" s="41"/>
      <c r="AK51" s="41"/>
    </row>
    <row r="53" spans="22:37" ht="15" customHeight="1">
      <c r="Z53" s="5"/>
      <c r="AA53" s="5"/>
      <c r="AB53" s="5"/>
      <c r="AC53" s="5"/>
      <c r="AD53" s="5"/>
      <c r="AE53" s="5"/>
      <c r="AF53" s="5"/>
      <c r="AG53" s="5"/>
      <c r="AH53" s="5"/>
      <c r="AI53" s="5"/>
      <c r="AJ53" s="5"/>
      <c r="AK53" s="5"/>
    </row>
  </sheetData>
  <sheetProtection formatCells="0"/>
  <mergeCells count="8">
    <mergeCell ref="V21:AH21"/>
    <mergeCell ref="AC9:AD9"/>
    <mergeCell ref="AF9:AG9"/>
    <mergeCell ref="AI9:AJ9"/>
    <mergeCell ref="C11:F11"/>
    <mergeCell ref="V16:AK17"/>
    <mergeCell ref="V19:AK19"/>
    <mergeCell ref="AA9:AB9"/>
  </mergeCells>
  <phoneticPr fontId="1"/>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B5D58-98B4-45C4-9661-DDEBB51CA0D3}">
  <dimension ref="B1:AL126"/>
  <sheetViews>
    <sheetView showGridLines="0" view="pageBreakPreview" zoomScale="90" zoomScaleNormal="100" zoomScaleSheetLayoutView="90" workbookViewId="0">
      <selection activeCell="AR32" sqref="AR32"/>
    </sheetView>
  </sheetViews>
  <sheetFormatPr defaultColWidth="2.375" defaultRowHeight="15" customHeight="1"/>
  <cols>
    <col min="1" max="3" width="2.375" style="65"/>
    <col min="4" max="4" width="2.375" style="65" customWidth="1"/>
    <col min="5" max="13" width="2.375" style="65"/>
    <col min="14" max="14" width="2.375" style="65" customWidth="1"/>
    <col min="15" max="16384" width="2.375" style="65"/>
  </cols>
  <sheetData>
    <row r="1" spans="2:37" ht="15" customHeight="1">
      <c r="B1" s="65" t="s">
        <v>0</v>
      </c>
      <c r="C1" s="65" t="s">
        <v>1</v>
      </c>
      <c r="D1" s="65" t="s">
        <v>122</v>
      </c>
    </row>
    <row r="3" spans="2:37" ht="15" customHeight="1">
      <c r="E3" s="485" t="s">
        <v>1310</v>
      </c>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row>
    <row r="4" spans="2:37" ht="15" customHeight="1">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row>
    <row r="6" spans="2:37" ht="15" customHeight="1">
      <c r="B6" s="65" t="s">
        <v>31</v>
      </c>
      <c r="D6" s="486" t="s">
        <v>1311</v>
      </c>
      <c r="E6" s="486"/>
      <c r="F6" s="486"/>
      <c r="G6" s="486"/>
      <c r="H6" s="486"/>
      <c r="I6" s="486"/>
      <c r="J6" s="486"/>
      <c r="K6" s="486"/>
      <c r="L6" s="486"/>
      <c r="M6" s="486"/>
      <c r="N6" s="486"/>
      <c r="O6" s="486"/>
      <c r="P6" s="486"/>
    </row>
    <row r="7" spans="2:37" ht="30" customHeight="1">
      <c r="D7" s="69"/>
      <c r="E7" s="161"/>
      <c r="F7" s="470" t="s">
        <v>749</v>
      </c>
      <c r="G7" s="470"/>
      <c r="H7" s="470"/>
      <c r="I7" s="470"/>
      <c r="J7" s="470"/>
      <c r="K7" s="470"/>
      <c r="L7" s="470" t="s">
        <v>750</v>
      </c>
      <c r="M7" s="470"/>
      <c r="N7" s="470"/>
      <c r="O7" s="470"/>
      <c r="P7" s="470"/>
      <c r="Q7" s="470"/>
      <c r="R7" s="468" t="s">
        <v>755</v>
      </c>
      <c r="S7" s="468"/>
      <c r="T7" s="468"/>
      <c r="U7" s="469"/>
      <c r="V7" s="467" t="s">
        <v>754</v>
      </c>
      <c r="W7" s="468"/>
      <c r="X7" s="468"/>
      <c r="Y7" s="469"/>
      <c r="Z7" s="488" t="s">
        <v>753</v>
      </c>
      <c r="AA7" s="489"/>
      <c r="AB7" s="489"/>
      <c r="AC7" s="490"/>
      <c r="AD7" s="467" t="s">
        <v>752</v>
      </c>
      <c r="AE7" s="468"/>
      <c r="AF7" s="468"/>
      <c r="AG7" s="469"/>
      <c r="AH7" s="467" t="s">
        <v>751</v>
      </c>
      <c r="AI7" s="468"/>
      <c r="AJ7" s="468"/>
      <c r="AK7" s="469"/>
    </row>
    <row r="8" spans="2:37" ht="30" customHeight="1">
      <c r="D8" s="69"/>
      <c r="E8" s="69"/>
      <c r="F8" s="460"/>
      <c r="G8" s="460"/>
      <c r="H8" s="460"/>
      <c r="I8" s="460"/>
      <c r="J8" s="460"/>
      <c r="K8" s="460"/>
      <c r="L8" s="460"/>
      <c r="M8" s="460"/>
      <c r="N8" s="460"/>
      <c r="O8" s="460"/>
      <c r="P8" s="460"/>
      <c r="Q8" s="460"/>
      <c r="R8" s="441"/>
      <c r="S8" s="441"/>
      <c r="T8" s="441"/>
      <c r="U8" s="442"/>
      <c r="V8" s="430"/>
      <c r="W8" s="431"/>
      <c r="X8" s="431"/>
      <c r="Y8" s="432"/>
      <c r="Z8" s="430"/>
      <c r="AA8" s="431"/>
      <c r="AB8" s="431"/>
      <c r="AC8" s="432"/>
      <c r="AD8" s="471"/>
      <c r="AE8" s="472"/>
      <c r="AF8" s="472"/>
      <c r="AG8" s="162" t="s">
        <v>1146</v>
      </c>
      <c r="AH8" s="471"/>
      <c r="AI8" s="472"/>
      <c r="AJ8" s="472"/>
      <c r="AK8" s="162" t="s">
        <v>858</v>
      </c>
    </row>
    <row r="9" spans="2:37" ht="30" customHeight="1">
      <c r="D9" s="69"/>
      <c r="E9" s="69"/>
      <c r="F9" s="460"/>
      <c r="G9" s="460"/>
      <c r="H9" s="460"/>
      <c r="I9" s="460"/>
      <c r="J9" s="460"/>
      <c r="K9" s="460"/>
      <c r="L9" s="460"/>
      <c r="M9" s="460"/>
      <c r="N9" s="460"/>
      <c r="O9" s="460"/>
      <c r="P9" s="460"/>
      <c r="Q9" s="460"/>
      <c r="R9" s="441"/>
      <c r="S9" s="441"/>
      <c r="T9" s="441"/>
      <c r="U9" s="442"/>
      <c r="V9" s="430"/>
      <c r="W9" s="431"/>
      <c r="X9" s="431"/>
      <c r="Y9" s="432"/>
      <c r="Z9" s="430"/>
      <c r="AA9" s="431"/>
      <c r="AB9" s="431"/>
      <c r="AC9" s="432"/>
      <c r="AD9" s="471"/>
      <c r="AE9" s="472"/>
      <c r="AF9" s="472"/>
      <c r="AG9" s="162" t="s">
        <v>1146</v>
      </c>
      <c r="AH9" s="471"/>
      <c r="AI9" s="472"/>
      <c r="AJ9" s="472"/>
      <c r="AK9" s="162" t="s">
        <v>858</v>
      </c>
    </row>
    <row r="10" spans="2:37" ht="30" customHeight="1">
      <c r="D10" s="69"/>
      <c r="E10" s="69"/>
      <c r="F10" s="460"/>
      <c r="G10" s="460"/>
      <c r="H10" s="460"/>
      <c r="I10" s="460"/>
      <c r="J10" s="460"/>
      <c r="K10" s="460"/>
      <c r="L10" s="460"/>
      <c r="M10" s="460"/>
      <c r="N10" s="460"/>
      <c r="O10" s="460"/>
      <c r="P10" s="460"/>
      <c r="Q10" s="460"/>
      <c r="R10" s="441"/>
      <c r="S10" s="441"/>
      <c r="T10" s="441"/>
      <c r="U10" s="442"/>
      <c r="V10" s="430"/>
      <c r="W10" s="431"/>
      <c r="X10" s="431"/>
      <c r="Y10" s="432"/>
      <c r="Z10" s="430"/>
      <c r="AA10" s="431"/>
      <c r="AB10" s="431"/>
      <c r="AC10" s="432"/>
      <c r="AD10" s="471"/>
      <c r="AE10" s="472"/>
      <c r="AF10" s="472"/>
      <c r="AG10" s="162" t="s">
        <v>1146</v>
      </c>
      <c r="AH10" s="471"/>
      <c r="AI10" s="472"/>
      <c r="AJ10" s="472"/>
      <c r="AK10" s="162" t="s">
        <v>858</v>
      </c>
    </row>
    <row r="11" spans="2:37" ht="30" customHeight="1">
      <c r="D11" s="69"/>
      <c r="E11" s="69"/>
      <c r="F11" s="460"/>
      <c r="G11" s="460"/>
      <c r="H11" s="460"/>
      <c r="I11" s="460"/>
      <c r="J11" s="460"/>
      <c r="K11" s="460"/>
      <c r="L11" s="460"/>
      <c r="M11" s="460"/>
      <c r="N11" s="460"/>
      <c r="O11" s="460"/>
      <c r="P11" s="460"/>
      <c r="Q11" s="460"/>
      <c r="R11" s="441"/>
      <c r="S11" s="441"/>
      <c r="T11" s="441"/>
      <c r="U11" s="442"/>
      <c r="V11" s="430"/>
      <c r="W11" s="431"/>
      <c r="X11" s="431"/>
      <c r="Y11" s="432"/>
      <c r="Z11" s="430"/>
      <c r="AA11" s="431"/>
      <c r="AB11" s="431"/>
      <c r="AC11" s="432"/>
      <c r="AD11" s="471"/>
      <c r="AE11" s="472"/>
      <c r="AF11" s="472"/>
      <c r="AG11" s="162" t="s">
        <v>1146</v>
      </c>
      <c r="AH11" s="471"/>
      <c r="AI11" s="472"/>
      <c r="AJ11" s="472"/>
      <c r="AK11" s="162" t="s">
        <v>858</v>
      </c>
    </row>
    <row r="12" spans="2:37" ht="30" customHeight="1">
      <c r="D12" s="69"/>
      <c r="E12" s="69"/>
      <c r="F12" s="460"/>
      <c r="G12" s="460"/>
      <c r="H12" s="460"/>
      <c r="I12" s="460"/>
      <c r="J12" s="460"/>
      <c r="K12" s="460"/>
      <c r="L12" s="460"/>
      <c r="M12" s="460"/>
      <c r="N12" s="460"/>
      <c r="O12" s="460"/>
      <c r="P12" s="460"/>
      <c r="Q12" s="460"/>
      <c r="R12" s="441"/>
      <c r="S12" s="441"/>
      <c r="T12" s="441"/>
      <c r="U12" s="442"/>
      <c r="V12" s="430"/>
      <c r="W12" s="431"/>
      <c r="X12" s="431"/>
      <c r="Y12" s="432"/>
      <c r="Z12" s="430"/>
      <c r="AA12" s="431"/>
      <c r="AB12" s="431"/>
      <c r="AC12" s="432"/>
      <c r="AD12" s="471"/>
      <c r="AE12" s="472"/>
      <c r="AF12" s="472"/>
      <c r="AG12" s="162" t="s">
        <v>1146</v>
      </c>
      <c r="AH12" s="471"/>
      <c r="AI12" s="472"/>
      <c r="AJ12" s="472"/>
      <c r="AK12" s="162" t="s">
        <v>858</v>
      </c>
    </row>
    <row r="13" spans="2:37" ht="30" customHeight="1">
      <c r="D13" s="69"/>
      <c r="E13" s="69"/>
      <c r="F13" s="460"/>
      <c r="G13" s="460"/>
      <c r="H13" s="460"/>
      <c r="I13" s="460"/>
      <c r="J13" s="460"/>
      <c r="K13" s="460"/>
      <c r="L13" s="460"/>
      <c r="M13" s="460"/>
      <c r="N13" s="460"/>
      <c r="O13" s="460"/>
      <c r="P13" s="460"/>
      <c r="Q13" s="460"/>
      <c r="R13" s="441"/>
      <c r="S13" s="441"/>
      <c r="T13" s="441"/>
      <c r="U13" s="442"/>
      <c r="V13" s="430"/>
      <c r="W13" s="431"/>
      <c r="X13" s="431"/>
      <c r="Y13" s="432"/>
      <c r="Z13" s="430"/>
      <c r="AA13" s="431"/>
      <c r="AB13" s="431"/>
      <c r="AC13" s="432"/>
      <c r="AD13" s="471"/>
      <c r="AE13" s="472"/>
      <c r="AF13" s="472"/>
      <c r="AG13" s="162" t="s">
        <v>1146</v>
      </c>
      <c r="AH13" s="471"/>
      <c r="AI13" s="472"/>
      <c r="AJ13" s="472"/>
      <c r="AK13" s="162" t="s">
        <v>858</v>
      </c>
    </row>
    <row r="14" spans="2:37" ht="30" customHeight="1">
      <c r="D14" s="69"/>
      <c r="E14" s="69"/>
      <c r="F14" s="460"/>
      <c r="G14" s="460"/>
      <c r="H14" s="460"/>
      <c r="I14" s="460"/>
      <c r="J14" s="460"/>
      <c r="K14" s="460"/>
      <c r="L14" s="460"/>
      <c r="M14" s="460"/>
      <c r="N14" s="460"/>
      <c r="O14" s="460"/>
      <c r="P14" s="460"/>
      <c r="Q14" s="460"/>
      <c r="R14" s="441"/>
      <c r="S14" s="441"/>
      <c r="T14" s="441"/>
      <c r="U14" s="442"/>
      <c r="V14" s="430"/>
      <c r="W14" s="431"/>
      <c r="X14" s="431"/>
      <c r="Y14" s="432"/>
      <c r="Z14" s="430"/>
      <c r="AA14" s="431"/>
      <c r="AB14" s="431"/>
      <c r="AC14" s="432"/>
      <c r="AD14" s="471"/>
      <c r="AE14" s="472"/>
      <c r="AF14" s="472"/>
      <c r="AG14" s="162" t="s">
        <v>1146</v>
      </c>
      <c r="AH14" s="471"/>
      <c r="AI14" s="472"/>
      <c r="AJ14" s="472"/>
      <c r="AK14" s="162" t="s">
        <v>858</v>
      </c>
    </row>
    <row r="15" spans="2:37" ht="30" customHeight="1">
      <c r="D15" s="69"/>
      <c r="E15" s="69"/>
      <c r="F15" s="454" t="s">
        <v>756</v>
      </c>
      <c r="G15" s="454"/>
      <c r="H15" s="454"/>
      <c r="I15" s="454"/>
      <c r="J15" s="454"/>
      <c r="K15" s="454"/>
      <c r="L15" s="430"/>
      <c r="M15" s="431"/>
      <c r="N15" s="431"/>
      <c r="O15" s="431"/>
      <c r="P15" s="431"/>
      <c r="Q15" s="432"/>
      <c r="R15" s="440"/>
      <c r="S15" s="441"/>
      <c r="T15" s="441"/>
      <c r="U15" s="442"/>
      <c r="V15" s="427"/>
      <c r="W15" s="428"/>
      <c r="X15" s="428"/>
      <c r="Y15" s="429"/>
      <c r="Z15" s="427"/>
      <c r="AA15" s="428"/>
      <c r="AB15" s="428"/>
      <c r="AC15" s="429"/>
      <c r="AD15" s="427"/>
      <c r="AE15" s="428"/>
      <c r="AF15" s="428"/>
      <c r="AG15" s="429"/>
      <c r="AH15" s="427"/>
      <c r="AI15" s="428"/>
      <c r="AJ15" s="428"/>
      <c r="AK15" s="429"/>
    </row>
    <row r="17" spans="2:38" ht="15" customHeight="1">
      <c r="B17" s="65" t="s">
        <v>86</v>
      </c>
      <c r="D17" s="486" t="s">
        <v>1312</v>
      </c>
      <c r="E17" s="486"/>
      <c r="F17" s="486"/>
      <c r="G17" s="486"/>
      <c r="H17" s="486"/>
      <c r="I17" s="486"/>
      <c r="J17" s="486"/>
      <c r="K17" s="486"/>
      <c r="L17" s="486"/>
      <c r="M17" s="486"/>
      <c r="N17" s="486"/>
      <c r="O17" s="486"/>
      <c r="P17" s="486"/>
      <c r="Q17" s="486"/>
      <c r="R17" s="486"/>
      <c r="S17" s="486"/>
      <c r="T17" s="486"/>
      <c r="U17" s="486"/>
      <c r="V17" s="486"/>
    </row>
    <row r="18" spans="2:38" ht="15" customHeight="1">
      <c r="D18" s="69"/>
      <c r="E18" s="69"/>
      <c r="F18" s="443"/>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4"/>
      <c r="AH18" s="444"/>
      <c r="AI18" s="444"/>
      <c r="AJ18" s="444"/>
      <c r="AK18" s="445"/>
    </row>
    <row r="19" spans="2:38" ht="15" customHeight="1">
      <c r="D19" s="69"/>
      <c r="E19" s="69"/>
      <c r="F19" s="446"/>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447"/>
    </row>
    <row r="20" spans="2:38" ht="15" customHeight="1">
      <c r="D20" s="69"/>
      <c r="E20" s="69"/>
      <c r="F20" s="446"/>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447"/>
    </row>
    <row r="21" spans="2:38" ht="15" customHeight="1">
      <c r="D21" s="69"/>
      <c r="E21" s="69"/>
      <c r="F21" s="446"/>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447"/>
    </row>
    <row r="22" spans="2:38" ht="15" customHeight="1">
      <c r="D22" s="69"/>
      <c r="E22" s="69"/>
      <c r="F22" s="448"/>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50"/>
    </row>
    <row r="24" spans="2:38" ht="15" customHeight="1">
      <c r="B24" s="65" t="s">
        <v>109</v>
      </c>
      <c r="D24" s="486" t="s">
        <v>1313</v>
      </c>
      <c r="E24" s="486"/>
      <c r="F24" s="486"/>
      <c r="G24" s="486"/>
      <c r="H24" s="486"/>
      <c r="I24" s="486"/>
      <c r="J24" s="486"/>
      <c r="K24" s="486"/>
      <c r="L24" s="486"/>
      <c r="M24" s="486"/>
      <c r="N24" s="486"/>
      <c r="O24" s="486"/>
      <c r="P24" s="486"/>
      <c r="Q24" s="486"/>
      <c r="R24" s="486"/>
      <c r="S24" s="486"/>
      <c r="T24" s="486"/>
      <c r="U24" s="486"/>
      <c r="V24" s="486"/>
      <c r="W24" s="486"/>
      <c r="X24" s="486"/>
    </row>
    <row r="25" spans="2:38" ht="15" customHeight="1">
      <c r="C25" s="69"/>
      <c r="F25" s="433" t="s">
        <v>774</v>
      </c>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c r="AH25" s="433"/>
      <c r="AI25" s="433"/>
      <c r="AJ25" s="433"/>
      <c r="AK25" s="433"/>
    </row>
    <row r="26" spans="2:38" ht="60" customHeight="1">
      <c r="E26" s="163"/>
      <c r="F26" s="430"/>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2"/>
    </row>
    <row r="27" spans="2:38" ht="15" customHeight="1">
      <c r="C27" s="69"/>
      <c r="F27" s="433" t="s">
        <v>775</v>
      </c>
      <c r="G27" s="433"/>
      <c r="H27" s="433"/>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row>
    <row r="28" spans="2:38" ht="60" customHeight="1">
      <c r="E28" s="163"/>
      <c r="F28" s="430"/>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c r="AH28" s="431"/>
      <c r="AI28" s="431"/>
      <c r="AJ28" s="431"/>
      <c r="AK28" s="432"/>
    </row>
    <row r="29" spans="2:38" ht="13.5">
      <c r="E29" s="163"/>
      <c r="F29" s="487" t="s">
        <v>1186</v>
      </c>
      <c r="G29" s="487"/>
      <c r="H29" s="487"/>
      <c r="I29" s="487"/>
      <c r="J29" s="487"/>
      <c r="K29" s="487"/>
      <c r="L29" s="487"/>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row>
    <row r="30" spans="2:38" s="62" customFormat="1" ht="13.5">
      <c r="G30" s="210" t="s">
        <v>1333</v>
      </c>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62" t="s">
        <v>777</v>
      </c>
    </row>
    <row r="31" spans="2:38" s="62" customFormat="1" ht="15" customHeight="1">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row>
    <row r="32" spans="2:38" s="62" customFormat="1" ht="15" customHeight="1">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row>
    <row r="33" spans="2:37" s="62" customFormat="1" ht="15" customHeight="1">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row>
    <row r="34" spans="2:37" s="62" customFormat="1" ht="13.5">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row>
    <row r="35" spans="2:37" s="62" customFormat="1" ht="15" customHeight="1"/>
    <row r="36" spans="2:37" s="62" customFormat="1" ht="15" customHeight="1"/>
    <row r="37" spans="2:37" ht="15" customHeight="1">
      <c r="B37" s="65" t="s">
        <v>827</v>
      </c>
      <c r="C37" s="69"/>
      <c r="D37" s="65" t="s">
        <v>811</v>
      </c>
      <c r="E37" s="65" t="s">
        <v>812</v>
      </c>
      <c r="F37" s="65" t="s">
        <v>761</v>
      </c>
      <c r="G37" s="65" t="s">
        <v>768</v>
      </c>
      <c r="H37" s="65" t="s">
        <v>769</v>
      </c>
      <c r="I37" s="65" t="s">
        <v>828</v>
      </c>
      <c r="J37" s="65" t="s">
        <v>829</v>
      </c>
      <c r="K37" s="65" t="s">
        <v>761</v>
      </c>
      <c r="L37" s="65" t="s">
        <v>762</v>
      </c>
      <c r="M37" s="65" t="s">
        <v>763</v>
      </c>
    </row>
    <row r="38" spans="2:37" ht="15" customHeight="1">
      <c r="C38" s="69" t="s">
        <v>830</v>
      </c>
      <c r="E38" s="65" t="s">
        <v>811</v>
      </c>
      <c r="F38" s="65" t="s">
        <v>812</v>
      </c>
      <c r="G38" s="65" t="s">
        <v>768</v>
      </c>
      <c r="H38" s="65" t="s">
        <v>769</v>
      </c>
      <c r="I38" s="65" t="s">
        <v>762</v>
      </c>
      <c r="J38" s="65" t="s">
        <v>763</v>
      </c>
      <c r="K38" s="65" t="s">
        <v>761</v>
      </c>
      <c r="L38" s="65" t="s">
        <v>787</v>
      </c>
      <c r="M38" s="65" t="s">
        <v>831</v>
      </c>
      <c r="N38" s="65" t="s">
        <v>832</v>
      </c>
      <c r="O38" s="65" t="s">
        <v>833</v>
      </c>
    </row>
    <row r="39" spans="2:37" ht="15" customHeight="1">
      <c r="F39" s="482"/>
      <c r="G39" s="483"/>
      <c r="H39" s="483"/>
      <c r="I39" s="483"/>
      <c r="J39" s="483"/>
      <c r="K39" s="483"/>
      <c r="L39" s="483"/>
      <c r="M39" s="164" t="s">
        <v>270</v>
      </c>
      <c r="N39" s="165" t="s">
        <v>350</v>
      </c>
      <c r="O39" s="483"/>
      <c r="P39" s="483"/>
      <c r="Q39" s="483"/>
      <c r="R39" s="483"/>
      <c r="S39" s="483"/>
      <c r="T39" s="483"/>
      <c r="U39" s="484"/>
    </row>
    <row r="40" spans="2:37" ht="15" customHeight="1">
      <c r="E40" s="163"/>
      <c r="F40" s="65" t="s">
        <v>84</v>
      </c>
      <c r="G40" s="65" t="s">
        <v>110</v>
      </c>
      <c r="H40" s="65" t="s">
        <v>145</v>
      </c>
      <c r="I40" s="65" t="s">
        <v>44</v>
      </c>
      <c r="J40" s="65" t="s">
        <v>146</v>
      </c>
      <c r="K40" s="65" t="s">
        <v>85</v>
      </c>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row>
    <row r="41" spans="2:37" s="62" customFormat="1" ht="15" customHeight="1">
      <c r="G41" s="62" t="s">
        <v>811</v>
      </c>
      <c r="H41" s="62" t="s">
        <v>812</v>
      </c>
      <c r="I41" s="62" t="s">
        <v>768</v>
      </c>
      <c r="J41" s="62" t="s">
        <v>769</v>
      </c>
      <c r="K41" s="62" t="s">
        <v>762</v>
      </c>
      <c r="L41" s="62" t="s">
        <v>763</v>
      </c>
      <c r="M41" s="62" t="s">
        <v>761</v>
      </c>
      <c r="N41" s="62" t="s">
        <v>787</v>
      </c>
      <c r="O41" s="62" t="s">
        <v>831</v>
      </c>
      <c r="P41" s="62" t="s">
        <v>832</v>
      </c>
      <c r="Q41" s="62" t="s">
        <v>833</v>
      </c>
      <c r="R41" s="62" t="s">
        <v>834</v>
      </c>
      <c r="S41" s="62" t="s">
        <v>823</v>
      </c>
      <c r="T41" s="62" t="s">
        <v>824</v>
      </c>
      <c r="U41" s="62" t="s">
        <v>825</v>
      </c>
      <c r="V41" s="62" t="s">
        <v>820</v>
      </c>
      <c r="W41" s="62" t="s">
        <v>816</v>
      </c>
      <c r="X41" s="62" t="s">
        <v>817</v>
      </c>
      <c r="Y41" s="62" t="s">
        <v>826</v>
      </c>
      <c r="Z41" s="62" t="s">
        <v>835</v>
      </c>
      <c r="AA41" s="62" t="s">
        <v>836</v>
      </c>
      <c r="AB41" s="62" t="s">
        <v>777</v>
      </c>
      <c r="AC41" s="62" t="s">
        <v>787</v>
      </c>
      <c r="AD41" s="62" t="s">
        <v>831</v>
      </c>
      <c r="AE41" s="62" t="s">
        <v>832</v>
      </c>
      <c r="AF41" s="62" t="s">
        <v>833</v>
      </c>
      <c r="AG41" s="62" t="s">
        <v>837</v>
      </c>
      <c r="AH41" s="62" t="s">
        <v>777</v>
      </c>
      <c r="AI41" s="62" t="s">
        <v>838</v>
      </c>
      <c r="AJ41" s="62" t="s">
        <v>788</v>
      </c>
      <c r="AK41" s="62" t="s">
        <v>833</v>
      </c>
    </row>
    <row r="42" spans="2:37" ht="15" customHeight="1">
      <c r="F42" s="65" t="s">
        <v>84</v>
      </c>
      <c r="G42" s="65" t="s">
        <v>839</v>
      </c>
      <c r="H42" s="65" t="s">
        <v>832</v>
      </c>
      <c r="I42" s="65" t="s">
        <v>837</v>
      </c>
      <c r="J42" s="65" t="s">
        <v>777</v>
      </c>
      <c r="K42" s="65" t="s">
        <v>838</v>
      </c>
      <c r="L42" s="65" t="s">
        <v>788</v>
      </c>
      <c r="M42" s="65" t="s">
        <v>840</v>
      </c>
      <c r="N42" s="65" t="s">
        <v>761</v>
      </c>
      <c r="O42" s="65" t="s">
        <v>842</v>
      </c>
      <c r="P42" s="65" t="s">
        <v>761</v>
      </c>
      <c r="Q42" s="65" t="s">
        <v>841</v>
      </c>
      <c r="R42" s="65" t="s">
        <v>825</v>
      </c>
      <c r="S42" s="65" t="s">
        <v>820</v>
      </c>
      <c r="T42" s="65" t="s">
        <v>758</v>
      </c>
      <c r="U42" s="65" t="s">
        <v>759</v>
      </c>
      <c r="V42" s="65" t="s">
        <v>788</v>
      </c>
      <c r="W42" s="65" t="s">
        <v>843</v>
      </c>
      <c r="X42" s="65" t="s">
        <v>761</v>
      </c>
      <c r="Y42" s="65" t="s">
        <v>844</v>
      </c>
      <c r="Z42" s="65" t="s">
        <v>842</v>
      </c>
      <c r="AA42" s="65" t="s">
        <v>845</v>
      </c>
      <c r="AB42" s="65" t="s">
        <v>846</v>
      </c>
      <c r="AC42" s="65" t="s">
        <v>847</v>
      </c>
      <c r="AD42" s="65" t="s">
        <v>848</v>
      </c>
      <c r="AE42" s="65" t="s">
        <v>849</v>
      </c>
      <c r="AF42" s="65" t="s">
        <v>817</v>
      </c>
      <c r="AG42" s="65" t="s">
        <v>825</v>
      </c>
      <c r="AH42" s="65" t="s">
        <v>820</v>
      </c>
      <c r="AI42" s="65" t="s">
        <v>826</v>
      </c>
    </row>
    <row r="44" spans="2:37" ht="15" customHeight="1">
      <c r="C44" s="69" t="s">
        <v>814</v>
      </c>
      <c r="E44" s="65" t="s">
        <v>811</v>
      </c>
      <c r="F44" s="65" t="s">
        <v>812</v>
      </c>
      <c r="G44" s="65" t="s">
        <v>768</v>
      </c>
      <c r="H44" s="65" t="s">
        <v>769</v>
      </c>
      <c r="I44" s="65" t="s">
        <v>828</v>
      </c>
      <c r="J44" s="65" t="s">
        <v>829</v>
      </c>
      <c r="K44" s="65" t="s">
        <v>761</v>
      </c>
      <c r="L44" s="65" t="s">
        <v>850</v>
      </c>
      <c r="M44" s="65" t="s">
        <v>851</v>
      </c>
      <c r="N44" s="65" t="s">
        <v>817</v>
      </c>
      <c r="O44" s="65" t="s">
        <v>793</v>
      </c>
      <c r="P44" s="65" t="s">
        <v>852</v>
      </c>
      <c r="Q44" s="65" t="s">
        <v>822</v>
      </c>
      <c r="R44" s="65" t="s">
        <v>853</v>
      </c>
      <c r="S44" s="65" t="s">
        <v>854</v>
      </c>
      <c r="T44" s="65" t="s">
        <v>825</v>
      </c>
      <c r="U44" s="65" t="s">
        <v>820</v>
      </c>
      <c r="V44" s="65" t="s">
        <v>758</v>
      </c>
      <c r="W44" s="65" t="s">
        <v>759</v>
      </c>
      <c r="X44" s="65" t="s">
        <v>760</v>
      </c>
    </row>
    <row r="45" spans="2:37" ht="15" customHeight="1">
      <c r="D45" s="65" t="s">
        <v>801</v>
      </c>
      <c r="F45" s="65" t="s">
        <v>764</v>
      </c>
      <c r="G45" s="65" t="s">
        <v>765</v>
      </c>
      <c r="H45" s="65" t="s">
        <v>766</v>
      </c>
      <c r="I45" s="65" t="s">
        <v>767</v>
      </c>
      <c r="J45" s="65" t="s">
        <v>761</v>
      </c>
      <c r="K45" s="65" t="s">
        <v>768</v>
      </c>
      <c r="L45" s="65" t="s">
        <v>769</v>
      </c>
    </row>
    <row r="46" spans="2:37" ht="30" customHeight="1">
      <c r="F46" s="434" t="s">
        <v>855</v>
      </c>
      <c r="G46" s="434"/>
      <c r="H46" s="434"/>
      <c r="I46" s="434"/>
      <c r="J46" s="434"/>
      <c r="K46" s="434"/>
      <c r="L46" s="434"/>
      <c r="M46" s="434"/>
      <c r="N46" s="434"/>
      <c r="O46" s="434"/>
      <c r="P46" s="434"/>
      <c r="Q46" s="434"/>
      <c r="R46" s="434"/>
      <c r="S46" s="435" t="s">
        <v>856</v>
      </c>
      <c r="T46" s="436"/>
      <c r="U46" s="436"/>
      <c r="V46" s="436"/>
      <c r="W46" s="436"/>
      <c r="X46" s="436"/>
      <c r="Y46" s="436"/>
      <c r="Z46" s="436"/>
      <c r="AA46" s="436" t="s">
        <v>857</v>
      </c>
      <c r="AB46" s="436"/>
      <c r="AC46" s="436"/>
      <c r="AD46" s="436"/>
      <c r="AE46" s="436"/>
      <c r="AF46" s="436"/>
      <c r="AG46" s="436"/>
      <c r="AH46" s="436"/>
      <c r="AI46" s="436"/>
      <c r="AJ46" s="436"/>
      <c r="AK46" s="436"/>
    </row>
    <row r="47" spans="2:37" ht="15" customHeight="1">
      <c r="C47" s="69"/>
      <c r="F47" s="433" t="s">
        <v>681</v>
      </c>
      <c r="G47" s="433"/>
      <c r="H47" s="433"/>
      <c r="I47" s="433"/>
      <c r="J47" s="433"/>
      <c r="K47" s="433"/>
      <c r="L47" s="433"/>
      <c r="M47" s="433"/>
      <c r="N47" s="433"/>
      <c r="O47" s="433"/>
      <c r="P47" s="433"/>
      <c r="Q47" s="433"/>
      <c r="R47" s="433"/>
      <c r="S47" s="437"/>
      <c r="T47" s="437"/>
      <c r="U47" s="437"/>
      <c r="V47" s="437"/>
      <c r="W47" s="437"/>
      <c r="X47" s="437"/>
      <c r="Y47" s="437"/>
      <c r="Z47" s="437"/>
      <c r="AA47" s="438"/>
      <c r="AB47" s="439"/>
      <c r="AC47" s="439"/>
      <c r="AD47" s="439"/>
      <c r="AE47" s="439"/>
      <c r="AF47" s="439"/>
      <c r="AG47" s="439"/>
      <c r="AH47" s="439"/>
      <c r="AI47" s="439"/>
      <c r="AJ47" s="165" t="s">
        <v>858</v>
      </c>
      <c r="AK47" s="166"/>
    </row>
    <row r="48" spans="2:37" ht="15" customHeight="1">
      <c r="F48" s="433" t="s">
        <v>682</v>
      </c>
      <c r="G48" s="433"/>
      <c r="H48" s="433"/>
      <c r="I48" s="433"/>
      <c r="J48" s="433"/>
      <c r="K48" s="433"/>
      <c r="L48" s="433"/>
      <c r="M48" s="433"/>
      <c r="N48" s="433"/>
      <c r="O48" s="433"/>
      <c r="P48" s="433"/>
      <c r="Q48" s="433"/>
      <c r="R48" s="433"/>
      <c r="S48" s="437"/>
      <c r="T48" s="437"/>
      <c r="U48" s="437"/>
      <c r="V48" s="437"/>
      <c r="W48" s="437"/>
      <c r="X48" s="437"/>
      <c r="Y48" s="437"/>
      <c r="Z48" s="437"/>
      <c r="AA48" s="438"/>
      <c r="AB48" s="439"/>
      <c r="AC48" s="439"/>
      <c r="AD48" s="439"/>
      <c r="AE48" s="439"/>
      <c r="AF48" s="439"/>
      <c r="AG48" s="439"/>
      <c r="AH48" s="439"/>
      <c r="AI48" s="439"/>
      <c r="AJ48" s="165" t="s">
        <v>858</v>
      </c>
      <c r="AK48" s="166"/>
    </row>
    <row r="49" spans="3:37" ht="15" customHeight="1">
      <c r="F49" s="451" t="s">
        <v>1314</v>
      </c>
      <c r="G49" s="452"/>
      <c r="H49" s="452"/>
      <c r="I49" s="452"/>
      <c r="J49" s="452"/>
      <c r="K49" s="452"/>
      <c r="L49" s="452"/>
      <c r="M49" s="452"/>
      <c r="N49" s="452"/>
      <c r="O49" s="452"/>
      <c r="P49" s="452"/>
      <c r="Q49" s="452"/>
      <c r="R49" s="453"/>
      <c r="S49" s="437"/>
      <c r="T49" s="437"/>
      <c r="U49" s="437"/>
      <c r="V49" s="437"/>
      <c r="W49" s="437"/>
      <c r="X49" s="437"/>
      <c r="Y49" s="437"/>
      <c r="Z49" s="437"/>
      <c r="AA49" s="167"/>
      <c r="AB49" s="168"/>
      <c r="AC49" s="168"/>
      <c r="AD49" s="168"/>
      <c r="AE49" s="168"/>
      <c r="AF49" s="168"/>
      <c r="AG49" s="168"/>
      <c r="AH49" s="168"/>
      <c r="AI49" s="168"/>
      <c r="AJ49" s="165"/>
      <c r="AK49" s="166"/>
    </row>
    <row r="50" spans="3:37" ht="15" customHeight="1">
      <c r="F50" s="433" t="s">
        <v>683</v>
      </c>
      <c r="G50" s="433"/>
      <c r="H50" s="433"/>
      <c r="I50" s="433"/>
      <c r="J50" s="433"/>
      <c r="K50" s="433"/>
      <c r="L50" s="433"/>
      <c r="M50" s="433"/>
      <c r="N50" s="433"/>
      <c r="O50" s="433"/>
      <c r="P50" s="433"/>
      <c r="Q50" s="433"/>
      <c r="R50" s="433"/>
      <c r="S50" s="437"/>
      <c r="T50" s="437"/>
      <c r="U50" s="437"/>
      <c r="V50" s="437"/>
      <c r="W50" s="437"/>
      <c r="X50" s="437"/>
      <c r="Y50" s="437"/>
      <c r="Z50" s="437"/>
      <c r="AA50" s="438"/>
      <c r="AB50" s="439"/>
      <c r="AC50" s="439"/>
      <c r="AD50" s="439"/>
      <c r="AE50" s="439"/>
      <c r="AF50" s="439"/>
      <c r="AG50" s="439"/>
      <c r="AH50" s="439"/>
      <c r="AI50" s="439"/>
      <c r="AJ50" s="165" t="s">
        <v>858</v>
      </c>
      <c r="AK50" s="166"/>
    </row>
    <row r="51" spans="3:37" ht="15" customHeight="1">
      <c r="F51" s="433" t="s">
        <v>684</v>
      </c>
      <c r="G51" s="433"/>
      <c r="H51" s="433"/>
      <c r="I51" s="433"/>
      <c r="J51" s="433"/>
      <c r="K51" s="433"/>
      <c r="L51" s="433"/>
      <c r="M51" s="433"/>
      <c r="N51" s="433"/>
      <c r="O51" s="433"/>
      <c r="P51" s="433"/>
      <c r="Q51" s="433"/>
      <c r="R51" s="433"/>
      <c r="S51" s="437"/>
      <c r="T51" s="437"/>
      <c r="U51" s="437"/>
      <c r="V51" s="437"/>
      <c r="W51" s="437"/>
      <c r="X51" s="437"/>
      <c r="Y51" s="437"/>
      <c r="Z51" s="437"/>
      <c r="AA51" s="438"/>
      <c r="AB51" s="439"/>
      <c r="AC51" s="439"/>
      <c r="AD51" s="439"/>
      <c r="AE51" s="439"/>
      <c r="AF51" s="439"/>
      <c r="AG51" s="439"/>
      <c r="AH51" s="439"/>
      <c r="AI51" s="439"/>
      <c r="AJ51" s="165" t="s">
        <v>858</v>
      </c>
      <c r="AK51" s="166"/>
    </row>
    <row r="52" spans="3:37" ht="15" customHeight="1">
      <c r="F52" s="433" t="s">
        <v>685</v>
      </c>
      <c r="G52" s="433"/>
      <c r="H52" s="433"/>
      <c r="I52" s="433"/>
      <c r="J52" s="433"/>
      <c r="K52" s="433"/>
      <c r="L52" s="433"/>
      <c r="M52" s="433"/>
      <c r="N52" s="433"/>
      <c r="O52" s="433"/>
      <c r="P52" s="433"/>
      <c r="Q52" s="433"/>
      <c r="R52" s="433"/>
      <c r="S52" s="437"/>
      <c r="T52" s="437"/>
      <c r="U52" s="437"/>
      <c r="V52" s="437"/>
      <c r="W52" s="437"/>
      <c r="X52" s="437"/>
      <c r="Y52" s="437"/>
      <c r="Z52" s="437"/>
      <c r="AA52" s="438"/>
      <c r="AB52" s="439"/>
      <c r="AC52" s="439"/>
      <c r="AD52" s="439"/>
      <c r="AE52" s="439"/>
      <c r="AF52" s="439"/>
      <c r="AG52" s="439"/>
      <c r="AH52" s="439"/>
      <c r="AI52" s="439"/>
      <c r="AJ52" s="165" t="s">
        <v>858</v>
      </c>
      <c r="AK52" s="166"/>
    </row>
    <row r="53" spans="3:37" ht="15" customHeight="1">
      <c r="F53" s="451" t="s">
        <v>1315</v>
      </c>
      <c r="G53" s="452"/>
      <c r="H53" s="452"/>
      <c r="I53" s="452"/>
      <c r="J53" s="452"/>
      <c r="K53" s="452"/>
      <c r="L53" s="452"/>
      <c r="M53" s="452"/>
      <c r="N53" s="452"/>
      <c r="O53" s="452"/>
      <c r="P53" s="452"/>
      <c r="Q53" s="452"/>
      <c r="R53" s="453"/>
      <c r="S53" s="437"/>
      <c r="T53" s="437"/>
      <c r="U53" s="437"/>
      <c r="V53" s="437"/>
      <c r="W53" s="437"/>
      <c r="X53" s="437"/>
      <c r="Y53" s="437"/>
      <c r="Z53" s="437"/>
      <c r="AA53" s="167"/>
      <c r="AB53" s="168"/>
      <c r="AC53" s="168"/>
      <c r="AD53" s="168"/>
      <c r="AE53" s="168"/>
      <c r="AF53" s="168"/>
      <c r="AG53" s="168"/>
      <c r="AH53" s="168"/>
      <c r="AI53" s="168"/>
      <c r="AJ53" s="165"/>
      <c r="AK53" s="166"/>
    </row>
    <row r="54" spans="3:37" ht="15" customHeight="1">
      <c r="F54" s="433" t="s">
        <v>729</v>
      </c>
      <c r="G54" s="433"/>
      <c r="H54" s="433"/>
      <c r="I54" s="433"/>
      <c r="J54" s="433"/>
      <c r="K54" s="433"/>
      <c r="L54" s="433"/>
      <c r="M54" s="433"/>
      <c r="N54" s="433"/>
      <c r="O54" s="433"/>
      <c r="P54" s="433"/>
      <c r="Q54" s="433"/>
      <c r="R54" s="433"/>
      <c r="S54" s="437"/>
      <c r="T54" s="437"/>
      <c r="U54" s="437"/>
      <c r="V54" s="437"/>
      <c r="W54" s="437"/>
      <c r="X54" s="437"/>
      <c r="Y54" s="437"/>
      <c r="Z54" s="437"/>
      <c r="AA54" s="438"/>
      <c r="AB54" s="439"/>
      <c r="AC54" s="439"/>
      <c r="AD54" s="439"/>
      <c r="AE54" s="439"/>
      <c r="AF54" s="439"/>
      <c r="AG54" s="439"/>
      <c r="AH54" s="439"/>
      <c r="AI54" s="439"/>
      <c r="AJ54" s="165" t="s">
        <v>858</v>
      </c>
      <c r="AK54" s="166"/>
    </row>
    <row r="55" spans="3:37" ht="15" customHeight="1">
      <c r="E55" s="163"/>
      <c r="F55" s="65" t="s">
        <v>84</v>
      </c>
      <c r="G55" s="65" t="s">
        <v>110</v>
      </c>
      <c r="H55" s="65" t="s">
        <v>145</v>
      </c>
      <c r="I55" s="65" t="s">
        <v>44</v>
      </c>
      <c r="J55" s="65" t="s">
        <v>146</v>
      </c>
      <c r="K55" s="65" t="s">
        <v>85</v>
      </c>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row>
    <row r="56" spans="3:37" s="62" customFormat="1" ht="15" customHeight="1">
      <c r="G56" s="62" t="s">
        <v>781</v>
      </c>
      <c r="H56" s="62" t="s">
        <v>782</v>
      </c>
      <c r="I56" s="62" t="s">
        <v>785</v>
      </c>
      <c r="J56" s="62" t="s">
        <v>783</v>
      </c>
      <c r="K56" s="62" t="s">
        <v>765</v>
      </c>
      <c r="L56" s="62" t="s">
        <v>786</v>
      </c>
      <c r="M56" s="62" t="s">
        <v>768</v>
      </c>
      <c r="N56" s="62" t="s">
        <v>769</v>
      </c>
      <c r="O56" s="62" t="s">
        <v>828</v>
      </c>
      <c r="P56" s="62" t="s">
        <v>829</v>
      </c>
      <c r="Q56" s="62" t="s">
        <v>863</v>
      </c>
      <c r="R56" s="62" t="s">
        <v>864</v>
      </c>
      <c r="S56" s="62" t="s">
        <v>865</v>
      </c>
      <c r="T56" s="62" t="s">
        <v>866</v>
      </c>
      <c r="U56" s="62" t="s">
        <v>867</v>
      </c>
      <c r="V56" s="62" t="s">
        <v>868</v>
      </c>
      <c r="W56" s="62" t="s">
        <v>794</v>
      </c>
      <c r="X56" s="62" t="s">
        <v>869</v>
      </c>
      <c r="Y56" s="62" t="s">
        <v>764</v>
      </c>
      <c r="Z56" s="62" t="s">
        <v>765</v>
      </c>
      <c r="AA56" s="62" t="s">
        <v>766</v>
      </c>
      <c r="AB56" s="62" t="s">
        <v>767</v>
      </c>
      <c r="AC56" s="62" t="s">
        <v>870</v>
      </c>
      <c r="AD56" s="62" t="s">
        <v>768</v>
      </c>
      <c r="AE56" s="62" t="s">
        <v>769</v>
      </c>
      <c r="AF56" s="62" t="s">
        <v>828</v>
      </c>
      <c r="AG56" s="62" t="s">
        <v>829</v>
      </c>
      <c r="AH56" s="62" t="s">
        <v>871</v>
      </c>
      <c r="AI56" s="62" t="s">
        <v>859</v>
      </c>
      <c r="AJ56" s="62" t="s">
        <v>872</v>
      </c>
      <c r="AK56" s="62" t="s">
        <v>866</v>
      </c>
    </row>
    <row r="57" spans="3:37" s="62" customFormat="1" ht="15" customHeight="1">
      <c r="F57" s="62" t="s">
        <v>861</v>
      </c>
      <c r="G57" s="62" t="s">
        <v>873</v>
      </c>
      <c r="H57" s="62" t="s">
        <v>862</v>
      </c>
      <c r="I57" s="62" t="s">
        <v>874</v>
      </c>
      <c r="J57" s="62" t="s">
        <v>875</v>
      </c>
      <c r="K57" s="62" t="s">
        <v>876</v>
      </c>
      <c r="L57" s="62" t="s">
        <v>877</v>
      </c>
    </row>
    <row r="59" spans="3:37" ht="15" customHeight="1">
      <c r="D59" s="65" t="s">
        <v>878</v>
      </c>
      <c r="F59" s="65" t="s">
        <v>758</v>
      </c>
      <c r="G59" s="65" t="s">
        <v>759</v>
      </c>
      <c r="H59" s="65" t="s">
        <v>761</v>
      </c>
      <c r="I59" s="65" t="s">
        <v>879</v>
      </c>
      <c r="J59" s="65" t="s">
        <v>767</v>
      </c>
      <c r="K59" s="65" t="s">
        <v>776</v>
      </c>
    </row>
    <row r="60" spans="3:37" ht="30" customHeight="1">
      <c r="F60" s="434" t="s">
        <v>855</v>
      </c>
      <c r="G60" s="434"/>
      <c r="H60" s="434"/>
      <c r="I60" s="434"/>
      <c r="J60" s="434"/>
      <c r="K60" s="434"/>
      <c r="L60" s="434"/>
      <c r="M60" s="434"/>
      <c r="N60" s="434"/>
      <c r="O60" s="434"/>
      <c r="P60" s="434"/>
      <c r="Q60" s="434"/>
      <c r="R60" s="434"/>
      <c r="S60" s="435" t="s">
        <v>856</v>
      </c>
      <c r="T60" s="436"/>
      <c r="U60" s="436"/>
      <c r="V60" s="436"/>
      <c r="W60" s="436"/>
      <c r="X60" s="436"/>
      <c r="Y60" s="436"/>
      <c r="Z60" s="436"/>
      <c r="AA60" s="436" t="s">
        <v>857</v>
      </c>
      <c r="AB60" s="436"/>
      <c r="AC60" s="436"/>
      <c r="AD60" s="436"/>
      <c r="AE60" s="436"/>
      <c r="AF60" s="436"/>
      <c r="AG60" s="436"/>
      <c r="AH60" s="436"/>
      <c r="AI60" s="436"/>
      <c r="AJ60" s="436"/>
      <c r="AK60" s="436"/>
    </row>
    <row r="61" spans="3:37" ht="15" customHeight="1">
      <c r="C61" s="69"/>
      <c r="F61" s="433" t="s">
        <v>880</v>
      </c>
      <c r="G61" s="433"/>
      <c r="H61" s="433"/>
      <c r="I61" s="433"/>
      <c r="J61" s="433"/>
      <c r="K61" s="433"/>
      <c r="L61" s="433"/>
      <c r="M61" s="433"/>
      <c r="N61" s="433"/>
      <c r="O61" s="433"/>
      <c r="P61" s="433"/>
      <c r="Q61" s="433"/>
      <c r="R61" s="433"/>
      <c r="S61" s="437"/>
      <c r="T61" s="437"/>
      <c r="U61" s="437"/>
      <c r="V61" s="437"/>
      <c r="W61" s="437"/>
      <c r="X61" s="437"/>
      <c r="Y61" s="437"/>
      <c r="Z61" s="437"/>
      <c r="AA61" s="438"/>
      <c r="AB61" s="439"/>
      <c r="AC61" s="439"/>
      <c r="AD61" s="439"/>
      <c r="AE61" s="439"/>
      <c r="AF61" s="439"/>
      <c r="AG61" s="439"/>
      <c r="AH61" s="439"/>
      <c r="AI61" s="439"/>
      <c r="AJ61" s="165" t="s">
        <v>858</v>
      </c>
      <c r="AK61" s="166"/>
    </row>
    <row r="62" spans="3:37" ht="15" customHeight="1">
      <c r="F62" s="433" t="s">
        <v>881</v>
      </c>
      <c r="G62" s="433"/>
      <c r="H62" s="433"/>
      <c r="I62" s="433"/>
      <c r="J62" s="433"/>
      <c r="K62" s="433"/>
      <c r="L62" s="433"/>
      <c r="M62" s="433"/>
      <c r="N62" s="433"/>
      <c r="O62" s="433"/>
      <c r="P62" s="433"/>
      <c r="Q62" s="433"/>
      <c r="R62" s="433"/>
      <c r="S62" s="437"/>
      <c r="T62" s="437"/>
      <c r="U62" s="437"/>
      <c r="V62" s="437"/>
      <c r="W62" s="437"/>
      <c r="X62" s="437"/>
      <c r="Y62" s="437"/>
      <c r="Z62" s="437"/>
      <c r="AA62" s="438"/>
      <c r="AB62" s="439"/>
      <c r="AC62" s="439"/>
      <c r="AD62" s="439"/>
      <c r="AE62" s="439"/>
      <c r="AF62" s="439"/>
      <c r="AG62" s="439"/>
      <c r="AH62" s="439"/>
      <c r="AI62" s="439"/>
      <c r="AJ62" s="165" t="s">
        <v>858</v>
      </c>
      <c r="AK62" s="166"/>
    </row>
    <row r="63" spans="3:37" ht="15" customHeight="1">
      <c r="F63" s="433" t="s">
        <v>882</v>
      </c>
      <c r="G63" s="433"/>
      <c r="H63" s="433"/>
      <c r="I63" s="433"/>
      <c r="J63" s="433"/>
      <c r="K63" s="433"/>
      <c r="L63" s="433"/>
      <c r="M63" s="433"/>
      <c r="N63" s="433"/>
      <c r="O63" s="433"/>
      <c r="P63" s="433"/>
      <c r="Q63" s="433"/>
      <c r="R63" s="433"/>
      <c r="S63" s="437"/>
      <c r="T63" s="437"/>
      <c r="U63" s="437"/>
      <c r="V63" s="437"/>
      <c r="W63" s="437"/>
      <c r="X63" s="437"/>
      <c r="Y63" s="437"/>
      <c r="Z63" s="437"/>
      <c r="AA63" s="438"/>
      <c r="AB63" s="439"/>
      <c r="AC63" s="439"/>
      <c r="AD63" s="439"/>
      <c r="AE63" s="439"/>
      <c r="AF63" s="439"/>
      <c r="AG63" s="439"/>
      <c r="AH63" s="439"/>
      <c r="AI63" s="439"/>
      <c r="AJ63" s="165" t="s">
        <v>858</v>
      </c>
      <c r="AK63" s="166"/>
    </row>
    <row r="64" spans="3:37" ht="15" customHeight="1">
      <c r="F64" s="433" t="s">
        <v>883</v>
      </c>
      <c r="G64" s="433"/>
      <c r="H64" s="433"/>
      <c r="I64" s="433"/>
      <c r="J64" s="433"/>
      <c r="K64" s="433"/>
      <c r="L64" s="433"/>
      <c r="M64" s="433"/>
      <c r="N64" s="433"/>
      <c r="O64" s="433"/>
      <c r="P64" s="433"/>
      <c r="Q64" s="433"/>
      <c r="R64" s="433"/>
      <c r="S64" s="437"/>
      <c r="T64" s="437"/>
      <c r="U64" s="437"/>
      <c r="V64" s="437"/>
      <c r="W64" s="437"/>
      <c r="X64" s="437"/>
      <c r="Y64" s="437"/>
      <c r="Z64" s="437"/>
      <c r="AA64" s="438"/>
      <c r="AB64" s="439"/>
      <c r="AC64" s="439"/>
      <c r="AD64" s="439"/>
      <c r="AE64" s="439"/>
      <c r="AF64" s="439"/>
      <c r="AG64" s="439"/>
      <c r="AH64" s="439"/>
      <c r="AI64" s="439"/>
      <c r="AJ64" s="165" t="s">
        <v>858</v>
      </c>
      <c r="AK64" s="166"/>
    </row>
    <row r="65" spans="3:37" ht="15" customHeight="1">
      <c r="E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row>
    <row r="66" spans="3:37" ht="15" customHeight="1">
      <c r="C66" s="69" t="s">
        <v>896</v>
      </c>
      <c r="E66" s="65" t="s">
        <v>811</v>
      </c>
      <c r="F66" s="65" t="s">
        <v>812</v>
      </c>
      <c r="G66" s="65" t="s">
        <v>768</v>
      </c>
      <c r="H66" s="65" t="s">
        <v>769</v>
      </c>
      <c r="I66" s="65" t="s">
        <v>828</v>
      </c>
      <c r="J66" s="65" t="s">
        <v>829</v>
      </c>
      <c r="K66" s="65" t="s">
        <v>869</v>
      </c>
      <c r="L66" s="65" t="s">
        <v>851</v>
      </c>
      <c r="M66" s="65" t="s">
        <v>884</v>
      </c>
      <c r="N66" s="65" t="s">
        <v>868</v>
      </c>
      <c r="O66" s="65" t="s">
        <v>787</v>
      </c>
      <c r="P66" s="65" t="s">
        <v>831</v>
      </c>
      <c r="Q66" s="65" t="s">
        <v>885</v>
      </c>
      <c r="R66" s="65" t="s">
        <v>832</v>
      </c>
      <c r="S66" s="65" t="s">
        <v>897</v>
      </c>
      <c r="T66" s="65" t="s">
        <v>849</v>
      </c>
      <c r="U66" s="65" t="s">
        <v>886</v>
      </c>
      <c r="V66" s="65" t="s">
        <v>897</v>
      </c>
      <c r="W66" s="65" t="s">
        <v>787</v>
      </c>
      <c r="X66" s="65" t="s">
        <v>831</v>
      </c>
      <c r="Y66" s="65" t="s">
        <v>888</v>
      </c>
      <c r="Z66" s="65" t="s">
        <v>887</v>
      </c>
      <c r="AA66" s="65" t="s">
        <v>889</v>
      </c>
      <c r="AB66" s="65" t="s">
        <v>898</v>
      </c>
      <c r="AC66" s="65" t="s">
        <v>899</v>
      </c>
      <c r="AD66" s="65" t="s">
        <v>890</v>
      </c>
      <c r="AE66" s="65" t="s">
        <v>748</v>
      </c>
      <c r="AF66" s="65" t="s">
        <v>900</v>
      </c>
      <c r="AG66" s="65" t="s">
        <v>901</v>
      </c>
      <c r="AH66" s="65" t="s">
        <v>902</v>
      </c>
      <c r="AI66" s="65" t="s">
        <v>891</v>
      </c>
      <c r="AJ66" s="65" t="s">
        <v>892</v>
      </c>
      <c r="AK66" s="65" t="s">
        <v>903</v>
      </c>
    </row>
    <row r="67" spans="3:37" ht="15" customHeight="1">
      <c r="D67" s="65" t="s">
        <v>893</v>
      </c>
      <c r="E67" s="65" t="s">
        <v>770</v>
      </c>
      <c r="F67" s="65" t="s">
        <v>898</v>
      </c>
      <c r="G67" s="65" t="s">
        <v>894</v>
      </c>
      <c r="H67" s="65" t="s">
        <v>895</v>
      </c>
      <c r="I67" s="65" t="s">
        <v>888</v>
      </c>
      <c r="J67" s="65" t="s">
        <v>887</v>
      </c>
    </row>
    <row r="68" spans="3:37" ht="15" customHeight="1">
      <c r="D68" s="65" t="s">
        <v>801</v>
      </c>
      <c r="F68" s="65" t="s">
        <v>764</v>
      </c>
      <c r="G68" s="65" t="s">
        <v>765</v>
      </c>
      <c r="H68" s="65" t="s">
        <v>766</v>
      </c>
      <c r="I68" s="65" t="s">
        <v>767</v>
      </c>
      <c r="J68" s="65" t="s">
        <v>904</v>
      </c>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65" t="s">
        <v>847</v>
      </c>
    </row>
    <row r="69" spans="3:37" ht="45" customHeight="1">
      <c r="F69" s="457" t="s">
        <v>711</v>
      </c>
      <c r="G69" s="458"/>
      <c r="H69" s="458"/>
      <c r="I69" s="459"/>
      <c r="J69" s="460"/>
      <c r="K69" s="460"/>
      <c r="L69" s="460"/>
      <c r="M69" s="460"/>
      <c r="N69" s="460"/>
      <c r="O69" s="460"/>
      <c r="P69" s="460"/>
      <c r="Q69" s="460"/>
      <c r="R69" s="460"/>
      <c r="S69" s="460"/>
      <c r="T69" s="460"/>
      <c r="U69" s="460"/>
      <c r="V69" s="460"/>
      <c r="W69" s="460"/>
      <c r="X69" s="460"/>
      <c r="Y69" s="460"/>
      <c r="Z69" s="460"/>
      <c r="AA69" s="460"/>
      <c r="AB69" s="460"/>
      <c r="AC69" s="460"/>
      <c r="AD69" s="460"/>
      <c r="AE69" s="460"/>
      <c r="AF69" s="460"/>
      <c r="AG69" s="460"/>
      <c r="AH69" s="460"/>
      <c r="AI69" s="460"/>
      <c r="AJ69" s="460"/>
      <c r="AK69" s="460"/>
    </row>
    <row r="70" spans="3:37" ht="15" customHeight="1">
      <c r="F70" s="461" t="s">
        <v>708</v>
      </c>
      <c r="G70" s="462"/>
      <c r="H70" s="462"/>
      <c r="I70" s="463"/>
      <c r="J70" s="464" t="s">
        <v>709</v>
      </c>
      <c r="K70" s="465"/>
      <c r="L70" s="465"/>
      <c r="M70" s="465"/>
      <c r="N70" s="465"/>
      <c r="O70" s="465"/>
      <c r="P70" s="465"/>
      <c r="Q70" s="465"/>
      <c r="R70" s="465"/>
      <c r="S70" s="465"/>
      <c r="T70" s="465"/>
      <c r="U70" s="465"/>
      <c r="V70" s="466"/>
      <c r="W70" s="436" t="s">
        <v>710</v>
      </c>
      <c r="X70" s="436"/>
      <c r="Y70" s="436"/>
      <c r="Z70" s="436"/>
      <c r="AA70" s="436"/>
      <c r="AB70" s="436"/>
      <c r="AC70" s="436"/>
      <c r="AD70" s="436"/>
      <c r="AE70" s="436"/>
      <c r="AF70" s="436"/>
      <c r="AG70" s="436"/>
      <c r="AH70" s="436"/>
      <c r="AI70" s="436"/>
      <c r="AJ70" s="436"/>
      <c r="AK70" s="436"/>
    </row>
    <row r="71" spans="3:37" ht="30" customHeight="1">
      <c r="F71" s="461" t="s">
        <v>703</v>
      </c>
      <c r="G71" s="462"/>
      <c r="H71" s="462"/>
      <c r="I71" s="463"/>
      <c r="J71" s="430"/>
      <c r="K71" s="431"/>
      <c r="L71" s="431"/>
      <c r="M71" s="431"/>
      <c r="N71" s="431"/>
      <c r="O71" s="431"/>
      <c r="P71" s="431"/>
      <c r="Q71" s="431"/>
      <c r="R71" s="431"/>
      <c r="S71" s="431"/>
      <c r="T71" s="431"/>
      <c r="U71" s="431"/>
      <c r="V71" s="432"/>
      <c r="W71" s="460"/>
      <c r="X71" s="460"/>
      <c r="Y71" s="460"/>
      <c r="Z71" s="460"/>
      <c r="AA71" s="460"/>
      <c r="AB71" s="460"/>
      <c r="AC71" s="460"/>
      <c r="AD71" s="460"/>
      <c r="AE71" s="460"/>
      <c r="AF71" s="460"/>
      <c r="AG71" s="460"/>
      <c r="AH71" s="460"/>
      <c r="AI71" s="460"/>
      <c r="AJ71" s="460"/>
      <c r="AK71" s="460"/>
    </row>
    <row r="72" spans="3:37" ht="30" customHeight="1">
      <c r="F72" s="461" t="s">
        <v>704</v>
      </c>
      <c r="G72" s="462"/>
      <c r="H72" s="462"/>
      <c r="I72" s="463"/>
      <c r="J72" s="430"/>
      <c r="K72" s="431"/>
      <c r="L72" s="431"/>
      <c r="M72" s="431"/>
      <c r="N72" s="431"/>
      <c r="O72" s="431"/>
      <c r="P72" s="431"/>
      <c r="Q72" s="431"/>
      <c r="R72" s="431"/>
      <c r="S72" s="431"/>
      <c r="T72" s="431"/>
      <c r="U72" s="431"/>
      <c r="V72" s="432"/>
      <c r="W72" s="460"/>
      <c r="X72" s="460"/>
      <c r="Y72" s="460"/>
      <c r="Z72" s="460"/>
      <c r="AA72" s="460"/>
      <c r="AB72" s="460"/>
      <c r="AC72" s="460"/>
      <c r="AD72" s="460"/>
      <c r="AE72" s="460"/>
      <c r="AF72" s="460"/>
      <c r="AG72" s="460"/>
      <c r="AH72" s="460"/>
      <c r="AI72" s="460"/>
      <c r="AJ72" s="460"/>
      <c r="AK72" s="460"/>
    </row>
    <row r="73" spans="3:37" ht="30" customHeight="1">
      <c r="F73" s="461" t="s">
        <v>705</v>
      </c>
      <c r="G73" s="462"/>
      <c r="H73" s="462"/>
      <c r="I73" s="463"/>
      <c r="J73" s="430"/>
      <c r="K73" s="431"/>
      <c r="L73" s="431"/>
      <c r="M73" s="431"/>
      <c r="N73" s="431"/>
      <c r="O73" s="431"/>
      <c r="P73" s="431"/>
      <c r="Q73" s="431"/>
      <c r="R73" s="431"/>
      <c r="S73" s="431"/>
      <c r="T73" s="431"/>
      <c r="U73" s="431"/>
      <c r="V73" s="432"/>
      <c r="W73" s="460"/>
      <c r="X73" s="460"/>
      <c r="Y73" s="460"/>
      <c r="Z73" s="460"/>
      <c r="AA73" s="460"/>
      <c r="AB73" s="460"/>
      <c r="AC73" s="460"/>
      <c r="AD73" s="460"/>
      <c r="AE73" s="460"/>
      <c r="AF73" s="460"/>
      <c r="AG73" s="460"/>
      <c r="AH73" s="460"/>
      <c r="AI73" s="460"/>
      <c r="AJ73" s="460"/>
      <c r="AK73" s="460"/>
    </row>
    <row r="74" spans="3:37" ht="30" customHeight="1">
      <c r="F74" s="461" t="s">
        <v>706</v>
      </c>
      <c r="G74" s="462"/>
      <c r="H74" s="462"/>
      <c r="I74" s="463"/>
      <c r="J74" s="430"/>
      <c r="K74" s="431"/>
      <c r="L74" s="431"/>
      <c r="M74" s="431"/>
      <c r="N74" s="431"/>
      <c r="O74" s="431"/>
      <c r="P74" s="431"/>
      <c r="Q74" s="431"/>
      <c r="R74" s="431"/>
      <c r="S74" s="431"/>
      <c r="T74" s="431"/>
      <c r="U74" s="431"/>
      <c r="V74" s="432"/>
      <c r="W74" s="460"/>
      <c r="X74" s="460"/>
      <c r="Y74" s="460"/>
      <c r="Z74" s="460"/>
      <c r="AA74" s="460"/>
      <c r="AB74" s="460"/>
      <c r="AC74" s="460"/>
      <c r="AD74" s="460"/>
      <c r="AE74" s="460"/>
      <c r="AF74" s="460"/>
      <c r="AG74" s="460"/>
      <c r="AH74" s="460"/>
      <c r="AI74" s="460"/>
      <c r="AJ74" s="460"/>
      <c r="AK74" s="460"/>
    </row>
    <row r="75" spans="3:37" ht="30" customHeight="1">
      <c r="F75" s="461" t="s">
        <v>707</v>
      </c>
      <c r="G75" s="462"/>
      <c r="H75" s="462"/>
      <c r="I75" s="463"/>
      <c r="J75" s="430"/>
      <c r="K75" s="431"/>
      <c r="L75" s="431"/>
      <c r="M75" s="431"/>
      <c r="N75" s="431"/>
      <c r="O75" s="431"/>
      <c r="P75" s="431"/>
      <c r="Q75" s="431"/>
      <c r="R75" s="431"/>
      <c r="S75" s="431"/>
      <c r="T75" s="431"/>
      <c r="U75" s="431"/>
      <c r="V75" s="432"/>
      <c r="W75" s="460"/>
      <c r="X75" s="460"/>
      <c r="Y75" s="460"/>
      <c r="Z75" s="460"/>
      <c r="AA75" s="460"/>
      <c r="AB75" s="460"/>
      <c r="AC75" s="460"/>
      <c r="AD75" s="460"/>
      <c r="AE75" s="460"/>
      <c r="AF75" s="460"/>
      <c r="AG75" s="460"/>
      <c r="AH75" s="460"/>
      <c r="AI75" s="460"/>
      <c r="AJ75" s="460"/>
      <c r="AK75" s="460"/>
    </row>
    <row r="76" spans="3:37" ht="15" customHeight="1">
      <c r="F76" s="65" t="s">
        <v>84</v>
      </c>
      <c r="G76" s="65" t="s">
        <v>110</v>
      </c>
      <c r="H76" s="65" t="s">
        <v>145</v>
      </c>
      <c r="I76" s="65" t="s">
        <v>44</v>
      </c>
      <c r="J76" s="65" t="s">
        <v>146</v>
      </c>
      <c r="K76" s="65" t="s">
        <v>85</v>
      </c>
    </row>
    <row r="77" spans="3:37" s="62" customFormat="1" ht="15" customHeight="1">
      <c r="G77" s="62" t="s">
        <v>768</v>
      </c>
      <c r="H77" s="62" t="s">
        <v>769</v>
      </c>
      <c r="I77" s="62" t="s">
        <v>828</v>
      </c>
      <c r="J77" s="62" t="s">
        <v>829</v>
      </c>
      <c r="K77" s="62" t="s">
        <v>869</v>
      </c>
      <c r="L77" s="62" t="s">
        <v>850</v>
      </c>
      <c r="M77" s="62" t="s">
        <v>851</v>
      </c>
      <c r="N77" s="62" t="s">
        <v>907</v>
      </c>
      <c r="O77" s="62" t="s">
        <v>871</v>
      </c>
      <c r="P77" s="62" t="s">
        <v>863</v>
      </c>
      <c r="Q77" s="62" t="s">
        <v>905</v>
      </c>
      <c r="R77" s="62" t="s">
        <v>906</v>
      </c>
      <c r="S77" s="62" t="s">
        <v>871</v>
      </c>
      <c r="T77" s="62" t="s">
        <v>908</v>
      </c>
      <c r="U77" s="62" t="s">
        <v>909</v>
      </c>
      <c r="V77" s="62" t="s">
        <v>910</v>
      </c>
      <c r="W77" s="62" t="s">
        <v>871</v>
      </c>
      <c r="X77" s="62" t="s">
        <v>911</v>
      </c>
    </row>
    <row r="80" spans="3:37" ht="15" customHeight="1">
      <c r="D80" s="65" t="s">
        <v>878</v>
      </c>
      <c r="F80" s="65" t="s">
        <v>758</v>
      </c>
      <c r="G80" s="65" t="s">
        <v>759</v>
      </c>
      <c r="H80" s="65" t="s">
        <v>761</v>
      </c>
      <c r="I80" s="65" t="s">
        <v>879</v>
      </c>
      <c r="J80" s="65" t="s">
        <v>767</v>
      </c>
      <c r="K80" s="169" t="s">
        <v>776</v>
      </c>
      <c r="L80" s="169" t="s">
        <v>904</v>
      </c>
      <c r="M80" s="473"/>
      <c r="N80" s="473"/>
      <c r="O80" s="473"/>
      <c r="P80" s="473"/>
      <c r="Q80" s="473"/>
      <c r="R80" s="473"/>
      <c r="S80" s="473"/>
      <c r="T80" s="473"/>
      <c r="U80" s="473"/>
      <c r="V80" s="473"/>
      <c r="W80" s="473"/>
      <c r="X80" s="473"/>
      <c r="Y80" s="473"/>
      <c r="Z80" s="473"/>
      <c r="AA80" s="473"/>
      <c r="AB80" s="473"/>
      <c r="AC80" s="473"/>
      <c r="AD80" s="473"/>
      <c r="AE80" s="473"/>
      <c r="AF80" s="473"/>
      <c r="AG80" s="473"/>
      <c r="AH80" s="473"/>
      <c r="AI80" s="473"/>
      <c r="AJ80" s="473"/>
      <c r="AK80" s="65" t="s">
        <v>847</v>
      </c>
    </row>
    <row r="81" spans="4:37" ht="45" customHeight="1">
      <c r="F81" s="457" t="s">
        <v>711</v>
      </c>
      <c r="G81" s="458"/>
      <c r="H81" s="458"/>
      <c r="I81" s="459"/>
      <c r="J81" s="460"/>
      <c r="K81" s="460"/>
      <c r="L81" s="460"/>
      <c r="M81" s="460"/>
      <c r="N81" s="460"/>
      <c r="O81" s="460"/>
      <c r="P81" s="460"/>
      <c r="Q81" s="460"/>
      <c r="R81" s="460"/>
      <c r="S81" s="460"/>
      <c r="T81" s="460"/>
      <c r="U81" s="460"/>
      <c r="V81" s="460"/>
      <c r="W81" s="460"/>
      <c r="X81" s="460"/>
      <c r="Y81" s="460"/>
      <c r="Z81" s="460"/>
      <c r="AA81" s="460"/>
      <c r="AB81" s="460"/>
      <c r="AC81" s="460"/>
      <c r="AD81" s="460"/>
      <c r="AE81" s="460"/>
      <c r="AF81" s="460"/>
      <c r="AG81" s="460"/>
      <c r="AH81" s="460"/>
      <c r="AI81" s="460"/>
      <c r="AJ81" s="460"/>
      <c r="AK81" s="460"/>
    </row>
    <row r="82" spans="4:37" ht="15" customHeight="1">
      <c r="F82" s="461" t="s">
        <v>708</v>
      </c>
      <c r="G82" s="462"/>
      <c r="H82" s="462"/>
      <c r="I82" s="463"/>
      <c r="J82" s="464" t="s">
        <v>709</v>
      </c>
      <c r="K82" s="465"/>
      <c r="L82" s="465"/>
      <c r="M82" s="465"/>
      <c r="N82" s="465"/>
      <c r="O82" s="465"/>
      <c r="P82" s="465"/>
      <c r="Q82" s="465"/>
      <c r="R82" s="465"/>
      <c r="S82" s="465"/>
      <c r="T82" s="465"/>
      <c r="U82" s="465"/>
      <c r="V82" s="466"/>
      <c r="W82" s="436" t="s">
        <v>710</v>
      </c>
      <c r="X82" s="436"/>
      <c r="Y82" s="436"/>
      <c r="Z82" s="436"/>
      <c r="AA82" s="436"/>
      <c r="AB82" s="436"/>
      <c r="AC82" s="436"/>
      <c r="AD82" s="436"/>
      <c r="AE82" s="436"/>
      <c r="AF82" s="436"/>
      <c r="AG82" s="436"/>
      <c r="AH82" s="436"/>
      <c r="AI82" s="436"/>
      <c r="AJ82" s="436"/>
      <c r="AK82" s="436"/>
    </row>
    <row r="83" spans="4:37" ht="30" customHeight="1">
      <c r="F83" s="461" t="s">
        <v>703</v>
      </c>
      <c r="G83" s="462"/>
      <c r="H83" s="462"/>
      <c r="I83" s="463"/>
      <c r="J83" s="430"/>
      <c r="K83" s="431"/>
      <c r="L83" s="431"/>
      <c r="M83" s="431"/>
      <c r="N83" s="431"/>
      <c r="O83" s="431"/>
      <c r="P83" s="431"/>
      <c r="Q83" s="431"/>
      <c r="R83" s="431"/>
      <c r="S83" s="431"/>
      <c r="T83" s="431"/>
      <c r="U83" s="431"/>
      <c r="V83" s="432"/>
      <c r="W83" s="460"/>
      <c r="X83" s="460"/>
      <c r="Y83" s="460"/>
      <c r="Z83" s="460"/>
      <c r="AA83" s="460"/>
      <c r="AB83" s="460"/>
      <c r="AC83" s="460"/>
      <c r="AD83" s="460"/>
      <c r="AE83" s="460"/>
      <c r="AF83" s="460"/>
      <c r="AG83" s="460"/>
      <c r="AH83" s="460"/>
      <c r="AI83" s="460"/>
      <c r="AJ83" s="460"/>
      <c r="AK83" s="460"/>
    </row>
    <row r="84" spans="4:37" ht="30" customHeight="1">
      <c r="F84" s="461" t="s">
        <v>704</v>
      </c>
      <c r="G84" s="462"/>
      <c r="H84" s="462"/>
      <c r="I84" s="463"/>
      <c r="J84" s="430"/>
      <c r="K84" s="431"/>
      <c r="L84" s="431"/>
      <c r="M84" s="431"/>
      <c r="N84" s="431"/>
      <c r="O84" s="431"/>
      <c r="P84" s="431"/>
      <c r="Q84" s="431"/>
      <c r="R84" s="431"/>
      <c r="S84" s="431"/>
      <c r="T84" s="431"/>
      <c r="U84" s="431"/>
      <c r="V84" s="432"/>
      <c r="W84" s="460"/>
      <c r="X84" s="460"/>
      <c r="Y84" s="460"/>
      <c r="Z84" s="460"/>
      <c r="AA84" s="460"/>
      <c r="AB84" s="460"/>
      <c r="AC84" s="460"/>
      <c r="AD84" s="460"/>
      <c r="AE84" s="460"/>
      <c r="AF84" s="460"/>
      <c r="AG84" s="460"/>
      <c r="AH84" s="460"/>
      <c r="AI84" s="460"/>
      <c r="AJ84" s="460"/>
      <c r="AK84" s="460"/>
    </row>
    <row r="85" spans="4:37" ht="30" customHeight="1">
      <c r="F85" s="461" t="s">
        <v>705</v>
      </c>
      <c r="G85" s="462"/>
      <c r="H85" s="462"/>
      <c r="I85" s="463"/>
      <c r="J85" s="430"/>
      <c r="K85" s="431"/>
      <c r="L85" s="431"/>
      <c r="M85" s="431"/>
      <c r="N85" s="431"/>
      <c r="O85" s="431"/>
      <c r="P85" s="431"/>
      <c r="Q85" s="431"/>
      <c r="R85" s="431"/>
      <c r="S85" s="431"/>
      <c r="T85" s="431"/>
      <c r="U85" s="431"/>
      <c r="V85" s="432"/>
      <c r="W85" s="460"/>
      <c r="X85" s="460"/>
      <c r="Y85" s="460"/>
      <c r="Z85" s="460"/>
      <c r="AA85" s="460"/>
      <c r="AB85" s="460"/>
      <c r="AC85" s="460"/>
      <c r="AD85" s="460"/>
      <c r="AE85" s="460"/>
      <c r="AF85" s="460"/>
      <c r="AG85" s="460"/>
      <c r="AH85" s="460"/>
      <c r="AI85" s="460"/>
      <c r="AJ85" s="460"/>
      <c r="AK85" s="460"/>
    </row>
    <row r="86" spans="4:37" ht="30" customHeight="1">
      <c r="F86" s="461" t="s">
        <v>706</v>
      </c>
      <c r="G86" s="462"/>
      <c r="H86" s="462"/>
      <c r="I86" s="463"/>
      <c r="J86" s="430"/>
      <c r="K86" s="431"/>
      <c r="L86" s="431"/>
      <c r="M86" s="431"/>
      <c r="N86" s="431"/>
      <c r="O86" s="431"/>
      <c r="P86" s="431"/>
      <c r="Q86" s="431"/>
      <c r="R86" s="431"/>
      <c r="S86" s="431"/>
      <c r="T86" s="431"/>
      <c r="U86" s="431"/>
      <c r="V86" s="432"/>
      <c r="W86" s="460"/>
      <c r="X86" s="460"/>
      <c r="Y86" s="460"/>
      <c r="Z86" s="460"/>
      <c r="AA86" s="460"/>
      <c r="AB86" s="460"/>
      <c r="AC86" s="460"/>
      <c r="AD86" s="460"/>
      <c r="AE86" s="460"/>
      <c r="AF86" s="460"/>
      <c r="AG86" s="460"/>
      <c r="AH86" s="460"/>
      <c r="AI86" s="460"/>
      <c r="AJ86" s="460"/>
      <c r="AK86" s="460"/>
    </row>
    <row r="87" spans="4:37" ht="30" customHeight="1">
      <c r="F87" s="461" t="s">
        <v>707</v>
      </c>
      <c r="G87" s="462"/>
      <c r="H87" s="462"/>
      <c r="I87" s="463"/>
      <c r="J87" s="430"/>
      <c r="K87" s="431"/>
      <c r="L87" s="431"/>
      <c r="M87" s="431"/>
      <c r="N87" s="431"/>
      <c r="O87" s="431"/>
      <c r="P87" s="431"/>
      <c r="Q87" s="431"/>
      <c r="R87" s="431"/>
      <c r="S87" s="431"/>
      <c r="T87" s="431"/>
      <c r="U87" s="431"/>
      <c r="V87" s="432"/>
      <c r="W87" s="460"/>
      <c r="X87" s="460"/>
      <c r="Y87" s="460"/>
      <c r="Z87" s="460"/>
      <c r="AA87" s="460"/>
      <c r="AB87" s="460"/>
      <c r="AC87" s="460"/>
      <c r="AD87" s="460"/>
      <c r="AE87" s="460"/>
      <c r="AF87" s="460"/>
      <c r="AG87" s="460"/>
      <c r="AH87" s="460"/>
      <c r="AI87" s="460"/>
      <c r="AJ87" s="460"/>
      <c r="AK87" s="460"/>
    </row>
    <row r="88" spans="4:37" ht="15" customHeight="1">
      <c r="F88" s="65" t="s">
        <v>84</v>
      </c>
      <c r="G88" s="65" t="s">
        <v>110</v>
      </c>
      <c r="H88" s="65" t="s">
        <v>145</v>
      </c>
      <c r="I88" s="65" t="s">
        <v>44</v>
      </c>
      <c r="J88" s="65" t="s">
        <v>146</v>
      </c>
      <c r="K88" s="65" t="s">
        <v>85</v>
      </c>
    </row>
    <row r="89" spans="4:37" s="62" customFormat="1" ht="15" customHeight="1">
      <c r="G89" s="62" t="s">
        <v>768</v>
      </c>
      <c r="H89" s="62" t="s">
        <v>769</v>
      </c>
      <c r="I89" s="62" t="s">
        <v>828</v>
      </c>
      <c r="J89" s="62" t="s">
        <v>829</v>
      </c>
      <c r="K89" s="62" t="s">
        <v>869</v>
      </c>
      <c r="L89" s="62" t="s">
        <v>850</v>
      </c>
      <c r="M89" s="62" t="s">
        <v>851</v>
      </c>
      <c r="N89" s="62" t="s">
        <v>907</v>
      </c>
      <c r="O89" s="62" t="s">
        <v>871</v>
      </c>
      <c r="P89" s="62" t="s">
        <v>863</v>
      </c>
      <c r="Q89" s="62" t="s">
        <v>905</v>
      </c>
      <c r="R89" s="62" t="s">
        <v>906</v>
      </c>
      <c r="S89" s="62" t="s">
        <v>871</v>
      </c>
      <c r="T89" s="62" t="s">
        <v>908</v>
      </c>
      <c r="U89" s="62" t="s">
        <v>909</v>
      </c>
      <c r="V89" s="62" t="s">
        <v>910</v>
      </c>
      <c r="W89" s="62" t="s">
        <v>871</v>
      </c>
      <c r="X89" s="62" t="s">
        <v>911</v>
      </c>
    </row>
    <row r="91" spans="4:37" ht="15" customHeight="1">
      <c r="D91" s="65" t="s">
        <v>912</v>
      </c>
      <c r="F91" s="65" t="s">
        <v>891</v>
      </c>
      <c r="G91" s="65" t="s">
        <v>892</v>
      </c>
      <c r="H91" s="65" t="s">
        <v>761</v>
      </c>
      <c r="I91" s="65" t="s">
        <v>894</v>
      </c>
      <c r="J91" s="65" t="s">
        <v>895</v>
      </c>
      <c r="K91" s="65" t="s">
        <v>888</v>
      </c>
      <c r="L91" s="65" t="s">
        <v>887</v>
      </c>
    </row>
    <row r="92" spans="4:37" ht="15" customHeight="1">
      <c r="F92" s="474" t="s">
        <v>913</v>
      </c>
      <c r="G92" s="475"/>
      <c r="H92" s="436" t="s">
        <v>855</v>
      </c>
      <c r="I92" s="436"/>
      <c r="J92" s="436"/>
      <c r="K92" s="436"/>
      <c r="L92" s="436"/>
      <c r="M92" s="436"/>
      <c r="N92" s="436"/>
      <c r="O92" s="436" t="s">
        <v>927</v>
      </c>
      <c r="P92" s="436"/>
      <c r="Q92" s="436"/>
      <c r="R92" s="436"/>
      <c r="S92" s="436"/>
      <c r="T92" s="436"/>
      <c r="U92" s="436"/>
      <c r="V92" s="436"/>
      <c r="W92" s="436"/>
      <c r="X92" s="436"/>
      <c r="Y92" s="436"/>
      <c r="Z92" s="436"/>
      <c r="AA92" s="436"/>
      <c r="AB92" s="436"/>
      <c r="AC92" s="436"/>
      <c r="AD92" s="436"/>
      <c r="AE92" s="436"/>
      <c r="AF92" s="436"/>
      <c r="AG92" s="436"/>
      <c r="AH92" s="436"/>
      <c r="AI92" s="436" t="s">
        <v>926</v>
      </c>
      <c r="AJ92" s="436"/>
      <c r="AK92" s="436"/>
    </row>
    <row r="93" spans="4:37" ht="15" customHeight="1">
      <c r="F93" s="476"/>
      <c r="G93" s="477"/>
      <c r="H93" s="436"/>
      <c r="I93" s="436"/>
      <c r="J93" s="436"/>
      <c r="K93" s="436"/>
      <c r="L93" s="436"/>
      <c r="M93" s="436"/>
      <c r="N93" s="436"/>
      <c r="O93" s="436" t="s">
        <v>922</v>
      </c>
      <c r="P93" s="436"/>
      <c r="Q93" s="436"/>
      <c r="R93" s="436"/>
      <c r="S93" s="436"/>
      <c r="T93" s="436" t="s">
        <v>923</v>
      </c>
      <c r="U93" s="436"/>
      <c r="V93" s="436"/>
      <c r="W93" s="436"/>
      <c r="X93" s="436"/>
      <c r="Y93" s="436" t="s">
        <v>924</v>
      </c>
      <c r="Z93" s="436"/>
      <c r="AA93" s="436"/>
      <c r="AB93" s="436"/>
      <c r="AC93" s="436"/>
      <c r="AD93" s="436" t="s">
        <v>925</v>
      </c>
      <c r="AE93" s="436"/>
      <c r="AF93" s="436"/>
      <c r="AG93" s="436"/>
      <c r="AH93" s="436"/>
      <c r="AI93" s="436"/>
      <c r="AJ93" s="436"/>
      <c r="AK93" s="436"/>
    </row>
    <row r="94" spans="4:37" ht="15" customHeight="1">
      <c r="F94" s="474" t="s">
        <v>914</v>
      </c>
      <c r="G94" s="475"/>
      <c r="H94" s="433" t="s">
        <v>919</v>
      </c>
      <c r="I94" s="433"/>
      <c r="J94" s="433"/>
      <c r="K94" s="433"/>
      <c r="L94" s="433"/>
      <c r="M94" s="433"/>
      <c r="N94" s="433"/>
      <c r="O94" s="438"/>
      <c r="P94" s="439"/>
      <c r="Q94" s="439"/>
      <c r="R94" s="170" t="s">
        <v>1146</v>
      </c>
      <c r="S94" s="171"/>
      <c r="T94" s="438"/>
      <c r="U94" s="439"/>
      <c r="V94" s="439"/>
      <c r="W94" s="170" t="s">
        <v>1146</v>
      </c>
      <c r="X94" s="171"/>
      <c r="Y94" s="438"/>
      <c r="Z94" s="439"/>
      <c r="AA94" s="439"/>
      <c r="AB94" s="170" t="s">
        <v>1146</v>
      </c>
      <c r="AC94" s="171"/>
      <c r="AD94" s="438"/>
      <c r="AE94" s="439"/>
      <c r="AF94" s="439"/>
      <c r="AG94" s="170" t="s">
        <v>1146</v>
      </c>
      <c r="AH94" s="171"/>
      <c r="AI94" s="437"/>
      <c r="AJ94" s="437"/>
      <c r="AK94" s="437"/>
    </row>
    <row r="95" spans="4:37" ht="15" customHeight="1">
      <c r="F95" s="478"/>
      <c r="G95" s="479"/>
      <c r="H95" s="433" t="s">
        <v>920</v>
      </c>
      <c r="I95" s="433"/>
      <c r="J95" s="433"/>
      <c r="K95" s="433"/>
      <c r="L95" s="433"/>
      <c r="M95" s="433"/>
      <c r="N95" s="433"/>
      <c r="O95" s="438"/>
      <c r="P95" s="439"/>
      <c r="Q95" s="439"/>
      <c r="R95" s="170" t="s">
        <v>1146</v>
      </c>
      <c r="S95" s="171"/>
      <c r="T95" s="438"/>
      <c r="U95" s="439"/>
      <c r="V95" s="439"/>
      <c r="W95" s="170" t="s">
        <v>1146</v>
      </c>
      <c r="X95" s="171"/>
      <c r="Y95" s="438"/>
      <c r="Z95" s="439"/>
      <c r="AA95" s="439"/>
      <c r="AB95" s="170" t="s">
        <v>1146</v>
      </c>
      <c r="AC95" s="171"/>
      <c r="AD95" s="438"/>
      <c r="AE95" s="439"/>
      <c r="AF95" s="439"/>
      <c r="AG95" s="170" t="s">
        <v>1146</v>
      </c>
      <c r="AH95" s="171"/>
      <c r="AI95" s="437"/>
      <c r="AJ95" s="437"/>
      <c r="AK95" s="437"/>
    </row>
    <row r="96" spans="4:37" ht="15" customHeight="1">
      <c r="F96" s="478"/>
      <c r="G96" s="479"/>
      <c r="H96" s="433" t="s">
        <v>921</v>
      </c>
      <c r="I96" s="433"/>
      <c r="J96" s="433"/>
      <c r="K96" s="433"/>
      <c r="L96" s="433"/>
      <c r="M96" s="433"/>
      <c r="N96" s="433"/>
      <c r="O96" s="455">
        <f>SUM(O94:Q95)</f>
        <v>0</v>
      </c>
      <c r="P96" s="456"/>
      <c r="Q96" s="456"/>
      <c r="R96" s="170" t="s">
        <v>1146</v>
      </c>
      <c r="S96" s="171"/>
      <c r="T96" s="455">
        <f>SUM(T94:V95)</f>
        <v>0</v>
      </c>
      <c r="U96" s="456"/>
      <c r="V96" s="456"/>
      <c r="W96" s="170" t="s">
        <v>1146</v>
      </c>
      <c r="X96" s="171"/>
      <c r="Y96" s="455">
        <f>SUM(Y94:AA95)</f>
        <v>0</v>
      </c>
      <c r="Z96" s="456"/>
      <c r="AA96" s="456"/>
      <c r="AB96" s="170" t="s">
        <v>1146</v>
      </c>
      <c r="AC96" s="171"/>
      <c r="AD96" s="455">
        <f>SUM(AD94:AF95)</f>
        <v>0</v>
      </c>
      <c r="AE96" s="456"/>
      <c r="AF96" s="456"/>
      <c r="AG96" s="170" t="s">
        <v>1146</v>
      </c>
      <c r="AH96" s="171"/>
      <c r="AI96" s="436"/>
      <c r="AJ96" s="436"/>
      <c r="AK96" s="436"/>
    </row>
    <row r="97" spans="2:37" ht="15" customHeight="1">
      <c r="F97" s="474" t="s">
        <v>915</v>
      </c>
      <c r="G97" s="475"/>
      <c r="H97" s="433" t="s">
        <v>919</v>
      </c>
      <c r="I97" s="433"/>
      <c r="J97" s="433"/>
      <c r="K97" s="433"/>
      <c r="L97" s="433"/>
      <c r="M97" s="433"/>
      <c r="N97" s="433"/>
      <c r="O97" s="438"/>
      <c r="P97" s="439"/>
      <c r="Q97" s="439"/>
      <c r="R97" s="170" t="s">
        <v>1146</v>
      </c>
      <c r="S97" s="171"/>
      <c r="T97" s="438"/>
      <c r="U97" s="439"/>
      <c r="V97" s="439"/>
      <c r="W97" s="170" t="s">
        <v>1146</v>
      </c>
      <c r="X97" s="171"/>
      <c r="Y97" s="438"/>
      <c r="Z97" s="439"/>
      <c r="AA97" s="439"/>
      <c r="AB97" s="170" t="s">
        <v>1146</v>
      </c>
      <c r="AC97" s="171"/>
      <c r="AD97" s="438"/>
      <c r="AE97" s="439"/>
      <c r="AF97" s="439"/>
      <c r="AG97" s="170" t="s">
        <v>1146</v>
      </c>
      <c r="AH97" s="171"/>
      <c r="AI97" s="437"/>
      <c r="AJ97" s="437"/>
      <c r="AK97" s="437"/>
    </row>
    <row r="98" spans="2:37" ht="15" customHeight="1">
      <c r="F98" s="478"/>
      <c r="G98" s="479"/>
      <c r="H98" s="433" t="s">
        <v>920</v>
      </c>
      <c r="I98" s="433"/>
      <c r="J98" s="433"/>
      <c r="K98" s="433"/>
      <c r="L98" s="433"/>
      <c r="M98" s="433"/>
      <c r="N98" s="433"/>
      <c r="O98" s="438"/>
      <c r="P98" s="439"/>
      <c r="Q98" s="439"/>
      <c r="R98" s="170" t="s">
        <v>1146</v>
      </c>
      <c r="S98" s="171"/>
      <c r="T98" s="438"/>
      <c r="U98" s="439"/>
      <c r="V98" s="439"/>
      <c r="W98" s="170" t="s">
        <v>1146</v>
      </c>
      <c r="X98" s="171"/>
      <c r="Y98" s="438"/>
      <c r="Z98" s="439"/>
      <c r="AA98" s="439"/>
      <c r="AB98" s="170" t="s">
        <v>1146</v>
      </c>
      <c r="AC98" s="171"/>
      <c r="AD98" s="438"/>
      <c r="AE98" s="439"/>
      <c r="AF98" s="439"/>
      <c r="AG98" s="170" t="s">
        <v>1146</v>
      </c>
      <c r="AH98" s="171"/>
      <c r="AI98" s="437"/>
      <c r="AJ98" s="437"/>
      <c r="AK98" s="437"/>
    </row>
    <row r="99" spans="2:37" ht="15" customHeight="1">
      <c r="F99" s="478"/>
      <c r="G99" s="479"/>
      <c r="H99" s="433" t="s">
        <v>921</v>
      </c>
      <c r="I99" s="433"/>
      <c r="J99" s="433"/>
      <c r="K99" s="433"/>
      <c r="L99" s="433"/>
      <c r="M99" s="433"/>
      <c r="N99" s="433"/>
      <c r="O99" s="455">
        <f>SUM(O97:Q98)</f>
        <v>0</v>
      </c>
      <c r="P99" s="456"/>
      <c r="Q99" s="456"/>
      <c r="R99" s="170" t="s">
        <v>1146</v>
      </c>
      <c r="S99" s="171"/>
      <c r="T99" s="455">
        <f>SUM(T97:V98)</f>
        <v>0</v>
      </c>
      <c r="U99" s="456"/>
      <c r="V99" s="456"/>
      <c r="W99" s="170" t="s">
        <v>1146</v>
      </c>
      <c r="X99" s="171"/>
      <c r="Y99" s="455">
        <f>SUM(Y97:AA98)</f>
        <v>0</v>
      </c>
      <c r="Z99" s="456"/>
      <c r="AA99" s="456"/>
      <c r="AB99" s="170" t="s">
        <v>1146</v>
      </c>
      <c r="AC99" s="171"/>
      <c r="AD99" s="455">
        <f>SUM(AD97:AF98)</f>
        <v>0</v>
      </c>
      <c r="AE99" s="456"/>
      <c r="AF99" s="456"/>
      <c r="AG99" s="170" t="s">
        <v>1146</v>
      </c>
      <c r="AH99" s="171"/>
      <c r="AI99" s="436"/>
      <c r="AJ99" s="436"/>
      <c r="AK99" s="436"/>
    </row>
    <row r="100" spans="2:37" ht="15" customHeight="1">
      <c r="F100" s="474" t="s">
        <v>916</v>
      </c>
      <c r="G100" s="475"/>
      <c r="H100" s="433" t="s">
        <v>919</v>
      </c>
      <c r="I100" s="433"/>
      <c r="J100" s="433"/>
      <c r="K100" s="433"/>
      <c r="L100" s="433"/>
      <c r="M100" s="433"/>
      <c r="N100" s="433"/>
      <c r="O100" s="438"/>
      <c r="P100" s="439"/>
      <c r="Q100" s="439"/>
      <c r="R100" s="170" t="s">
        <v>1146</v>
      </c>
      <c r="S100" s="171"/>
      <c r="T100" s="438"/>
      <c r="U100" s="439"/>
      <c r="V100" s="439"/>
      <c r="W100" s="170" t="s">
        <v>1146</v>
      </c>
      <c r="X100" s="171"/>
      <c r="Y100" s="438"/>
      <c r="Z100" s="439"/>
      <c r="AA100" s="439"/>
      <c r="AB100" s="170" t="s">
        <v>1146</v>
      </c>
      <c r="AC100" s="171"/>
      <c r="AD100" s="438"/>
      <c r="AE100" s="439"/>
      <c r="AF100" s="439"/>
      <c r="AG100" s="170" t="s">
        <v>1146</v>
      </c>
      <c r="AH100" s="171"/>
      <c r="AI100" s="437"/>
      <c r="AJ100" s="437"/>
      <c r="AK100" s="437"/>
    </row>
    <row r="101" spans="2:37" ht="15" customHeight="1">
      <c r="F101" s="478"/>
      <c r="G101" s="479"/>
      <c r="H101" s="433" t="s">
        <v>920</v>
      </c>
      <c r="I101" s="433"/>
      <c r="J101" s="433"/>
      <c r="K101" s="433"/>
      <c r="L101" s="433"/>
      <c r="M101" s="433"/>
      <c r="N101" s="433"/>
      <c r="O101" s="438"/>
      <c r="P101" s="439"/>
      <c r="Q101" s="439"/>
      <c r="R101" s="170" t="s">
        <v>1146</v>
      </c>
      <c r="S101" s="171"/>
      <c r="T101" s="438"/>
      <c r="U101" s="439"/>
      <c r="V101" s="439"/>
      <c r="W101" s="170" t="s">
        <v>1146</v>
      </c>
      <c r="X101" s="171"/>
      <c r="Y101" s="438"/>
      <c r="Z101" s="439"/>
      <c r="AA101" s="439"/>
      <c r="AB101" s="170" t="s">
        <v>1146</v>
      </c>
      <c r="AC101" s="171"/>
      <c r="AD101" s="438"/>
      <c r="AE101" s="439"/>
      <c r="AF101" s="439"/>
      <c r="AG101" s="170" t="s">
        <v>1146</v>
      </c>
      <c r="AH101" s="171"/>
      <c r="AI101" s="437"/>
      <c r="AJ101" s="437"/>
      <c r="AK101" s="437"/>
    </row>
    <row r="102" spans="2:37" ht="15" customHeight="1">
      <c r="F102" s="478"/>
      <c r="G102" s="479"/>
      <c r="H102" s="433" t="s">
        <v>921</v>
      </c>
      <c r="I102" s="433"/>
      <c r="J102" s="433"/>
      <c r="K102" s="433"/>
      <c r="L102" s="433"/>
      <c r="M102" s="433"/>
      <c r="N102" s="433"/>
      <c r="O102" s="455">
        <f>SUM(O100:Q101)</f>
        <v>0</v>
      </c>
      <c r="P102" s="456"/>
      <c r="Q102" s="456"/>
      <c r="R102" s="170" t="s">
        <v>1146</v>
      </c>
      <c r="S102" s="171"/>
      <c r="T102" s="455">
        <f>SUM(T100:V101)</f>
        <v>0</v>
      </c>
      <c r="U102" s="456"/>
      <c r="V102" s="456"/>
      <c r="W102" s="170" t="s">
        <v>1146</v>
      </c>
      <c r="X102" s="171"/>
      <c r="Y102" s="455">
        <f>SUM(Y100:AA101)</f>
        <v>0</v>
      </c>
      <c r="Z102" s="456"/>
      <c r="AA102" s="456"/>
      <c r="AB102" s="170" t="s">
        <v>1146</v>
      </c>
      <c r="AC102" s="171"/>
      <c r="AD102" s="455">
        <f>SUM(AD100:AF101)</f>
        <v>0</v>
      </c>
      <c r="AE102" s="456"/>
      <c r="AF102" s="456"/>
      <c r="AG102" s="170" t="s">
        <v>1146</v>
      </c>
      <c r="AH102" s="171"/>
      <c r="AI102" s="436"/>
      <c r="AJ102" s="436"/>
      <c r="AK102" s="436"/>
    </row>
    <row r="103" spans="2:37" ht="15" customHeight="1">
      <c r="F103" s="474" t="s">
        <v>917</v>
      </c>
      <c r="G103" s="475"/>
      <c r="H103" s="433" t="s">
        <v>919</v>
      </c>
      <c r="I103" s="433"/>
      <c r="J103" s="433"/>
      <c r="K103" s="433"/>
      <c r="L103" s="433"/>
      <c r="M103" s="433"/>
      <c r="N103" s="433"/>
      <c r="O103" s="438"/>
      <c r="P103" s="439"/>
      <c r="Q103" s="439"/>
      <c r="R103" s="170" t="s">
        <v>1146</v>
      </c>
      <c r="S103" s="171"/>
      <c r="T103" s="438"/>
      <c r="U103" s="439"/>
      <c r="V103" s="439"/>
      <c r="W103" s="170" t="s">
        <v>1146</v>
      </c>
      <c r="X103" s="171"/>
      <c r="Y103" s="438"/>
      <c r="Z103" s="439"/>
      <c r="AA103" s="439"/>
      <c r="AB103" s="170" t="s">
        <v>1146</v>
      </c>
      <c r="AC103" s="171"/>
      <c r="AD103" s="438"/>
      <c r="AE103" s="439"/>
      <c r="AF103" s="439"/>
      <c r="AG103" s="170" t="s">
        <v>1146</v>
      </c>
      <c r="AH103" s="171"/>
      <c r="AI103" s="437"/>
      <c r="AJ103" s="437"/>
      <c r="AK103" s="437"/>
    </row>
    <row r="104" spans="2:37" ht="15" customHeight="1">
      <c r="F104" s="478"/>
      <c r="G104" s="479"/>
      <c r="H104" s="433" t="s">
        <v>920</v>
      </c>
      <c r="I104" s="433"/>
      <c r="J104" s="433"/>
      <c r="K104" s="433"/>
      <c r="L104" s="433"/>
      <c r="M104" s="433"/>
      <c r="N104" s="433"/>
      <c r="O104" s="438"/>
      <c r="P104" s="439"/>
      <c r="Q104" s="439"/>
      <c r="R104" s="170" t="s">
        <v>1146</v>
      </c>
      <c r="S104" s="171"/>
      <c r="T104" s="438"/>
      <c r="U104" s="439"/>
      <c r="V104" s="439"/>
      <c r="W104" s="170" t="s">
        <v>1146</v>
      </c>
      <c r="X104" s="171"/>
      <c r="Y104" s="438"/>
      <c r="Z104" s="439"/>
      <c r="AA104" s="439"/>
      <c r="AB104" s="170" t="s">
        <v>1146</v>
      </c>
      <c r="AC104" s="171"/>
      <c r="AD104" s="438"/>
      <c r="AE104" s="439"/>
      <c r="AF104" s="439"/>
      <c r="AG104" s="170" t="s">
        <v>1146</v>
      </c>
      <c r="AH104" s="171"/>
      <c r="AI104" s="437"/>
      <c r="AJ104" s="437"/>
      <c r="AK104" s="437"/>
    </row>
    <row r="105" spans="2:37" ht="15" customHeight="1">
      <c r="F105" s="478"/>
      <c r="G105" s="479"/>
      <c r="H105" s="433" t="s">
        <v>921</v>
      </c>
      <c r="I105" s="433"/>
      <c r="J105" s="433"/>
      <c r="K105" s="433"/>
      <c r="L105" s="433"/>
      <c r="M105" s="433"/>
      <c r="N105" s="433"/>
      <c r="O105" s="455">
        <f>SUM(O103:Q104)</f>
        <v>0</v>
      </c>
      <c r="P105" s="456"/>
      <c r="Q105" s="456"/>
      <c r="R105" s="170" t="s">
        <v>1146</v>
      </c>
      <c r="S105" s="171"/>
      <c r="T105" s="455">
        <f>SUM(T103:V104)</f>
        <v>0</v>
      </c>
      <c r="U105" s="456"/>
      <c r="V105" s="456"/>
      <c r="W105" s="170" t="s">
        <v>1146</v>
      </c>
      <c r="X105" s="171"/>
      <c r="Y105" s="455">
        <f>SUM(Y103:AA104)</f>
        <v>0</v>
      </c>
      <c r="Z105" s="456"/>
      <c r="AA105" s="456"/>
      <c r="AB105" s="170" t="s">
        <v>1146</v>
      </c>
      <c r="AC105" s="171"/>
      <c r="AD105" s="455">
        <f>SUM(AD103:AF104)</f>
        <v>0</v>
      </c>
      <c r="AE105" s="456"/>
      <c r="AF105" s="456"/>
      <c r="AG105" s="170" t="s">
        <v>1146</v>
      </c>
      <c r="AH105" s="171"/>
      <c r="AI105" s="436"/>
      <c r="AJ105" s="436"/>
      <c r="AK105" s="436"/>
    </row>
    <row r="106" spans="2:37" ht="15" customHeight="1">
      <c r="F106" s="474" t="s">
        <v>918</v>
      </c>
      <c r="G106" s="475"/>
      <c r="H106" s="433" t="s">
        <v>919</v>
      </c>
      <c r="I106" s="433"/>
      <c r="J106" s="433"/>
      <c r="K106" s="433"/>
      <c r="L106" s="433"/>
      <c r="M106" s="433"/>
      <c r="N106" s="433"/>
      <c r="O106" s="438"/>
      <c r="P106" s="439"/>
      <c r="Q106" s="439"/>
      <c r="R106" s="170" t="s">
        <v>1146</v>
      </c>
      <c r="S106" s="171"/>
      <c r="T106" s="438"/>
      <c r="U106" s="439"/>
      <c r="V106" s="439"/>
      <c r="W106" s="170" t="s">
        <v>1146</v>
      </c>
      <c r="X106" s="171"/>
      <c r="Y106" s="438"/>
      <c r="Z106" s="439"/>
      <c r="AA106" s="439"/>
      <c r="AB106" s="170" t="s">
        <v>1146</v>
      </c>
      <c r="AC106" s="171"/>
      <c r="AD106" s="438"/>
      <c r="AE106" s="439"/>
      <c r="AF106" s="439"/>
      <c r="AG106" s="170" t="s">
        <v>1146</v>
      </c>
      <c r="AH106" s="171"/>
      <c r="AI106" s="437"/>
      <c r="AJ106" s="437"/>
      <c r="AK106" s="437"/>
    </row>
    <row r="107" spans="2:37" ht="15" customHeight="1">
      <c r="F107" s="478"/>
      <c r="G107" s="479"/>
      <c r="H107" s="433" t="s">
        <v>920</v>
      </c>
      <c r="I107" s="433"/>
      <c r="J107" s="433"/>
      <c r="K107" s="433"/>
      <c r="L107" s="433"/>
      <c r="M107" s="433"/>
      <c r="N107" s="433"/>
      <c r="O107" s="438"/>
      <c r="P107" s="439"/>
      <c r="Q107" s="439"/>
      <c r="R107" s="170" t="s">
        <v>1146</v>
      </c>
      <c r="S107" s="171"/>
      <c r="T107" s="438"/>
      <c r="U107" s="439"/>
      <c r="V107" s="439"/>
      <c r="W107" s="170" t="s">
        <v>1146</v>
      </c>
      <c r="X107" s="171"/>
      <c r="Y107" s="438"/>
      <c r="Z107" s="439"/>
      <c r="AA107" s="439"/>
      <c r="AB107" s="170" t="s">
        <v>1146</v>
      </c>
      <c r="AC107" s="171"/>
      <c r="AD107" s="438"/>
      <c r="AE107" s="439"/>
      <c r="AF107" s="439"/>
      <c r="AG107" s="170" t="s">
        <v>1146</v>
      </c>
      <c r="AH107" s="171"/>
      <c r="AI107" s="437"/>
      <c r="AJ107" s="437"/>
      <c r="AK107" s="437"/>
    </row>
    <row r="108" spans="2:37" ht="15" customHeight="1">
      <c r="F108" s="476"/>
      <c r="G108" s="477"/>
      <c r="H108" s="433" t="s">
        <v>921</v>
      </c>
      <c r="I108" s="433"/>
      <c r="J108" s="433"/>
      <c r="K108" s="433"/>
      <c r="L108" s="433"/>
      <c r="M108" s="433"/>
      <c r="N108" s="433"/>
      <c r="O108" s="455">
        <f>SUM(O106:Q107)</f>
        <v>0</v>
      </c>
      <c r="P108" s="456"/>
      <c r="Q108" s="456"/>
      <c r="R108" s="170" t="s">
        <v>1146</v>
      </c>
      <c r="S108" s="171"/>
      <c r="T108" s="455">
        <f>SUM(T106:V107)</f>
        <v>0</v>
      </c>
      <c r="U108" s="456"/>
      <c r="V108" s="456"/>
      <c r="W108" s="170" t="s">
        <v>1146</v>
      </c>
      <c r="X108" s="171"/>
      <c r="Y108" s="455">
        <f>SUM(Y106:AA107)</f>
        <v>0</v>
      </c>
      <c r="Z108" s="456"/>
      <c r="AA108" s="456"/>
      <c r="AB108" s="170" t="s">
        <v>1146</v>
      </c>
      <c r="AC108" s="171"/>
      <c r="AD108" s="455">
        <f>SUM(AD106:AF107)</f>
        <v>0</v>
      </c>
      <c r="AE108" s="456"/>
      <c r="AF108" s="456"/>
      <c r="AG108" s="170" t="s">
        <v>1146</v>
      </c>
      <c r="AH108" s="171"/>
      <c r="AI108" s="436"/>
      <c r="AJ108" s="436"/>
      <c r="AK108" s="436"/>
    </row>
    <row r="110" spans="2:37" ht="15" customHeight="1">
      <c r="B110" s="65" t="s">
        <v>838</v>
      </c>
      <c r="D110" s="65" t="s">
        <v>928</v>
      </c>
      <c r="E110" s="65" t="s">
        <v>929</v>
      </c>
      <c r="F110" s="65" t="s">
        <v>930</v>
      </c>
      <c r="G110" s="65" t="s">
        <v>931</v>
      </c>
      <c r="H110" s="65" t="s">
        <v>932</v>
      </c>
      <c r="I110" s="65" t="s">
        <v>758</v>
      </c>
      <c r="J110" s="65" t="s">
        <v>759</v>
      </c>
      <c r="K110" s="65" t="s">
        <v>760</v>
      </c>
      <c r="L110" s="65" t="s">
        <v>761</v>
      </c>
      <c r="M110" s="65" t="s">
        <v>933</v>
      </c>
      <c r="N110" s="65" t="s">
        <v>934</v>
      </c>
      <c r="O110" s="65" t="s">
        <v>834</v>
      </c>
      <c r="P110" s="65" t="s">
        <v>935</v>
      </c>
      <c r="Q110" s="65" t="s">
        <v>936</v>
      </c>
      <c r="R110" s="65" t="s">
        <v>810</v>
      </c>
      <c r="S110" s="65" t="s">
        <v>778</v>
      </c>
      <c r="T110" s="65" t="s">
        <v>779</v>
      </c>
      <c r="U110" s="65" t="s">
        <v>789</v>
      </c>
      <c r="V110" s="65" t="s">
        <v>761</v>
      </c>
      <c r="W110" s="65" t="s">
        <v>781</v>
      </c>
      <c r="X110" s="65" t="s">
        <v>782</v>
      </c>
      <c r="Y110" s="65" t="s">
        <v>834</v>
      </c>
      <c r="Z110" s="65" t="s">
        <v>937</v>
      </c>
      <c r="AA110" s="65" t="s">
        <v>821</v>
      </c>
      <c r="AB110" s="65" t="s">
        <v>938</v>
      </c>
      <c r="AC110" s="65" t="s">
        <v>939</v>
      </c>
      <c r="AD110" s="65" t="s">
        <v>761</v>
      </c>
      <c r="AE110" s="65" t="s">
        <v>940</v>
      </c>
      <c r="AF110" s="65" t="s">
        <v>941</v>
      </c>
      <c r="AG110" s="65" t="s">
        <v>781</v>
      </c>
      <c r="AH110" s="65" t="s">
        <v>782</v>
      </c>
      <c r="AI110" s="65" t="s">
        <v>761</v>
      </c>
      <c r="AJ110" s="65" t="s">
        <v>942</v>
      </c>
      <c r="AK110" s="65" t="s">
        <v>758</v>
      </c>
    </row>
    <row r="111" spans="2:37" ht="15" customHeight="1">
      <c r="C111" s="65" t="s">
        <v>789</v>
      </c>
      <c r="D111" s="65" t="s">
        <v>770</v>
      </c>
      <c r="E111" s="65" t="s">
        <v>771</v>
      </c>
      <c r="F111" s="65" t="s">
        <v>849</v>
      </c>
      <c r="G111" s="65" t="s">
        <v>886</v>
      </c>
    </row>
    <row r="112" spans="2:37" ht="15" customHeight="1">
      <c r="C112" s="69" t="s">
        <v>830</v>
      </c>
      <c r="E112" s="65" t="s">
        <v>781</v>
      </c>
      <c r="F112" s="65" t="s">
        <v>782</v>
      </c>
      <c r="G112" s="65" t="s">
        <v>942</v>
      </c>
      <c r="H112" s="65" t="s">
        <v>758</v>
      </c>
      <c r="I112" s="65" t="s">
        <v>789</v>
      </c>
    </row>
    <row r="113" spans="2:37" ht="15" customHeight="1">
      <c r="F113" s="480" t="s">
        <v>943</v>
      </c>
      <c r="G113" s="480"/>
      <c r="H113" s="480"/>
      <c r="I113" s="480"/>
      <c r="J113" s="480"/>
      <c r="K113" s="480"/>
      <c r="L113" s="480"/>
      <c r="M113" s="480"/>
      <c r="N113" s="480"/>
      <c r="O113" s="481"/>
      <c r="P113" s="481"/>
      <c r="Q113" s="481"/>
      <c r="R113" s="481"/>
      <c r="S113" s="481"/>
      <c r="T113" s="481"/>
      <c r="U113" s="481"/>
      <c r="V113" s="481"/>
      <c r="W113" s="481"/>
      <c r="X113" s="481"/>
      <c r="Y113" s="481"/>
      <c r="Z113" s="481"/>
      <c r="AA113" s="481"/>
      <c r="AB113" s="481"/>
      <c r="AC113" s="481"/>
      <c r="AD113" s="481"/>
      <c r="AE113" s="481"/>
      <c r="AF113" s="481"/>
      <c r="AG113" s="481"/>
      <c r="AH113" s="481"/>
      <c r="AI113" s="481"/>
      <c r="AJ113" s="481"/>
      <c r="AK113" s="481"/>
    </row>
    <row r="114" spans="2:37" ht="15" customHeight="1">
      <c r="F114" s="480" t="s">
        <v>944</v>
      </c>
      <c r="G114" s="480"/>
      <c r="H114" s="480"/>
      <c r="I114" s="480"/>
      <c r="J114" s="480"/>
      <c r="K114" s="480"/>
      <c r="L114" s="480"/>
      <c r="M114" s="480"/>
      <c r="N114" s="480"/>
      <c r="O114" s="481"/>
      <c r="P114" s="481"/>
      <c r="Q114" s="481"/>
      <c r="R114" s="481"/>
      <c r="S114" s="481"/>
      <c r="T114" s="481"/>
      <c r="U114" s="481"/>
      <c r="V114" s="481"/>
      <c r="W114" s="481"/>
      <c r="X114" s="481"/>
      <c r="Y114" s="481"/>
      <c r="Z114" s="481"/>
      <c r="AA114" s="481"/>
      <c r="AB114" s="481"/>
      <c r="AC114" s="481"/>
      <c r="AD114" s="481"/>
      <c r="AE114" s="481"/>
      <c r="AF114" s="481"/>
      <c r="AG114" s="481"/>
      <c r="AH114" s="481"/>
      <c r="AI114" s="481"/>
      <c r="AJ114" s="481"/>
      <c r="AK114" s="481"/>
    </row>
    <row r="115" spans="2:37" ht="15" customHeight="1">
      <c r="F115" s="65" t="s">
        <v>84</v>
      </c>
      <c r="G115" s="65" t="s">
        <v>110</v>
      </c>
      <c r="H115" s="65" t="s">
        <v>145</v>
      </c>
      <c r="I115" s="65" t="s">
        <v>44</v>
      </c>
      <c r="J115" s="65" t="s">
        <v>146</v>
      </c>
      <c r="K115" s="65" t="s">
        <v>85</v>
      </c>
    </row>
    <row r="116" spans="2:37" s="62" customFormat="1" ht="15" customHeight="1">
      <c r="G116" s="62" t="s">
        <v>945</v>
      </c>
      <c r="H116" s="62" t="s">
        <v>929</v>
      </c>
      <c r="I116" s="62" t="s">
        <v>930</v>
      </c>
      <c r="J116" s="62" t="s">
        <v>931</v>
      </c>
      <c r="K116" s="62" t="s">
        <v>946</v>
      </c>
      <c r="L116" s="62" t="s">
        <v>947</v>
      </c>
      <c r="M116" s="62" t="s">
        <v>761</v>
      </c>
      <c r="N116" s="62" t="s">
        <v>821</v>
      </c>
      <c r="O116" s="62" t="s">
        <v>948</v>
      </c>
      <c r="P116" s="62" t="s">
        <v>777</v>
      </c>
      <c r="Q116" s="62" t="s">
        <v>781</v>
      </c>
      <c r="R116" s="62" t="s">
        <v>782</v>
      </c>
      <c r="S116" s="62" t="s">
        <v>759</v>
      </c>
      <c r="T116" s="62" t="s">
        <v>949</v>
      </c>
      <c r="U116" s="62" t="s">
        <v>822</v>
      </c>
      <c r="V116" s="62" t="s">
        <v>942</v>
      </c>
      <c r="W116" s="62" t="s">
        <v>758</v>
      </c>
      <c r="X116" s="62" t="s">
        <v>825</v>
      </c>
      <c r="Y116" s="62" t="s">
        <v>820</v>
      </c>
      <c r="Z116" s="62" t="s">
        <v>789</v>
      </c>
      <c r="AA116" s="62" t="s">
        <v>834</v>
      </c>
      <c r="AB116" s="62" t="s">
        <v>823</v>
      </c>
      <c r="AC116" s="62" t="s">
        <v>824</v>
      </c>
      <c r="AD116" s="62" t="s">
        <v>825</v>
      </c>
      <c r="AE116" s="62" t="s">
        <v>820</v>
      </c>
      <c r="AF116" s="62" t="s">
        <v>816</v>
      </c>
      <c r="AG116" s="62" t="s">
        <v>817</v>
      </c>
      <c r="AH116" s="62" t="s">
        <v>826</v>
      </c>
    </row>
    <row r="117" spans="2:37" ht="6" customHeight="1">
      <c r="G117" s="69"/>
    </row>
    <row r="118" spans="2:37" ht="15" customHeight="1">
      <c r="C118" s="69" t="s">
        <v>814</v>
      </c>
      <c r="E118" s="65" t="s">
        <v>781</v>
      </c>
      <c r="F118" s="65" t="s">
        <v>782</v>
      </c>
      <c r="G118" s="65" t="s">
        <v>849</v>
      </c>
      <c r="H118" s="65" t="s">
        <v>886</v>
      </c>
    </row>
    <row r="119" spans="2:37" ht="15" customHeight="1">
      <c r="F119" s="480" t="s">
        <v>950</v>
      </c>
      <c r="G119" s="480"/>
      <c r="H119" s="480"/>
      <c r="I119" s="480"/>
      <c r="J119" s="480"/>
      <c r="K119" s="480"/>
      <c r="L119" s="480"/>
      <c r="M119" s="480"/>
      <c r="N119" s="480"/>
      <c r="O119" s="481"/>
      <c r="P119" s="481"/>
      <c r="Q119" s="481"/>
      <c r="R119" s="481"/>
      <c r="S119" s="481"/>
      <c r="T119" s="481"/>
      <c r="U119" s="481"/>
      <c r="V119" s="481"/>
      <c r="W119" s="481"/>
      <c r="X119" s="481"/>
      <c r="Y119" s="481"/>
      <c r="Z119" s="481"/>
      <c r="AA119" s="481"/>
      <c r="AB119" s="481"/>
      <c r="AC119" s="481"/>
      <c r="AD119" s="481"/>
      <c r="AE119" s="481"/>
      <c r="AF119" s="481"/>
      <c r="AG119" s="481"/>
      <c r="AH119" s="481"/>
      <c r="AI119" s="481"/>
      <c r="AJ119" s="481"/>
      <c r="AK119" s="481"/>
    </row>
    <row r="120" spans="2:37" ht="15" customHeight="1">
      <c r="F120" s="480" t="s">
        <v>951</v>
      </c>
      <c r="G120" s="480"/>
      <c r="H120" s="480"/>
      <c r="I120" s="480"/>
      <c r="J120" s="480"/>
      <c r="K120" s="480"/>
      <c r="L120" s="480"/>
      <c r="M120" s="480"/>
      <c r="N120" s="480"/>
      <c r="O120" s="481"/>
      <c r="P120" s="481"/>
      <c r="Q120" s="481"/>
      <c r="R120" s="481"/>
      <c r="S120" s="481"/>
      <c r="T120" s="481"/>
      <c r="U120" s="481"/>
      <c r="V120" s="481"/>
      <c r="W120" s="481"/>
      <c r="X120" s="481"/>
      <c r="Y120" s="481"/>
      <c r="Z120" s="481"/>
      <c r="AA120" s="481"/>
      <c r="AB120" s="481"/>
      <c r="AC120" s="481"/>
      <c r="AD120" s="481"/>
      <c r="AE120" s="481"/>
      <c r="AF120" s="481"/>
      <c r="AG120" s="481"/>
      <c r="AH120" s="481"/>
      <c r="AI120" s="481"/>
      <c r="AJ120" s="481"/>
      <c r="AK120" s="481"/>
    </row>
    <row r="121" spans="2:37" ht="15" customHeight="1">
      <c r="F121" s="480" t="s">
        <v>952</v>
      </c>
      <c r="G121" s="480"/>
      <c r="H121" s="480"/>
      <c r="I121" s="480"/>
      <c r="J121" s="480"/>
      <c r="K121" s="480"/>
      <c r="L121" s="480"/>
      <c r="M121" s="480"/>
      <c r="N121" s="480"/>
      <c r="O121" s="481"/>
      <c r="P121" s="481"/>
      <c r="Q121" s="481"/>
      <c r="R121" s="481"/>
      <c r="S121" s="481"/>
      <c r="T121" s="481"/>
      <c r="U121" s="481"/>
      <c r="V121" s="481"/>
      <c r="W121" s="481"/>
      <c r="X121" s="481"/>
      <c r="Y121" s="481"/>
      <c r="Z121" s="481"/>
      <c r="AA121" s="481"/>
      <c r="AB121" s="481"/>
      <c r="AC121" s="481"/>
      <c r="AD121" s="481"/>
      <c r="AE121" s="481"/>
      <c r="AF121" s="481"/>
      <c r="AG121" s="481"/>
      <c r="AH121" s="481"/>
      <c r="AI121" s="481"/>
      <c r="AJ121" s="481"/>
      <c r="AK121" s="481"/>
    </row>
    <row r="122" spans="2:37" ht="15" customHeight="1">
      <c r="F122" s="65" t="s">
        <v>84</v>
      </c>
      <c r="G122" s="65" t="s">
        <v>110</v>
      </c>
      <c r="H122" s="65" t="s">
        <v>145</v>
      </c>
      <c r="I122" s="65" t="s">
        <v>44</v>
      </c>
      <c r="J122" s="65" t="s">
        <v>146</v>
      </c>
      <c r="K122" s="65" t="s">
        <v>85</v>
      </c>
    </row>
    <row r="123" spans="2:37" s="62" customFormat="1" ht="15" customHeight="1">
      <c r="G123" s="62" t="s">
        <v>811</v>
      </c>
      <c r="H123" s="62" t="s">
        <v>812</v>
      </c>
      <c r="I123" s="62" t="s">
        <v>768</v>
      </c>
      <c r="J123" s="62" t="s">
        <v>769</v>
      </c>
      <c r="K123" s="62" t="s">
        <v>762</v>
      </c>
      <c r="L123" s="62" t="s">
        <v>763</v>
      </c>
      <c r="M123" s="62" t="s">
        <v>761</v>
      </c>
      <c r="N123" s="62" t="s">
        <v>953</v>
      </c>
      <c r="O123" s="62" t="s">
        <v>802</v>
      </c>
      <c r="P123" s="62" t="s">
        <v>947</v>
      </c>
      <c r="Q123" s="62" t="s">
        <v>761</v>
      </c>
      <c r="R123" s="62" t="s">
        <v>954</v>
      </c>
      <c r="S123" s="62" t="s">
        <v>955</v>
      </c>
      <c r="T123" s="62" t="s">
        <v>795</v>
      </c>
      <c r="U123" s="62" t="s">
        <v>835</v>
      </c>
      <c r="V123" s="62" t="s">
        <v>781</v>
      </c>
      <c r="W123" s="62" t="s">
        <v>782</v>
      </c>
      <c r="X123" s="62" t="s">
        <v>849</v>
      </c>
      <c r="Y123" s="62" t="s">
        <v>886</v>
      </c>
      <c r="Z123" s="62" t="s">
        <v>834</v>
      </c>
      <c r="AA123" s="62" t="s">
        <v>823</v>
      </c>
      <c r="AB123" s="62" t="s">
        <v>824</v>
      </c>
      <c r="AC123" s="62" t="s">
        <v>825</v>
      </c>
      <c r="AD123" s="62" t="s">
        <v>820</v>
      </c>
      <c r="AE123" s="62" t="s">
        <v>816</v>
      </c>
      <c r="AF123" s="62" t="s">
        <v>817</v>
      </c>
      <c r="AG123" s="62" t="s">
        <v>826</v>
      </c>
    </row>
    <row r="124" spans="2:37" ht="15" customHeight="1">
      <c r="G124" s="69"/>
    </row>
    <row r="125" spans="2:37" ht="15" customHeight="1">
      <c r="B125" s="65" t="s">
        <v>956</v>
      </c>
      <c r="D125" s="65" t="s">
        <v>793</v>
      </c>
      <c r="E125" s="65" t="s">
        <v>761</v>
      </c>
      <c r="F125" s="65" t="s">
        <v>806</v>
      </c>
    </row>
    <row r="126" spans="2:37" ht="15" customHeight="1">
      <c r="D126" s="65" t="s">
        <v>811</v>
      </c>
      <c r="E126" s="65" t="s">
        <v>812</v>
      </c>
      <c r="F126" s="65" t="s">
        <v>768</v>
      </c>
      <c r="G126" s="65" t="s">
        <v>769</v>
      </c>
      <c r="H126" s="65" t="s">
        <v>828</v>
      </c>
      <c r="I126" s="65" t="s">
        <v>829</v>
      </c>
      <c r="J126" s="65" t="s">
        <v>761</v>
      </c>
      <c r="K126" s="65" t="s">
        <v>787</v>
      </c>
      <c r="L126" s="65" t="s">
        <v>831</v>
      </c>
      <c r="M126" s="65" t="s">
        <v>957</v>
      </c>
      <c r="N126" s="65" t="s">
        <v>958</v>
      </c>
      <c r="O126" s="65" t="s">
        <v>959</v>
      </c>
      <c r="P126" s="65" t="s">
        <v>904</v>
      </c>
      <c r="Q126" s="65" t="s">
        <v>905</v>
      </c>
      <c r="R126" s="65" t="s">
        <v>960</v>
      </c>
      <c r="S126" s="65" t="s">
        <v>761</v>
      </c>
      <c r="T126" s="65" t="s">
        <v>817</v>
      </c>
      <c r="U126" s="65" t="s">
        <v>836</v>
      </c>
      <c r="V126" s="65" t="s">
        <v>815</v>
      </c>
      <c r="W126" s="65" t="s">
        <v>847</v>
      </c>
    </row>
  </sheetData>
  <sheetProtection formatCells="0"/>
  <mergeCells count="271">
    <mergeCell ref="E3:AH4"/>
    <mergeCell ref="D6:P6"/>
    <mergeCell ref="D17:V17"/>
    <mergeCell ref="D24:X24"/>
    <mergeCell ref="F29:L29"/>
    <mergeCell ref="G30:AK34"/>
    <mergeCell ref="F52:R52"/>
    <mergeCell ref="AH8:AJ8"/>
    <mergeCell ref="AD9:AF9"/>
    <mergeCell ref="AH9:AJ9"/>
    <mergeCell ref="AD10:AF10"/>
    <mergeCell ref="AH10:AJ10"/>
    <mergeCell ref="AD11:AF11"/>
    <mergeCell ref="AH11:AJ11"/>
    <mergeCell ref="F46:R46"/>
    <mergeCell ref="S46:Z46"/>
    <mergeCell ref="S47:Z47"/>
    <mergeCell ref="S48:Z48"/>
    <mergeCell ref="R7:U7"/>
    <mergeCell ref="V7:Y7"/>
    <mergeCell ref="Z7:AC7"/>
    <mergeCell ref="F14:K14"/>
    <mergeCell ref="L14:Q14"/>
    <mergeCell ref="AA48:AI48"/>
    <mergeCell ref="Y102:AA102"/>
    <mergeCell ref="Y103:AA103"/>
    <mergeCell ref="Y104:AA104"/>
    <mergeCell ref="Y105:AA105"/>
    <mergeCell ref="Y106:AA106"/>
    <mergeCell ref="T105:V105"/>
    <mergeCell ref="T106:V106"/>
    <mergeCell ref="AD97:AF97"/>
    <mergeCell ref="AD98:AF98"/>
    <mergeCell ref="AD99:AF99"/>
    <mergeCell ref="AD100:AF100"/>
    <mergeCell ref="AD101:AF101"/>
    <mergeCell ref="AD102:AF102"/>
    <mergeCell ref="AD103:AF103"/>
    <mergeCell ref="AD104:AF104"/>
    <mergeCell ref="AD105:AF105"/>
    <mergeCell ref="F100:G102"/>
    <mergeCell ref="AH12:AJ12"/>
    <mergeCell ref="AD13:AF13"/>
    <mergeCell ref="AH13:AJ13"/>
    <mergeCell ref="AD14:AF14"/>
    <mergeCell ref="AH14:AJ14"/>
    <mergeCell ref="F51:R51"/>
    <mergeCell ref="F25:AK25"/>
    <mergeCell ref="F28:AK28"/>
    <mergeCell ref="F39:L39"/>
    <mergeCell ref="O39:U39"/>
    <mergeCell ref="AA46:AK46"/>
    <mergeCell ref="AA47:AI47"/>
    <mergeCell ref="AI95:AK95"/>
    <mergeCell ref="AI96:AK96"/>
    <mergeCell ref="AI97:AK97"/>
    <mergeCell ref="AI98:AK98"/>
    <mergeCell ref="AI99:AK99"/>
    <mergeCell ref="AI100:AK100"/>
    <mergeCell ref="AI101:AK101"/>
    <mergeCell ref="Y94:AA94"/>
    <mergeCell ref="Y95:AA95"/>
    <mergeCell ref="Y96:AA96"/>
    <mergeCell ref="Y97:AA97"/>
    <mergeCell ref="F119:N119"/>
    <mergeCell ref="F120:N120"/>
    <mergeCell ref="F121:N121"/>
    <mergeCell ref="O119:AK119"/>
    <mergeCell ref="O120:AK120"/>
    <mergeCell ref="O121:AK121"/>
    <mergeCell ref="AI105:AK105"/>
    <mergeCell ref="AI106:AK106"/>
    <mergeCell ref="AI107:AK107"/>
    <mergeCell ref="AI108:AK108"/>
    <mergeCell ref="F113:N113"/>
    <mergeCell ref="F114:N114"/>
    <mergeCell ref="O113:AK113"/>
    <mergeCell ref="O114:AK114"/>
    <mergeCell ref="Y108:AA108"/>
    <mergeCell ref="H108:N108"/>
    <mergeCell ref="T108:V108"/>
    <mergeCell ref="Y107:AA107"/>
    <mergeCell ref="F103:G105"/>
    <mergeCell ref="F106:G108"/>
    <mergeCell ref="T107:V107"/>
    <mergeCell ref="AD108:AF108"/>
    <mergeCell ref="AD106:AF106"/>
    <mergeCell ref="AD107:AF107"/>
    <mergeCell ref="AD94:AF94"/>
    <mergeCell ref="AD95:AF95"/>
    <mergeCell ref="AD96:AF96"/>
    <mergeCell ref="AI102:AK102"/>
    <mergeCell ref="O106:Q106"/>
    <mergeCell ref="O107:Q107"/>
    <mergeCell ref="O104:Q104"/>
    <mergeCell ref="O105:Q105"/>
    <mergeCell ref="O102:Q102"/>
    <mergeCell ref="O103:Q103"/>
    <mergeCell ref="AI104:AK104"/>
    <mergeCell ref="AI103:AK103"/>
    <mergeCell ref="O100:Q100"/>
    <mergeCell ref="O101:Q101"/>
    <mergeCell ref="O98:Q98"/>
    <mergeCell ref="O96:Q96"/>
    <mergeCell ref="Y98:AA98"/>
    <mergeCell ref="Y99:AA99"/>
    <mergeCell ref="T100:V100"/>
    <mergeCell ref="T101:V101"/>
    <mergeCell ref="T102:V102"/>
    <mergeCell ref="T103:V103"/>
    <mergeCell ref="Y100:AA100"/>
    <mergeCell ref="Y101:AA101"/>
    <mergeCell ref="AI92:AK93"/>
    <mergeCell ref="T104:V104"/>
    <mergeCell ref="AI94:AK94"/>
    <mergeCell ref="H105:N105"/>
    <mergeCell ref="H106:N106"/>
    <mergeCell ref="H107:N107"/>
    <mergeCell ref="H92:N93"/>
    <mergeCell ref="O93:S93"/>
    <mergeCell ref="O92:AH92"/>
    <mergeCell ref="O99:Q99"/>
    <mergeCell ref="H98:N98"/>
    <mergeCell ref="H99:N99"/>
    <mergeCell ref="H100:N100"/>
    <mergeCell ref="H101:N101"/>
    <mergeCell ref="H102:N102"/>
    <mergeCell ref="H103:N103"/>
    <mergeCell ref="H104:N104"/>
    <mergeCell ref="O97:Q97"/>
    <mergeCell ref="T93:X93"/>
    <mergeCell ref="Y93:AC93"/>
    <mergeCell ref="AD93:AH93"/>
    <mergeCell ref="T95:V95"/>
    <mergeCell ref="O94:Q94"/>
    <mergeCell ref="T94:V94"/>
    <mergeCell ref="F92:G93"/>
    <mergeCell ref="F94:G96"/>
    <mergeCell ref="F97:G99"/>
    <mergeCell ref="H94:N94"/>
    <mergeCell ref="H95:N95"/>
    <mergeCell ref="H96:N96"/>
    <mergeCell ref="H97:N97"/>
    <mergeCell ref="F86:I86"/>
    <mergeCell ref="J86:V86"/>
    <mergeCell ref="O95:Q95"/>
    <mergeCell ref="W86:AK86"/>
    <mergeCell ref="F87:I87"/>
    <mergeCell ref="J87:V87"/>
    <mergeCell ref="W87:AK87"/>
    <mergeCell ref="F84:I84"/>
    <mergeCell ref="J84:V84"/>
    <mergeCell ref="W84:AK84"/>
    <mergeCell ref="F85:I85"/>
    <mergeCell ref="J85:V85"/>
    <mergeCell ref="W85:AK85"/>
    <mergeCell ref="F82:I82"/>
    <mergeCell ref="J82:V82"/>
    <mergeCell ref="W82:AK82"/>
    <mergeCell ref="M80:AJ80"/>
    <mergeCell ref="F83:I83"/>
    <mergeCell ref="J83:V83"/>
    <mergeCell ref="W83:AK83"/>
    <mergeCell ref="F75:I75"/>
    <mergeCell ref="J75:V75"/>
    <mergeCell ref="W75:AK75"/>
    <mergeCell ref="F81:I81"/>
    <mergeCell ref="J81:AK81"/>
    <mergeCell ref="F73:I73"/>
    <mergeCell ref="J73:V73"/>
    <mergeCell ref="W73:AK73"/>
    <mergeCell ref="F74:I74"/>
    <mergeCell ref="J74:V74"/>
    <mergeCell ref="W74:AK74"/>
    <mergeCell ref="F71:I71"/>
    <mergeCell ref="J71:V71"/>
    <mergeCell ref="W71:AK71"/>
    <mergeCell ref="F72:I72"/>
    <mergeCell ref="J72:V72"/>
    <mergeCell ref="W72:AK72"/>
    <mergeCell ref="F63:R63"/>
    <mergeCell ref="S63:Z63"/>
    <mergeCell ref="AA63:AI63"/>
    <mergeCell ref="K68:AJ68"/>
    <mergeCell ref="Z9:AC9"/>
    <mergeCell ref="F10:K10"/>
    <mergeCell ref="L10:Q10"/>
    <mergeCell ref="L11:Q11"/>
    <mergeCell ref="R11:U11"/>
    <mergeCell ref="V11:Y11"/>
    <mergeCell ref="Z11:AC11"/>
    <mergeCell ref="Z10:AC10"/>
    <mergeCell ref="AH15:AK15"/>
    <mergeCell ref="AD12:AF12"/>
    <mergeCell ref="Z12:AC12"/>
    <mergeCell ref="F12:K12"/>
    <mergeCell ref="L12:Q12"/>
    <mergeCell ref="F11:K11"/>
    <mergeCell ref="R14:U14"/>
    <mergeCell ref="R10:U10"/>
    <mergeCell ref="V10:Y10"/>
    <mergeCell ref="Z13:AC13"/>
    <mergeCell ref="V9:Y9"/>
    <mergeCell ref="L15:Q15"/>
    <mergeCell ref="AH7:AK7"/>
    <mergeCell ref="F7:K7"/>
    <mergeCell ref="L7:Q7"/>
    <mergeCell ref="F8:K8"/>
    <mergeCell ref="L8:Q8"/>
    <mergeCell ref="R8:U8"/>
    <mergeCell ref="V8:Y8"/>
    <mergeCell ref="Z8:AC8"/>
    <mergeCell ref="AD8:AF8"/>
    <mergeCell ref="AD7:AG7"/>
    <mergeCell ref="F9:K9"/>
    <mergeCell ref="L9:Q9"/>
    <mergeCell ref="R9:U9"/>
    <mergeCell ref="F13:K13"/>
    <mergeCell ref="L13:Q13"/>
    <mergeCell ref="R13:U13"/>
    <mergeCell ref="V13:Y13"/>
    <mergeCell ref="R12:U12"/>
    <mergeCell ref="V12:Y12"/>
    <mergeCell ref="O108:Q108"/>
    <mergeCell ref="T96:V96"/>
    <mergeCell ref="T97:V97"/>
    <mergeCell ref="T98:V98"/>
    <mergeCell ref="T99:V99"/>
    <mergeCell ref="F64:R64"/>
    <mergeCell ref="S64:Z64"/>
    <mergeCell ref="AA54:AI54"/>
    <mergeCell ref="AA50:AI50"/>
    <mergeCell ref="AA51:AI51"/>
    <mergeCell ref="AA52:AI52"/>
    <mergeCell ref="S50:Z50"/>
    <mergeCell ref="F50:R50"/>
    <mergeCell ref="S53:Z53"/>
    <mergeCell ref="F53:R53"/>
    <mergeCell ref="AA64:AI64"/>
    <mergeCell ref="F69:I69"/>
    <mergeCell ref="J69:AK69"/>
    <mergeCell ref="F70:I70"/>
    <mergeCell ref="J70:V70"/>
    <mergeCell ref="W70:AK70"/>
    <mergeCell ref="F62:R62"/>
    <mergeCell ref="S62:Z62"/>
    <mergeCell ref="AA62:AI62"/>
    <mergeCell ref="AD15:AG15"/>
    <mergeCell ref="V14:Y14"/>
    <mergeCell ref="Z14:AC14"/>
    <mergeCell ref="Z15:AC15"/>
    <mergeCell ref="F54:R54"/>
    <mergeCell ref="F60:R60"/>
    <mergeCell ref="S60:Z60"/>
    <mergeCell ref="AA60:AK60"/>
    <mergeCell ref="F61:R61"/>
    <mergeCell ref="S61:Z61"/>
    <mergeCell ref="AA61:AI61"/>
    <mergeCell ref="S54:Z54"/>
    <mergeCell ref="S51:Z51"/>
    <mergeCell ref="S52:Z52"/>
    <mergeCell ref="F47:R47"/>
    <mergeCell ref="R15:U15"/>
    <mergeCell ref="V15:Y15"/>
    <mergeCell ref="F18:AK22"/>
    <mergeCell ref="F48:R48"/>
    <mergeCell ref="F26:AK26"/>
    <mergeCell ref="F27:AK27"/>
    <mergeCell ref="S49:Z49"/>
    <mergeCell ref="F49:R49"/>
    <mergeCell ref="F15:K15"/>
  </mergeCells>
  <phoneticPr fontId="4"/>
  <dataValidations count="1">
    <dataValidation type="list" allowBlank="1" showInputMessage="1" showErrorMessage="1" sqref="S61:Z64 S47:Z54" xr:uid="{472A399A-5B48-4CEB-80D9-A938905F70F2}">
      <formula1>"○,×"</formula1>
    </dataValidation>
  </dataValidations>
  <pageMargins left="0.59055118110236227" right="0.59055118110236227" top="0.59055118110236227" bottom="0.59055118110236227" header="0.31496062992125984" footer="0.31496062992125984"/>
  <pageSetup paperSize="9" orientation="portrait" r:id="rId1"/>
  <rowBreaks count="2" manualBreakCount="2">
    <brk id="35" max="37" man="1"/>
    <brk id="78" max="3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C88F-1AF2-4D07-9E96-478D38008619}">
  <dimension ref="A1:AL49"/>
  <sheetViews>
    <sheetView showGridLines="0" view="pageBreakPreview" zoomScaleNormal="100" zoomScaleSheetLayoutView="100" workbookViewId="0">
      <selection activeCell="AR32" sqref="AR32"/>
    </sheetView>
  </sheetViews>
  <sheetFormatPr defaultColWidth="2.375" defaultRowHeight="15" customHeight="1"/>
  <cols>
    <col min="1" max="3" width="2.375" style="1"/>
    <col min="4" max="4" width="2.375" style="1" customWidth="1"/>
    <col min="5" max="16384" width="2.375" style="1"/>
  </cols>
  <sheetData>
    <row r="1" spans="1:38" ht="15" customHeight="1">
      <c r="B1" s="1" t="s">
        <v>0</v>
      </c>
      <c r="C1" s="1" t="s">
        <v>1</v>
      </c>
      <c r="D1" s="1" t="s">
        <v>1329</v>
      </c>
    </row>
    <row r="3" spans="1:38" ht="15" customHeight="1">
      <c r="A3" s="426" t="s">
        <v>961</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row>
    <row r="9" spans="1:38" ht="15" customHeight="1">
      <c r="AA9" s="3" t="s">
        <v>1309</v>
      </c>
      <c r="AC9" s="423"/>
      <c r="AD9" s="423"/>
      <c r="AE9" s="1" t="s">
        <v>63</v>
      </c>
      <c r="AF9" s="423"/>
      <c r="AG9" s="423"/>
      <c r="AH9" s="1" t="s">
        <v>62</v>
      </c>
      <c r="AI9" s="423"/>
      <c r="AJ9" s="423"/>
      <c r="AK9" s="1" t="s">
        <v>61</v>
      </c>
    </row>
    <row r="10" spans="1:38" ht="15" customHeight="1">
      <c r="AC10" s="2"/>
      <c r="AD10" s="2"/>
      <c r="AF10" s="2"/>
      <c r="AG10" s="2"/>
      <c r="AI10" s="2"/>
      <c r="AJ10" s="2"/>
    </row>
    <row r="11" spans="1:38" ht="15" customHeight="1">
      <c r="C11" s="424"/>
      <c r="D11" s="424"/>
      <c r="E11" s="424"/>
      <c r="F11" s="424"/>
      <c r="G11" s="1" t="s">
        <v>58</v>
      </c>
      <c r="H11" s="1" t="s">
        <v>59</v>
      </c>
      <c r="J11" s="1" t="s">
        <v>60</v>
      </c>
    </row>
    <row r="12" spans="1:38" ht="15" customHeight="1">
      <c r="C12" s="3"/>
      <c r="D12" s="3"/>
      <c r="E12" s="3"/>
      <c r="F12" s="3"/>
    </row>
    <row r="13" spans="1:38" ht="15" customHeight="1">
      <c r="C13" s="3"/>
      <c r="D13" s="3"/>
      <c r="E13" s="3"/>
      <c r="F13" s="3"/>
    </row>
    <row r="14" spans="1:38" ht="15" customHeight="1">
      <c r="C14" s="3"/>
      <c r="D14" s="3"/>
      <c r="E14" s="3"/>
      <c r="F14" s="3"/>
    </row>
    <row r="15" spans="1:38" ht="15" customHeight="1">
      <c r="C15" s="3"/>
      <c r="D15" s="3"/>
      <c r="E15" s="3"/>
      <c r="F15" s="3"/>
    </row>
    <row r="16" spans="1:38" ht="30" customHeight="1">
      <c r="P16" s="1" t="s">
        <v>982</v>
      </c>
      <c r="R16" s="1" t="s">
        <v>983</v>
      </c>
      <c r="T16" s="1" t="s">
        <v>984</v>
      </c>
      <c r="V16" s="425"/>
      <c r="W16" s="425"/>
      <c r="X16" s="425"/>
      <c r="Y16" s="425"/>
      <c r="Z16" s="425"/>
      <c r="AA16" s="425"/>
      <c r="AB16" s="425"/>
      <c r="AC16" s="425"/>
      <c r="AD16" s="425"/>
      <c r="AE16" s="425"/>
      <c r="AF16" s="425"/>
      <c r="AG16" s="425"/>
      <c r="AH16" s="425"/>
      <c r="AI16" s="425"/>
      <c r="AJ16" s="425"/>
      <c r="AK16" s="425"/>
    </row>
    <row r="17" spans="1:38" ht="6" customHeight="1">
      <c r="V17" s="4"/>
      <c r="W17" s="4"/>
      <c r="X17" s="4"/>
      <c r="Y17" s="4"/>
      <c r="Z17" s="4"/>
      <c r="AA17" s="4"/>
      <c r="AB17" s="4"/>
      <c r="AC17" s="4"/>
      <c r="AD17" s="4"/>
      <c r="AE17" s="4"/>
      <c r="AF17" s="4"/>
      <c r="AG17" s="4"/>
      <c r="AH17" s="4"/>
      <c r="AI17" s="4"/>
      <c r="AJ17" s="4"/>
      <c r="AK17" s="4"/>
    </row>
    <row r="18" spans="1:38" ht="15" customHeight="1">
      <c r="P18" s="1" t="s">
        <v>980</v>
      </c>
      <c r="T18" s="1" t="s">
        <v>981</v>
      </c>
      <c r="V18" s="424"/>
      <c r="W18" s="424"/>
      <c r="X18" s="424"/>
      <c r="Y18" s="424"/>
      <c r="Z18" s="424"/>
      <c r="AA18" s="424"/>
      <c r="AB18" s="424"/>
      <c r="AC18" s="424"/>
      <c r="AD18" s="424"/>
      <c r="AE18" s="424"/>
      <c r="AF18" s="424"/>
      <c r="AG18" s="424"/>
      <c r="AH18" s="424"/>
      <c r="AI18" s="424"/>
      <c r="AJ18" s="424"/>
      <c r="AK18" s="424"/>
    </row>
    <row r="19" spans="1:38" ht="6" customHeight="1">
      <c r="V19" s="3"/>
      <c r="W19" s="3"/>
      <c r="X19" s="3"/>
      <c r="Y19" s="3"/>
      <c r="Z19" s="3"/>
      <c r="AA19" s="3"/>
      <c r="AB19" s="3"/>
      <c r="AC19" s="3"/>
      <c r="AD19" s="3"/>
      <c r="AE19" s="3"/>
      <c r="AF19" s="3"/>
      <c r="AG19" s="3"/>
      <c r="AH19" s="3"/>
      <c r="AI19" s="3"/>
      <c r="AJ19" s="3"/>
      <c r="AK19" s="3"/>
    </row>
    <row r="20" spans="1:38" ht="15" customHeight="1">
      <c r="P20" s="1" t="s">
        <v>76</v>
      </c>
      <c r="Q20" s="1" t="s">
        <v>77</v>
      </c>
      <c r="R20" s="1" t="s">
        <v>78</v>
      </c>
      <c r="S20" s="1" t="s">
        <v>79</v>
      </c>
      <c r="T20" s="1" t="s">
        <v>74</v>
      </c>
      <c r="V20" s="491"/>
      <c r="W20" s="491"/>
      <c r="X20" s="491"/>
      <c r="Y20" s="491"/>
      <c r="Z20" s="491"/>
      <c r="AA20" s="491"/>
      <c r="AB20" s="491"/>
      <c r="AC20" s="491"/>
      <c r="AD20" s="491"/>
      <c r="AE20" s="491"/>
      <c r="AF20" s="491"/>
      <c r="AG20" s="491"/>
      <c r="AH20" s="491"/>
      <c r="AI20" s="5"/>
      <c r="AJ20" s="5"/>
      <c r="AK20" s="6" t="s">
        <v>80</v>
      </c>
    </row>
    <row r="24" spans="1:38" ht="15" customHeight="1">
      <c r="C24" s="1" t="s">
        <v>1316</v>
      </c>
      <c r="D24" s="1" t="s">
        <v>1317</v>
      </c>
      <c r="E24" s="423"/>
      <c r="F24" s="423"/>
      <c r="G24" s="1" t="s">
        <v>788</v>
      </c>
      <c r="H24" s="423"/>
      <c r="I24" s="423"/>
      <c r="J24" s="1" t="s">
        <v>962</v>
      </c>
      <c r="K24" s="423"/>
      <c r="L24" s="423"/>
      <c r="M24" s="1" t="s">
        <v>963</v>
      </c>
      <c r="N24" s="1" t="s">
        <v>964</v>
      </c>
      <c r="O24" s="1" t="s">
        <v>936</v>
      </c>
      <c r="P24" s="1" t="s">
        <v>846</v>
      </c>
      <c r="Q24" s="1" t="s">
        <v>965</v>
      </c>
      <c r="R24" s="1" t="s">
        <v>757</v>
      </c>
      <c r="S24" s="1" t="s">
        <v>834</v>
      </c>
      <c r="T24" s="1" t="s">
        <v>935</v>
      </c>
      <c r="U24" s="1" t="s">
        <v>936</v>
      </c>
      <c r="V24" s="1" t="s">
        <v>966</v>
      </c>
      <c r="W24" s="1" t="s">
        <v>768</v>
      </c>
      <c r="X24" s="1" t="s">
        <v>769</v>
      </c>
      <c r="Y24" s="1" t="s">
        <v>762</v>
      </c>
      <c r="Z24" s="1" t="s">
        <v>763</v>
      </c>
      <c r="AA24" s="1" t="s">
        <v>822</v>
      </c>
      <c r="AB24" s="1" t="s">
        <v>808</v>
      </c>
      <c r="AC24" s="1" t="s">
        <v>809</v>
      </c>
      <c r="AD24" s="1" t="s">
        <v>810</v>
      </c>
      <c r="AE24" s="1" t="s">
        <v>777</v>
      </c>
      <c r="AF24" s="1" t="s">
        <v>967</v>
      </c>
      <c r="AG24" s="1" t="s">
        <v>823</v>
      </c>
      <c r="AH24" s="1" t="s">
        <v>761</v>
      </c>
      <c r="AI24" s="1" t="s">
        <v>817</v>
      </c>
      <c r="AJ24" s="1" t="s">
        <v>836</v>
      </c>
      <c r="AK24" s="1" t="s">
        <v>815</v>
      </c>
    </row>
    <row r="25" spans="1:38" ht="15" customHeight="1">
      <c r="B25" s="1" t="s">
        <v>968</v>
      </c>
      <c r="C25" s="1" t="s">
        <v>969</v>
      </c>
      <c r="D25" s="1" t="s">
        <v>813</v>
      </c>
      <c r="E25" s="1" t="s">
        <v>966</v>
      </c>
      <c r="F25" s="1" t="s">
        <v>809</v>
      </c>
      <c r="G25" s="1" t="s">
        <v>761</v>
      </c>
      <c r="H25" s="1" t="s">
        <v>846</v>
      </c>
      <c r="I25" s="1" t="s">
        <v>777</v>
      </c>
      <c r="J25" s="1" t="s">
        <v>800</v>
      </c>
      <c r="K25" s="1" t="s">
        <v>759</v>
      </c>
      <c r="L25" s="1" t="s">
        <v>778</v>
      </c>
      <c r="M25" s="1" t="s">
        <v>779</v>
      </c>
      <c r="N25" s="1" t="s">
        <v>970</v>
      </c>
      <c r="O25" s="1" t="s">
        <v>761</v>
      </c>
      <c r="P25" s="1" t="s">
        <v>796</v>
      </c>
      <c r="Q25" s="1" t="s">
        <v>797</v>
      </c>
      <c r="R25" s="1" t="s">
        <v>761</v>
      </c>
      <c r="S25" s="1" t="s">
        <v>791</v>
      </c>
      <c r="T25" s="1" t="s">
        <v>792</v>
      </c>
      <c r="U25" s="1" t="s">
        <v>822</v>
      </c>
      <c r="V25" s="1" t="s">
        <v>971</v>
      </c>
      <c r="W25" s="1" t="s">
        <v>825</v>
      </c>
      <c r="X25" s="1" t="s">
        <v>820</v>
      </c>
      <c r="Y25" s="1" t="s">
        <v>887</v>
      </c>
      <c r="Z25" s="1" t="s">
        <v>972</v>
      </c>
      <c r="AA25" s="1" t="s">
        <v>973</v>
      </c>
      <c r="AB25" s="1" t="s">
        <v>956</v>
      </c>
      <c r="AC25" s="1" t="s">
        <v>780</v>
      </c>
      <c r="AD25" s="1" t="s">
        <v>973</v>
      </c>
      <c r="AE25" s="1" t="s">
        <v>974</v>
      </c>
      <c r="AF25" s="1" t="s">
        <v>850</v>
      </c>
      <c r="AG25" s="1" t="s">
        <v>761</v>
      </c>
      <c r="AH25" s="1" t="s">
        <v>975</v>
      </c>
      <c r="AI25" s="1" t="s">
        <v>757</v>
      </c>
      <c r="AJ25" s="1" t="s">
        <v>822</v>
      </c>
      <c r="AK25" s="1" t="s">
        <v>976</v>
      </c>
    </row>
    <row r="26" spans="1:38" ht="15" customHeight="1">
      <c r="B26" s="1" t="s">
        <v>815</v>
      </c>
      <c r="C26" s="1" t="s">
        <v>977</v>
      </c>
      <c r="D26" s="1" t="s">
        <v>978</v>
      </c>
      <c r="E26" s="1" t="s">
        <v>813</v>
      </c>
      <c r="F26" s="1" t="s">
        <v>845</v>
      </c>
      <c r="G26" s="1" t="s">
        <v>825</v>
      </c>
      <c r="H26" s="1" t="s">
        <v>826</v>
      </c>
    </row>
    <row r="27" spans="1:38" ht="15" customHeight="1">
      <c r="L27" s="5"/>
    </row>
    <row r="28" spans="1:38" ht="15" customHeight="1">
      <c r="A28" s="42" t="s">
        <v>823</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row>
    <row r="30" spans="1:38" ht="15" customHeight="1">
      <c r="B30" s="1" t="s">
        <v>974</v>
      </c>
      <c r="D30" s="1" t="s">
        <v>968</v>
      </c>
      <c r="E30" s="1" t="s">
        <v>969</v>
      </c>
      <c r="F30" s="1" t="s">
        <v>758</v>
      </c>
      <c r="G30" s="1" t="s">
        <v>850</v>
      </c>
      <c r="H30" s="1" t="s">
        <v>761</v>
      </c>
      <c r="I30" s="1" t="s">
        <v>849</v>
      </c>
      <c r="J30" s="1" t="s">
        <v>886</v>
      </c>
      <c r="K30" s="1" t="s">
        <v>904</v>
      </c>
      <c r="L30" s="1" t="s">
        <v>905</v>
      </c>
      <c r="M30" s="1" t="s">
        <v>960</v>
      </c>
      <c r="N30" s="1" t="s">
        <v>761</v>
      </c>
      <c r="O30" s="1" t="s">
        <v>817</v>
      </c>
      <c r="P30" s="1" t="s">
        <v>836</v>
      </c>
      <c r="Q30" s="1" t="s">
        <v>815</v>
      </c>
      <c r="R30" s="1" t="s">
        <v>847</v>
      </c>
    </row>
    <row r="32" spans="1:38" ht="15" customHeight="1">
      <c r="B32" s="1" t="s">
        <v>979</v>
      </c>
      <c r="D32" s="1" t="s">
        <v>968</v>
      </c>
      <c r="E32" s="1" t="s">
        <v>969</v>
      </c>
      <c r="F32" s="1" t="s">
        <v>761</v>
      </c>
      <c r="G32" s="1" t="s">
        <v>767</v>
      </c>
      <c r="H32" s="1" t="s">
        <v>819</v>
      </c>
    </row>
    <row r="33" spans="2:37" ht="90" customHeight="1">
      <c r="D33" s="206"/>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8"/>
    </row>
    <row r="35" spans="2:37" ht="15" customHeight="1">
      <c r="B35" s="1" t="s">
        <v>904</v>
      </c>
      <c r="C35" s="1" t="s">
        <v>960</v>
      </c>
      <c r="D35" s="1" t="s">
        <v>985</v>
      </c>
      <c r="E35" s="1" t="s">
        <v>891</v>
      </c>
      <c r="F35" s="1" t="s">
        <v>986</v>
      </c>
      <c r="G35" s="1" t="s">
        <v>847</v>
      </c>
    </row>
    <row r="36" spans="2:37" s="7" customFormat="1" ht="15" customHeight="1">
      <c r="C36" s="22" t="s">
        <v>830</v>
      </c>
      <c r="E36" s="7" t="s">
        <v>968</v>
      </c>
      <c r="F36" s="7" t="s">
        <v>969</v>
      </c>
      <c r="G36" s="7" t="s">
        <v>987</v>
      </c>
      <c r="H36" s="7" t="s">
        <v>1021</v>
      </c>
      <c r="I36" s="7" t="s">
        <v>849</v>
      </c>
      <c r="J36" s="7" t="s">
        <v>886</v>
      </c>
      <c r="K36" s="7" t="s">
        <v>1022</v>
      </c>
      <c r="L36" s="7" t="s">
        <v>823</v>
      </c>
      <c r="M36" s="7" t="s">
        <v>824</v>
      </c>
      <c r="N36" s="7" t="s">
        <v>1023</v>
      </c>
      <c r="O36" s="7" t="s">
        <v>1024</v>
      </c>
      <c r="P36" s="7" t="s">
        <v>906</v>
      </c>
      <c r="Q36" s="7" t="s">
        <v>988</v>
      </c>
      <c r="R36" s="7" t="s">
        <v>1025</v>
      </c>
      <c r="S36" s="7" t="s">
        <v>1026</v>
      </c>
      <c r="T36" s="7" t="s">
        <v>778</v>
      </c>
      <c r="U36" s="7" t="s">
        <v>779</v>
      </c>
      <c r="V36" s="7" t="s">
        <v>990</v>
      </c>
      <c r="W36" s="7" t="s">
        <v>991</v>
      </c>
      <c r="X36" s="7" t="s">
        <v>1027</v>
      </c>
      <c r="Y36" s="7" t="s">
        <v>768</v>
      </c>
      <c r="Z36" s="7" t="s">
        <v>769</v>
      </c>
      <c r="AA36" s="7" t="s">
        <v>897</v>
      </c>
      <c r="AB36" s="7" t="s">
        <v>781</v>
      </c>
      <c r="AC36" s="7" t="s">
        <v>782</v>
      </c>
      <c r="AD36" s="7" t="s">
        <v>888</v>
      </c>
      <c r="AE36" s="7" t="s">
        <v>887</v>
      </c>
      <c r="AF36" s="7" t="s">
        <v>786</v>
      </c>
      <c r="AG36" s="7" t="s">
        <v>768</v>
      </c>
      <c r="AH36" s="7" t="s">
        <v>769</v>
      </c>
      <c r="AI36" s="7" t="s">
        <v>1028</v>
      </c>
      <c r="AJ36" s="7" t="s">
        <v>786</v>
      </c>
      <c r="AK36" s="7" t="s">
        <v>806</v>
      </c>
    </row>
    <row r="37" spans="2:37" s="7" customFormat="1" ht="15" customHeight="1">
      <c r="D37" s="7" t="s">
        <v>1029</v>
      </c>
      <c r="E37" s="7" t="s">
        <v>764</v>
      </c>
      <c r="F37" s="7" t="s">
        <v>765</v>
      </c>
      <c r="G37" s="7" t="s">
        <v>766</v>
      </c>
      <c r="H37" s="7" t="s">
        <v>767</v>
      </c>
      <c r="I37" s="7" t="s">
        <v>870</v>
      </c>
      <c r="J37" s="7" t="s">
        <v>768</v>
      </c>
      <c r="K37" s="7" t="s">
        <v>769</v>
      </c>
      <c r="L37" s="7" t="s">
        <v>770</v>
      </c>
      <c r="M37" s="7" t="s">
        <v>1030</v>
      </c>
      <c r="N37" s="7" t="s">
        <v>992</v>
      </c>
      <c r="O37" s="7" t="s">
        <v>800</v>
      </c>
      <c r="P37" s="7" t="s">
        <v>993</v>
      </c>
      <c r="Q37" s="7" t="s">
        <v>759</v>
      </c>
      <c r="R37" s="7" t="s">
        <v>1031</v>
      </c>
      <c r="S37" s="7" t="s">
        <v>994</v>
      </c>
      <c r="T37" s="7" t="s">
        <v>995</v>
      </c>
      <c r="U37" s="7" t="s">
        <v>776</v>
      </c>
      <c r="V37" s="7" t="s">
        <v>1032</v>
      </c>
      <c r="W37" s="7" t="s">
        <v>784</v>
      </c>
      <c r="X37" s="7" t="s">
        <v>806</v>
      </c>
      <c r="Y37" s="7" t="s">
        <v>1029</v>
      </c>
      <c r="Z37" s="7" t="s">
        <v>758</v>
      </c>
      <c r="AA37" s="7" t="s">
        <v>759</v>
      </c>
      <c r="AB37" s="7" t="s">
        <v>1033</v>
      </c>
      <c r="AC37" s="7" t="s">
        <v>879</v>
      </c>
      <c r="AD37" s="7" t="s">
        <v>767</v>
      </c>
      <c r="AE37" s="7" t="s">
        <v>776</v>
      </c>
      <c r="AF37" s="7" t="s">
        <v>1034</v>
      </c>
      <c r="AG37" s="7" t="s">
        <v>996</v>
      </c>
      <c r="AH37" s="7" t="s">
        <v>957</v>
      </c>
      <c r="AI37" s="7" t="s">
        <v>795</v>
      </c>
      <c r="AJ37" s="7" t="s">
        <v>1035</v>
      </c>
      <c r="AK37" s="7" t="s">
        <v>997</v>
      </c>
    </row>
    <row r="38" spans="2:37" s="7" customFormat="1" ht="15" customHeight="1">
      <c r="D38" s="7" t="s">
        <v>1036</v>
      </c>
      <c r="E38" s="7" t="s">
        <v>1037</v>
      </c>
      <c r="F38" s="7" t="s">
        <v>1038</v>
      </c>
      <c r="G38" s="7" t="s">
        <v>1039</v>
      </c>
      <c r="H38" s="7" t="s">
        <v>828</v>
      </c>
      <c r="I38" s="7" t="s">
        <v>829</v>
      </c>
      <c r="J38" s="7" t="s">
        <v>863</v>
      </c>
      <c r="K38" s="7" t="s">
        <v>864</v>
      </c>
      <c r="L38" s="7" t="s">
        <v>865</v>
      </c>
      <c r="M38" s="7" t="s">
        <v>866</v>
      </c>
      <c r="N38" s="7" t="s">
        <v>869</v>
      </c>
      <c r="O38" s="7" t="s">
        <v>762</v>
      </c>
      <c r="P38" s="7" t="s">
        <v>763</v>
      </c>
      <c r="Q38" s="7" t="s">
        <v>1000</v>
      </c>
      <c r="R38" s="7" t="s">
        <v>1040</v>
      </c>
      <c r="S38" s="7" t="s">
        <v>811</v>
      </c>
      <c r="T38" s="7" t="s">
        <v>812</v>
      </c>
      <c r="U38" s="7" t="s">
        <v>768</v>
      </c>
      <c r="V38" s="7" t="s">
        <v>769</v>
      </c>
      <c r="W38" s="7" t="s">
        <v>762</v>
      </c>
      <c r="X38" s="7" t="s">
        <v>763</v>
      </c>
      <c r="Y38" s="7" t="s">
        <v>869</v>
      </c>
      <c r="Z38" s="7" t="s">
        <v>965</v>
      </c>
      <c r="AA38" s="7" t="s">
        <v>757</v>
      </c>
      <c r="AB38" s="7" t="s">
        <v>758</v>
      </c>
      <c r="AC38" s="7" t="s">
        <v>759</v>
      </c>
      <c r="AD38" s="7" t="s">
        <v>760</v>
      </c>
      <c r="AE38" s="7" t="s">
        <v>1041</v>
      </c>
      <c r="AF38" s="7" t="s">
        <v>1042</v>
      </c>
      <c r="AG38" s="7" t="s">
        <v>1043</v>
      </c>
      <c r="AH38" s="7" t="s">
        <v>1044</v>
      </c>
      <c r="AI38" s="7" t="s">
        <v>1045</v>
      </c>
      <c r="AJ38" s="7" t="s">
        <v>906</v>
      </c>
      <c r="AK38" s="7" t="s">
        <v>988</v>
      </c>
    </row>
    <row r="39" spans="2:37" s="7" customFormat="1" ht="15" customHeight="1">
      <c r="D39" s="7" t="s">
        <v>1046</v>
      </c>
      <c r="E39" s="7" t="s">
        <v>1047</v>
      </c>
      <c r="F39" s="7" t="s">
        <v>2</v>
      </c>
      <c r="G39" s="7" t="s">
        <v>3</v>
      </c>
      <c r="H39" s="7" t="s">
        <v>4</v>
      </c>
      <c r="I39" s="7" t="s">
        <v>5</v>
      </c>
      <c r="J39" s="7" t="s">
        <v>1048</v>
      </c>
      <c r="K39" s="7" t="s">
        <v>7</v>
      </c>
      <c r="L39" s="7" t="s">
        <v>8</v>
      </c>
      <c r="M39" s="7" t="s">
        <v>1049</v>
      </c>
      <c r="N39" s="7" t="s">
        <v>10</v>
      </c>
      <c r="O39" s="7" t="s">
        <v>11</v>
      </c>
      <c r="P39" s="7" t="s">
        <v>12</v>
      </c>
      <c r="Q39" s="7" t="s">
        <v>13</v>
      </c>
      <c r="R39" s="7" t="s">
        <v>1048</v>
      </c>
      <c r="S39" s="7" t="s">
        <v>14</v>
      </c>
      <c r="T39" s="7" t="s">
        <v>8</v>
      </c>
      <c r="U39" s="7" t="s">
        <v>1050</v>
      </c>
      <c r="V39" s="7" t="s">
        <v>1048</v>
      </c>
      <c r="W39" s="7" t="s">
        <v>16</v>
      </c>
      <c r="X39" s="7" t="s">
        <v>1048</v>
      </c>
      <c r="Y39" s="7" t="s">
        <v>17</v>
      </c>
      <c r="Z39" s="7" t="s">
        <v>18</v>
      </c>
      <c r="AA39" s="7" t="s">
        <v>19</v>
      </c>
      <c r="AB39" s="7" t="s">
        <v>20</v>
      </c>
      <c r="AC39" s="7" t="s">
        <v>1051</v>
      </c>
      <c r="AD39" s="7" t="s">
        <v>21</v>
      </c>
      <c r="AE39" s="7" t="s">
        <v>8</v>
      </c>
      <c r="AF39" s="7" t="s">
        <v>22</v>
      </c>
      <c r="AG39" s="7" t="s">
        <v>1052</v>
      </c>
      <c r="AH39" s="7" t="s">
        <v>24</v>
      </c>
      <c r="AI39" s="7" t="s">
        <v>25</v>
      </c>
      <c r="AJ39" s="7" t="s">
        <v>26</v>
      </c>
      <c r="AK39" s="7" t="s">
        <v>27</v>
      </c>
    </row>
    <row r="40" spans="2:37" s="7" customFormat="1" ht="15" customHeight="1">
      <c r="D40" s="7" t="s">
        <v>1053</v>
      </c>
      <c r="E40" s="7" t="s">
        <v>28</v>
      </c>
      <c r="F40" s="7" t="s">
        <v>29</v>
      </c>
      <c r="G40" s="7" t="s">
        <v>30</v>
      </c>
      <c r="H40" s="7" t="s">
        <v>1054</v>
      </c>
      <c r="I40" s="7" t="s">
        <v>1055</v>
      </c>
      <c r="J40" s="7" t="s">
        <v>16</v>
      </c>
      <c r="K40" s="7" t="s">
        <v>1055</v>
      </c>
      <c r="L40" s="7" t="s">
        <v>32</v>
      </c>
      <c r="M40" s="7" t="s">
        <v>27</v>
      </c>
      <c r="N40" s="7" t="s">
        <v>1055</v>
      </c>
      <c r="O40" s="7" t="s">
        <v>33</v>
      </c>
      <c r="P40" s="7" t="s">
        <v>20</v>
      </c>
      <c r="Q40" s="7" t="s">
        <v>30</v>
      </c>
      <c r="R40" s="7" t="s">
        <v>1056</v>
      </c>
      <c r="S40" s="7" t="s">
        <v>35</v>
      </c>
      <c r="T40" s="7" t="s">
        <v>36</v>
      </c>
      <c r="U40" s="7" t="s">
        <v>37</v>
      </c>
      <c r="V40" s="7" t="s">
        <v>1057</v>
      </c>
      <c r="W40" s="7" t="s">
        <v>39</v>
      </c>
      <c r="X40" s="7" t="s">
        <v>1058</v>
      </c>
      <c r="Y40" s="7" t="s">
        <v>1059</v>
      </c>
      <c r="Z40" s="7" t="s">
        <v>1060</v>
      </c>
      <c r="AA40" s="7" t="s">
        <v>1057</v>
      </c>
      <c r="AB40" s="7" t="s">
        <v>43</v>
      </c>
      <c r="AC40" s="7" t="s">
        <v>44</v>
      </c>
      <c r="AD40" s="7" t="s">
        <v>1061</v>
      </c>
      <c r="AE40" s="7" t="s">
        <v>46</v>
      </c>
      <c r="AF40" s="7" t="s">
        <v>47</v>
      </c>
      <c r="AG40" s="7" t="s">
        <v>1062</v>
      </c>
      <c r="AH40" s="7" t="s">
        <v>1063</v>
      </c>
      <c r="AI40" s="7" t="s">
        <v>1064</v>
      </c>
      <c r="AJ40" s="7" t="s">
        <v>1065</v>
      </c>
      <c r="AK40" s="7" t="s">
        <v>1066</v>
      </c>
    </row>
    <row r="41" spans="2:37" s="7" customFormat="1" ht="15" customHeight="1">
      <c r="D41" s="7" t="s">
        <v>743</v>
      </c>
      <c r="E41" s="7" t="s">
        <v>744</v>
      </c>
      <c r="F41" s="7" t="s">
        <v>51</v>
      </c>
      <c r="G41" s="7" t="s">
        <v>52</v>
      </c>
      <c r="H41" s="7" t="s">
        <v>57</v>
      </c>
      <c r="I41" s="7" t="s">
        <v>1067</v>
      </c>
      <c r="J41" s="7" t="s">
        <v>770</v>
      </c>
      <c r="K41" s="7" t="s">
        <v>1068</v>
      </c>
      <c r="L41" s="7" t="s">
        <v>906</v>
      </c>
      <c r="M41" s="7" t="s">
        <v>988</v>
      </c>
      <c r="N41" s="7" t="s">
        <v>1069</v>
      </c>
      <c r="O41" s="7" t="s">
        <v>1070</v>
      </c>
      <c r="P41" s="7" t="s">
        <v>778</v>
      </c>
      <c r="Q41" s="7" t="s">
        <v>779</v>
      </c>
      <c r="R41" s="7" t="s">
        <v>990</v>
      </c>
      <c r="S41" s="7" t="s">
        <v>991</v>
      </c>
      <c r="T41" s="7" t="s">
        <v>869</v>
      </c>
      <c r="U41" s="7" t="s">
        <v>768</v>
      </c>
      <c r="V41" s="7" t="s">
        <v>769</v>
      </c>
      <c r="W41" s="7" t="s">
        <v>868</v>
      </c>
      <c r="X41" s="7" t="s">
        <v>781</v>
      </c>
      <c r="Y41" s="7" t="s">
        <v>782</v>
      </c>
      <c r="Z41" s="7" t="s">
        <v>888</v>
      </c>
      <c r="AA41" s="7" t="s">
        <v>887</v>
      </c>
      <c r="AB41" s="7" t="s">
        <v>786</v>
      </c>
      <c r="AC41" s="7" t="s">
        <v>768</v>
      </c>
      <c r="AD41" s="7" t="s">
        <v>769</v>
      </c>
      <c r="AE41" s="7" t="s">
        <v>1028</v>
      </c>
      <c r="AF41" s="7" t="s">
        <v>786</v>
      </c>
      <c r="AG41" s="7" t="s">
        <v>806</v>
      </c>
      <c r="AH41" s="7" t="s">
        <v>1029</v>
      </c>
      <c r="AI41" s="7" t="s">
        <v>764</v>
      </c>
      <c r="AJ41" s="7" t="s">
        <v>765</v>
      </c>
      <c r="AK41" s="7" t="s">
        <v>766</v>
      </c>
    </row>
    <row r="42" spans="2:37" s="7" customFormat="1" ht="15" customHeight="1">
      <c r="D42" s="7" t="s">
        <v>767</v>
      </c>
      <c r="E42" s="7" t="s">
        <v>870</v>
      </c>
      <c r="F42" s="7" t="s">
        <v>768</v>
      </c>
      <c r="G42" s="7" t="s">
        <v>769</v>
      </c>
      <c r="H42" s="7" t="s">
        <v>770</v>
      </c>
      <c r="I42" s="7" t="s">
        <v>1030</v>
      </c>
      <c r="J42" s="7" t="s">
        <v>992</v>
      </c>
      <c r="K42" s="7" t="s">
        <v>800</v>
      </c>
      <c r="L42" s="7" t="s">
        <v>993</v>
      </c>
      <c r="M42" s="7" t="s">
        <v>759</v>
      </c>
      <c r="N42" s="7" t="s">
        <v>1031</v>
      </c>
      <c r="O42" s="7" t="s">
        <v>994</v>
      </c>
      <c r="P42" s="7" t="s">
        <v>995</v>
      </c>
      <c r="Q42" s="7" t="s">
        <v>776</v>
      </c>
      <c r="R42" s="7" t="s">
        <v>1032</v>
      </c>
      <c r="S42" s="7" t="s">
        <v>784</v>
      </c>
      <c r="T42" s="7" t="s">
        <v>806</v>
      </c>
      <c r="U42" s="7" t="s">
        <v>1029</v>
      </c>
      <c r="V42" s="7" t="s">
        <v>758</v>
      </c>
      <c r="W42" s="7" t="s">
        <v>759</v>
      </c>
      <c r="X42" s="7" t="s">
        <v>1033</v>
      </c>
      <c r="Y42" s="7" t="s">
        <v>879</v>
      </c>
      <c r="Z42" s="7" t="s">
        <v>767</v>
      </c>
      <c r="AA42" s="7" t="s">
        <v>776</v>
      </c>
      <c r="AB42" s="7" t="s">
        <v>1034</v>
      </c>
      <c r="AC42" s="7" t="s">
        <v>996</v>
      </c>
      <c r="AD42" s="7" t="s">
        <v>957</v>
      </c>
      <c r="AE42" s="7" t="s">
        <v>795</v>
      </c>
      <c r="AF42" s="7" t="s">
        <v>1035</v>
      </c>
      <c r="AG42" s="7" t="s">
        <v>997</v>
      </c>
      <c r="AH42" s="7" t="s">
        <v>1036</v>
      </c>
      <c r="AI42" s="7" t="s">
        <v>1037</v>
      </c>
      <c r="AJ42" s="7" t="s">
        <v>1038</v>
      </c>
      <c r="AK42" s="7" t="s">
        <v>1039</v>
      </c>
    </row>
    <row r="43" spans="2:37" s="7" customFormat="1" ht="15" customHeight="1">
      <c r="D43" s="7" t="s">
        <v>828</v>
      </c>
      <c r="E43" s="7" t="s">
        <v>829</v>
      </c>
      <c r="F43" s="7" t="s">
        <v>863</v>
      </c>
      <c r="G43" s="7" t="s">
        <v>864</v>
      </c>
      <c r="H43" s="7" t="s">
        <v>865</v>
      </c>
      <c r="I43" s="7" t="s">
        <v>866</v>
      </c>
      <c r="J43" s="7" t="s">
        <v>869</v>
      </c>
      <c r="K43" s="7" t="s">
        <v>762</v>
      </c>
      <c r="L43" s="7" t="s">
        <v>763</v>
      </c>
      <c r="M43" s="7" t="s">
        <v>1000</v>
      </c>
      <c r="N43" s="7" t="s">
        <v>1071</v>
      </c>
    </row>
    <row r="44" spans="2:37" s="7" customFormat="1" ht="6" customHeight="1"/>
    <row r="45" spans="2:37" s="7" customFormat="1" ht="15" customHeight="1">
      <c r="C45" s="22" t="s">
        <v>1072</v>
      </c>
      <c r="E45" s="7" t="s">
        <v>906</v>
      </c>
      <c r="F45" s="7" t="s">
        <v>988</v>
      </c>
      <c r="G45" s="7" t="s">
        <v>1073</v>
      </c>
      <c r="H45" s="7" t="s">
        <v>1070</v>
      </c>
      <c r="I45" s="7" t="s">
        <v>768</v>
      </c>
      <c r="J45" s="7" t="s">
        <v>769</v>
      </c>
      <c r="K45" s="7" t="s">
        <v>828</v>
      </c>
      <c r="L45" s="7" t="s">
        <v>829</v>
      </c>
      <c r="M45" s="7" t="s">
        <v>787</v>
      </c>
      <c r="N45" s="7" t="s">
        <v>831</v>
      </c>
      <c r="O45" s="7" t="s">
        <v>773</v>
      </c>
      <c r="P45" s="7" t="s">
        <v>1001</v>
      </c>
      <c r="Q45" s="7" t="s">
        <v>1002</v>
      </c>
      <c r="R45" s="7" t="s">
        <v>1003</v>
      </c>
      <c r="S45" s="7" t="s">
        <v>1074</v>
      </c>
      <c r="T45" s="7" t="s">
        <v>1075</v>
      </c>
      <c r="U45" s="7" t="s">
        <v>1076</v>
      </c>
      <c r="V45" s="7" t="s">
        <v>1077</v>
      </c>
      <c r="W45" s="7" t="s">
        <v>1078</v>
      </c>
      <c r="X45" s="7" t="s">
        <v>1004</v>
      </c>
      <c r="Y45" s="7" t="s">
        <v>899</v>
      </c>
      <c r="Z45" s="7" t="s">
        <v>1005</v>
      </c>
      <c r="AA45" s="7" t="s">
        <v>1006</v>
      </c>
      <c r="AB45" s="7" t="s">
        <v>1077</v>
      </c>
      <c r="AC45" s="7" t="s">
        <v>1075</v>
      </c>
      <c r="AD45" s="7" t="s">
        <v>1079</v>
      </c>
      <c r="AE45" s="7" t="s">
        <v>903</v>
      </c>
      <c r="AF45" s="7" t="s">
        <v>1080</v>
      </c>
      <c r="AG45" s="7" t="s">
        <v>1007</v>
      </c>
      <c r="AH45" s="7" t="s">
        <v>1081</v>
      </c>
      <c r="AI45" s="7" t="s">
        <v>1082</v>
      </c>
      <c r="AJ45" s="7" t="s">
        <v>901</v>
      </c>
      <c r="AK45" s="7" t="s">
        <v>1083</v>
      </c>
    </row>
    <row r="46" spans="2:37" s="7" customFormat="1" ht="6" customHeight="1"/>
    <row r="47" spans="2:37" s="7" customFormat="1" ht="15" customHeight="1">
      <c r="C47" s="22" t="s">
        <v>1084</v>
      </c>
      <c r="E47" s="7" t="s">
        <v>965</v>
      </c>
      <c r="F47" s="7" t="s">
        <v>757</v>
      </c>
      <c r="G47" s="7" t="s">
        <v>758</v>
      </c>
      <c r="H47" s="7" t="s">
        <v>759</v>
      </c>
      <c r="I47" s="7" t="s">
        <v>760</v>
      </c>
      <c r="J47" s="7" t="s">
        <v>1033</v>
      </c>
      <c r="K47" s="7" t="s">
        <v>1008</v>
      </c>
      <c r="L47" s="7" t="s">
        <v>1009</v>
      </c>
      <c r="M47" s="7" t="s">
        <v>1085</v>
      </c>
      <c r="N47" s="7" t="s">
        <v>788</v>
      </c>
      <c r="O47" s="7" t="s">
        <v>833</v>
      </c>
      <c r="P47" s="7" t="s">
        <v>1033</v>
      </c>
      <c r="Q47" s="7" t="s">
        <v>758</v>
      </c>
      <c r="R47" s="7" t="s">
        <v>759</v>
      </c>
      <c r="S47" s="7" t="s">
        <v>1002</v>
      </c>
      <c r="T47" s="7" t="s">
        <v>1003</v>
      </c>
      <c r="U47" s="7" t="s">
        <v>1000</v>
      </c>
      <c r="V47" s="7" t="s">
        <v>1086</v>
      </c>
      <c r="W47" s="7" t="s">
        <v>1011</v>
      </c>
      <c r="X47" s="7" t="s">
        <v>1012</v>
      </c>
      <c r="Y47" s="7" t="s">
        <v>1013</v>
      </c>
      <c r="Z47" s="7" t="s">
        <v>1014</v>
      </c>
      <c r="AA47" s="7" t="s">
        <v>1015</v>
      </c>
      <c r="AB47" s="7" t="s">
        <v>770</v>
      </c>
      <c r="AC47" s="7" t="s">
        <v>1087</v>
      </c>
      <c r="AD47" s="7" t="s">
        <v>1016</v>
      </c>
      <c r="AE47" s="7" t="s">
        <v>1017</v>
      </c>
      <c r="AF47" s="7" t="s">
        <v>762</v>
      </c>
      <c r="AG47" s="7" t="s">
        <v>1018</v>
      </c>
      <c r="AH47" s="7" t="s">
        <v>1000</v>
      </c>
      <c r="AI47" s="7" t="s">
        <v>1088</v>
      </c>
      <c r="AJ47" s="7" t="s">
        <v>1089</v>
      </c>
      <c r="AK47" s="7" t="s">
        <v>1090</v>
      </c>
    </row>
    <row r="48" spans="2:37" s="7" customFormat="1" ht="15" customHeight="1">
      <c r="D48" s="7" t="s">
        <v>1091</v>
      </c>
      <c r="E48" s="7" t="s">
        <v>1033</v>
      </c>
      <c r="F48" s="7" t="s">
        <v>1000</v>
      </c>
      <c r="G48" s="7" t="s">
        <v>1019</v>
      </c>
      <c r="H48" s="7" t="s">
        <v>1092</v>
      </c>
      <c r="I48" s="7" t="s">
        <v>1093</v>
      </c>
      <c r="J48" s="7" t="s">
        <v>1094</v>
      </c>
      <c r="K48" s="7" t="s">
        <v>938</v>
      </c>
      <c r="L48" s="7" t="s">
        <v>939</v>
      </c>
      <c r="M48" s="7" t="s">
        <v>1095</v>
      </c>
      <c r="N48" s="7" t="s">
        <v>1096</v>
      </c>
      <c r="O48" s="7" t="s">
        <v>1097</v>
      </c>
      <c r="P48" s="7" t="s">
        <v>1098</v>
      </c>
      <c r="Q48" s="7" t="s">
        <v>1099</v>
      </c>
      <c r="R48" s="7" t="s">
        <v>1100</v>
      </c>
      <c r="S48" s="7" t="s">
        <v>1008</v>
      </c>
      <c r="T48" s="7" t="s">
        <v>1009</v>
      </c>
      <c r="U48" s="7" t="s">
        <v>1101</v>
      </c>
      <c r="V48" s="7" t="s">
        <v>788</v>
      </c>
      <c r="W48" s="7" t="s">
        <v>833</v>
      </c>
      <c r="X48" s="7" t="s">
        <v>1102</v>
      </c>
      <c r="Y48" s="7" t="s">
        <v>758</v>
      </c>
      <c r="Z48" s="7" t="s">
        <v>759</v>
      </c>
      <c r="AA48" s="7" t="s">
        <v>773</v>
      </c>
      <c r="AB48" s="7" t="s">
        <v>1001</v>
      </c>
      <c r="AC48" s="7" t="s">
        <v>770</v>
      </c>
      <c r="AD48" s="7" t="s">
        <v>1087</v>
      </c>
      <c r="AE48" s="7" t="s">
        <v>758</v>
      </c>
      <c r="AF48" s="7" t="s">
        <v>759</v>
      </c>
      <c r="AG48" s="7" t="s">
        <v>765</v>
      </c>
      <c r="AH48" s="7" t="s">
        <v>891</v>
      </c>
      <c r="AI48" s="7" t="s">
        <v>798</v>
      </c>
      <c r="AJ48" s="7" t="s">
        <v>903</v>
      </c>
      <c r="AK48" s="7" t="s">
        <v>747</v>
      </c>
    </row>
    <row r="49" spans="4:30" s="7" customFormat="1" ht="15" customHeight="1">
      <c r="D49" s="7" t="s">
        <v>748</v>
      </c>
      <c r="E49" s="7" t="s">
        <v>1080</v>
      </c>
      <c r="F49" s="7" t="s">
        <v>823</v>
      </c>
      <c r="G49" s="7" t="s">
        <v>824</v>
      </c>
      <c r="H49" s="7" t="s">
        <v>1023</v>
      </c>
      <c r="I49" s="7" t="s">
        <v>1024</v>
      </c>
      <c r="J49" s="7" t="s">
        <v>1000</v>
      </c>
      <c r="K49" s="7" t="s">
        <v>1019</v>
      </c>
      <c r="L49" s="7" t="s">
        <v>1103</v>
      </c>
      <c r="M49" s="7" t="s">
        <v>1024</v>
      </c>
      <c r="N49" s="7" t="s">
        <v>1104</v>
      </c>
      <c r="O49" s="7" t="s">
        <v>1023</v>
      </c>
      <c r="P49" s="7" t="s">
        <v>897</v>
      </c>
      <c r="Q49" s="7" t="s">
        <v>1004</v>
      </c>
      <c r="R49" s="7" t="s">
        <v>1105</v>
      </c>
      <c r="S49" s="7" t="s">
        <v>1005</v>
      </c>
      <c r="T49" s="7" t="s">
        <v>1006</v>
      </c>
      <c r="U49" s="7" t="s">
        <v>1023</v>
      </c>
      <c r="V49" s="7" t="s">
        <v>1024</v>
      </c>
      <c r="W49" s="7" t="s">
        <v>1106</v>
      </c>
      <c r="X49" s="7" t="s">
        <v>1027</v>
      </c>
      <c r="Y49" s="7" t="s">
        <v>1107</v>
      </c>
      <c r="Z49" s="7" t="s">
        <v>1007</v>
      </c>
      <c r="AA49" s="7" t="s">
        <v>1108</v>
      </c>
      <c r="AB49" s="7" t="s">
        <v>1109</v>
      </c>
      <c r="AC49" s="7" t="s">
        <v>1110</v>
      </c>
      <c r="AD49" s="7" t="s">
        <v>1111</v>
      </c>
    </row>
  </sheetData>
  <sheetProtection formatCells="0"/>
  <mergeCells count="12">
    <mergeCell ref="V18:AK18"/>
    <mergeCell ref="A3:AL3"/>
    <mergeCell ref="D33:AK33"/>
    <mergeCell ref="E24:F24"/>
    <mergeCell ref="H24:I24"/>
    <mergeCell ref="K24:L24"/>
    <mergeCell ref="V20:AH20"/>
    <mergeCell ref="AC9:AD9"/>
    <mergeCell ref="AF9:AG9"/>
    <mergeCell ref="AI9:AJ9"/>
    <mergeCell ref="C11:F11"/>
    <mergeCell ref="V16:AK16"/>
  </mergeCells>
  <phoneticPr fontId="4"/>
  <pageMargins left="0.59055118110236227" right="0.59055118110236227" top="0.59055118110236227" bottom="0.59055118110236227"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15E2-1D86-4DAA-A72F-3BB6BD43882E}">
  <dimension ref="A1:AL260"/>
  <sheetViews>
    <sheetView showGridLines="0" view="pageBreakPreview" topLeftCell="A133" zoomScaleNormal="100" zoomScaleSheetLayoutView="100" workbookViewId="0">
      <selection activeCell="BC157" sqref="BC157"/>
    </sheetView>
  </sheetViews>
  <sheetFormatPr defaultColWidth="2.375" defaultRowHeight="15" customHeight="1"/>
  <cols>
    <col min="1" max="3" width="2.375" style="1"/>
    <col min="4" max="4" width="2.375" style="1" customWidth="1"/>
    <col min="5" max="13" width="2.375" style="1"/>
    <col min="14" max="14" width="2.375" style="1" customWidth="1"/>
    <col min="15" max="16384" width="2.375" style="1"/>
  </cols>
  <sheetData>
    <row r="1" spans="1:38" ht="15" customHeight="1">
      <c r="B1" s="1" t="s">
        <v>0</v>
      </c>
      <c r="C1" s="1" t="s">
        <v>1</v>
      </c>
      <c r="D1" s="1" t="s">
        <v>1148</v>
      </c>
    </row>
    <row r="3" spans="1:38" ht="15" customHeight="1">
      <c r="A3" s="42" t="s">
        <v>1112</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row>
    <row r="6" spans="1:38" ht="15" customHeight="1">
      <c r="C6" s="1" t="s">
        <v>1316</v>
      </c>
      <c r="D6" s="1" t="s">
        <v>1317</v>
      </c>
      <c r="E6" s="605"/>
      <c r="F6" s="605"/>
      <c r="G6" s="1" t="s">
        <v>788</v>
      </c>
      <c r="H6" s="605"/>
      <c r="I6" s="605"/>
      <c r="J6" s="1" t="s">
        <v>962</v>
      </c>
      <c r="K6" s="605"/>
      <c r="L6" s="605"/>
      <c r="M6" s="1" t="s">
        <v>963</v>
      </c>
      <c r="N6" s="1" t="s">
        <v>964</v>
      </c>
      <c r="O6" s="1" t="s">
        <v>936</v>
      </c>
      <c r="P6" s="1" t="s">
        <v>846</v>
      </c>
      <c r="Q6" s="1" t="s">
        <v>965</v>
      </c>
      <c r="R6" s="1" t="s">
        <v>757</v>
      </c>
      <c r="S6" s="1" t="s">
        <v>834</v>
      </c>
      <c r="T6" s="1" t="s">
        <v>935</v>
      </c>
      <c r="U6" s="1" t="s">
        <v>936</v>
      </c>
      <c r="V6" s="1" t="s">
        <v>966</v>
      </c>
      <c r="W6" s="1" t="s">
        <v>989</v>
      </c>
      <c r="X6" s="1" t="s">
        <v>778</v>
      </c>
      <c r="Y6" s="1" t="s">
        <v>779</v>
      </c>
      <c r="Z6" s="1" t="s">
        <v>990</v>
      </c>
      <c r="AA6" s="1" t="s">
        <v>991</v>
      </c>
      <c r="AB6" s="1" t="s">
        <v>761</v>
      </c>
      <c r="AC6" s="1" t="s">
        <v>768</v>
      </c>
      <c r="AD6" s="1" t="s">
        <v>769</v>
      </c>
      <c r="AE6" s="1" t="s">
        <v>777</v>
      </c>
      <c r="AF6" s="1" t="s">
        <v>781</v>
      </c>
      <c r="AG6" s="1" t="s">
        <v>782</v>
      </c>
      <c r="AH6" s="1" t="s">
        <v>888</v>
      </c>
      <c r="AI6" s="1" t="s">
        <v>887</v>
      </c>
      <c r="AJ6" s="1" t="s">
        <v>761</v>
      </c>
      <c r="AK6" s="1" t="s">
        <v>768</v>
      </c>
    </row>
    <row r="7" spans="1:38" ht="15" customHeight="1">
      <c r="B7" s="1" t="s">
        <v>769</v>
      </c>
      <c r="C7" s="1" t="s">
        <v>805</v>
      </c>
      <c r="D7" s="1" t="s">
        <v>761</v>
      </c>
      <c r="E7" s="1" t="s">
        <v>806</v>
      </c>
      <c r="F7" s="1" t="s">
        <v>761</v>
      </c>
      <c r="G7" s="1" t="s">
        <v>764</v>
      </c>
      <c r="H7" s="1" t="s">
        <v>765</v>
      </c>
      <c r="I7" s="1" t="s">
        <v>766</v>
      </c>
      <c r="J7" s="1" t="s">
        <v>767</v>
      </c>
      <c r="K7" s="1" t="s">
        <v>761</v>
      </c>
      <c r="L7" s="1" t="s">
        <v>768</v>
      </c>
      <c r="M7" s="1" t="s">
        <v>769</v>
      </c>
      <c r="N7" s="1" t="s">
        <v>770</v>
      </c>
      <c r="O7" s="1" t="s">
        <v>771</v>
      </c>
      <c r="P7" s="1" t="s">
        <v>992</v>
      </c>
      <c r="Q7" s="1" t="s">
        <v>800</v>
      </c>
      <c r="R7" s="1" t="s">
        <v>993</v>
      </c>
      <c r="S7" s="1" t="s">
        <v>759</v>
      </c>
      <c r="T7" s="1" t="s">
        <v>761</v>
      </c>
      <c r="U7" s="1" t="s">
        <v>994</v>
      </c>
      <c r="V7" s="1" t="s">
        <v>995</v>
      </c>
      <c r="W7" s="1" t="s">
        <v>776</v>
      </c>
      <c r="X7" s="1" t="s">
        <v>793</v>
      </c>
      <c r="Y7" s="1" t="s">
        <v>761</v>
      </c>
      <c r="Z7" s="1" t="s">
        <v>806</v>
      </c>
      <c r="AA7" s="1" t="s">
        <v>761</v>
      </c>
      <c r="AB7" s="1" t="s">
        <v>758</v>
      </c>
      <c r="AC7" s="1" t="s">
        <v>759</v>
      </c>
      <c r="AD7" s="1" t="s">
        <v>761</v>
      </c>
      <c r="AE7" s="1" t="s">
        <v>879</v>
      </c>
      <c r="AF7" s="1" t="s">
        <v>767</v>
      </c>
      <c r="AG7" s="1" t="s">
        <v>776</v>
      </c>
      <c r="AH7" s="1" t="s">
        <v>834</v>
      </c>
      <c r="AI7" s="1" t="s">
        <v>996</v>
      </c>
      <c r="AJ7" s="1" t="s">
        <v>957</v>
      </c>
      <c r="AK7" s="1" t="s">
        <v>795</v>
      </c>
    </row>
    <row r="8" spans="1:38" ht="15" customHeight="1">
      <c r="B8" s="1" t="s">
        <v>822</v>
      </c>
      <c r="C8" s="1" t="s">
        <v>39</v>
      </c>
      <c r="D8" s="1" t="s">
        <v>40</v>
      </c>
      <c r="E8" s="1" t="s">
        <v>41</v>
      </c>
      <c r="F8" s="1" t="s">
        <v>42</v>
      </c>
      <c r="G8" s="1" t="s">
        <v>38</v>
      </c>
      <c r="H8" s="1" t="s">
        <v>43</v>
      </c>
      <c r="I8" s="1" t="s">
        <v>44</v>
      </c>
      <c r="J8" s="1" t="s">
        <v>45</v>
      </c>
      <c r="K8" s="1" t="s">
        <v>46</v>
      </c>
      <c r="L8" s="1" t="s">
        <v>47</v>
      </c>
      <c r="M8" s="1" t="s">
        <v>38</v>
      </c>
      <c r="N8" s="1" t="s">
        <v>48</v>
      </c>
      <c r="O8" s="1" t="s">
        <v>49</v>
      </c>
      <c r="P8" s="1" t="s">
        <v>50</v>
      </c>
      <c r="Q8" s="1" t="s">
        <v>6</v>
      </c>
      <c r="R8" s="1" t="s">
        <v>51</v>
      </c>
      <c r="S8" s="1" t="s">
        <v>52</v>
      </c>
      <c r="T8" s="1" t="s">
        <v>999</v>
      </c>
      <c r="U8" s="1" t="s">
        <v>822</v>
      </c>
      <c r="V8" s="1" t="s">
        <v>1113</v>
      </c>
      <c r="W8" s="1" t="s">
        <v>1114</v>
      </c>
      <c r="X8" s="1" t="s">
        <v>1115</v>
      </c>
      <c r="Y8" s="1" t="s">
        <v>768</v>
      </c>
      <c r="Z8" s="1" t="s">
        <v>769</v>
      </c>
      <c r="AA8" s="1" t="s">
        <v>828</v>
      </c>
      <c r="AB8" s="1" t="s">
        <v>829</v>
      </c>
      <c r="AC8" s="1" t="s">
        <v>761</v>
      </c>
      <c r="AD8" s="1" t="s">
        <v>787</v>
      </c>
      <c r="AE8" s="1" t="s">
        <v>831</v>
      </c>
      <c r="AF8" s="1" t="s">
        <v>773</v>
      </c>
      <c r="AG8" s="1" t="s">
        <v>1001</v>
      </c>
      <c r="AH8" s="1" t="s">
        <v>904</v>
      </c>
      <c r="AI8" s="605"/>
      <c r="AJ8" s="605"/>
      <c r="AK8" s="1" t="s">
        <v>788</v>
      </c>
    </row>
    <row r="9" spans="1:38" ht="15" customHeight="1">
      <c r="B9" s="1" t="s">
        <v>1116</v>
      </c>
      <c r="C9" s="1" t="s">
        <v>847</v>
      </c>
      <c r="D9" s="1" t="s">
        <v>1117</v>
      </c>
      <c r="E9" s="1" t="s">
        <v>1002</v>
      </c>
      <c r="F9" s="1" t="s">
        <v>1003</v>
      </c>
      <c r="G9" s="1" t="s">
        <v>813</v>
      </c>
      <c r="H9" s="1" t="s">
        <v>845</v>
      </c>
      <c r="I9" s="1" t="s">
        <v>825</v>
      </c>
      <c r="J9" s="1" t="s">
        <v>826</v>
      </c>
    </row>
    <row r="11" spans="1:38" ht="15" customHeight="1">
      <c r="AA11" s="1" t="s">
        <v>1176</v>
      </c>
      <c r="AB11" s="1" t="s">
        <v>1177</v>
      </c>
      <c r="AC11" s="605"/>
      <c r="AD11" s="605"/>
      <c r="AE11" s="1" t="s">
        <v>63</v>
      </c>
      <c r="AF11" s="605"/>
      <c r="AG11" s="605"/>
      <c r="AH11" s="1" t="s">
        <v>62</v>
      </c>
      <c r="AI11" s="605"/>
      <c r="AJ11" s="605"/>
      <c r="AK11" s="1" t="s">
        <v>61</v>
      </c>
    </row>
    <row r="12" spans="1:38" ht="15" customHeight="1">
      <c r="AC12" s="2"/>
      <c r="AD12" s="2"/>
      <c r="AF12" s="2"/>
      <c r="AG12" s="2"/>
      <c r="AI12" s="2"/>
      <c r="AJ12" s="2"/>
    </row>
    <row r="13" spans="1:38" ht="15" customHeight="1">
      <c r="C13" s="424"/>
      <c r="D13" s="424"/>
      <c r="E13" s="424"/>
      <c r="F13" s="424"/>
      <c r="G13" s="1" t="s">
        <v>800</v>
      </c>
      <c r="H13" s="1" t="s">
        <v>759</v>
      </c>
      <c r="I13" s="1" t="s">
        <v>778</v>
      </c>
      <c r="J13" s="1" t="s">
        <v>779</v>
      </c>
      <c r="K13" s="1" t="s">
        <v>970</v>
      </c>
      <c r="L13" s="1" t="s">
        <v>796</v>
      </c>
      <c r="M13" s="1" t="s">
        <v>797</v>
      </c>
      <c r="N13" s="1" t="s">
        <v>803</v>
      </c>
      <c r="O13" s="1" t="s">
        <v>804</v>
      </c>
      <c r="P13" s="1" t="s">
        <v>945</v>
      </c>
      <c r="Q13" s="1" t="s">
        <v>929</v>
      </c>
      <c r="R13" s="1" t="s">
        <v>930</v>
      </c>
      <c r="S13" s="1" t="s">
        <v>931</v>
      </c>
      <c r="T13" s="1" t="s">
        <v>1118</v>
      </c>
      <c r="U13" s="1" t="s">
        <v>1119</v>
      </c>
      <c r="V13" s="1" t="s">
        <v>1120</v>
      </c>
    </row>
    <row r="14" spans="1:38" ht="15" customHeight="1">
      <c r="C14" s="3"/>
      <c r="D14" s="3"/>
      <c r="E14" s="3"/>
      <c r="F14" s="3"/>
    </row>
    <row r="15" spans="1:38" ht="30" customHeight="1">
      <c r="P15" s="1" t="s">
        <v>982</v>
      </c>
      <c r="R15" s="1" t="s">
        <v>983</v>
      </c>
      <c r="T15" s="1" t="s">
        <v>984</v>
      </c>
      <c r="V15" s="425"/>
      <c r="W15" s="425"/>
      <c r="X15" s="425"/>
      <c r="Y15" s="425"/>
      <c r="Z15" s="425"/>
      <c r="AA15" s="425"/>
      <c r="AB15" s="425"/>
      <c r="AC15" s="425"/>
      <c r="AD15" s="425"/>
      <c r="AE15" s="425"/>
      <c r="AF15" s="425"/>
      <c r="AG15" s="425"/>
      <c r="AH15" s="425"/>
      <c r="AI15" s="425"/>
      <c r="AJ15" s="425"/>
      <c r="AK15" s="425"/>
    </row>
    <row r="16" spans="1:38" ht="6" customHeight="1">
      <c r="V16" s="4"/>
      <c r="W16" s="4"/>
      <c r="X16" s="4"/>
      <c r="Y16" s="4"/>
      <c r="Z16" s="4"/>
      <c r="AA16" s="4"/>
      <c r="AB16" s="4"/>
      <c r="AC16" s="4"/>
      <c r="AD16" s="4"/>
      <c r="AE16" s="4"/>
      <c r="AF16" s="4"/>
      <c r="AG16" s="4"/>
      <c r="AH16" s="4"/>
      <c r="AI16" s="4"/>
      <c r="AJ16" s="4"/>
      <c r="AK16" s="4"/>
    </row>
    <row r="17" spans="2:37" ht="15" customHeight="1">
      <c r="P17" s="1" t="s">
        <v>980</v>
      </c>
      <c r="T17" s="1" t="s">
        <v>981</v>
      </c>
      <c r="V17" s="424"/>
      <c r="W17" s="424"/>
      <c r="X17" s="424"/>
      <c r="Y17" s="424"/>
      <c r="Z17" s="424"/>
      <c r="AA17" s="424"/>
      <c r="AB17" s="424"/>
      <c r="AC17" s="424"/>
      <c r="AD17" s="424"/>
      <c r="AE17" s="424"/>
      <c r="AF17" s="424"/>
      <c r="AG17" s="424"/>
      <c r="AH17" s="424"/>
      <c r="AI17" s="424"/>
      <c r="AJ17" s="424"/>
      <c r="AK17" s="424"/>
    </row>
    <row r="18" spans="2:37" ht="6" customHeight="1">
      <c r="V18" s="3"/>
      <c r="W18" s="3"/>
      <c r="X18" s="3"/>
      <c r="Y18" s="3"/>
      <c r="Z18" s="3"/>
      <c r="AA18" s="3"/>
      <c r="AB18" s="3"/>
      <c r="AC18" s="3"/>
      <c r="AD18" s="3"/>
      <c r="AE18" s="3"/>
      <c r="AF18" s="3"/>
      <c r="AG18" s="3"/>
      <c r="AH18" s="3"/>
      <c r="AI18" s="3"/>
      <c r="AJ18" s="3"/>
      <c r="AK18" s="3"/>
    </row>
    <row r="19" spans="2:37" ht="15" customHeight="1">
      <c r="P19" s="1" t="s">
        <v>76</v>
      </c>
      <c r="Q19" s="1" t="s">
        <v>77</v>
      </c>
      <c r="R19" s="1" t="s">
        <v>78</v>
      </c>
      <c r="S19" s="1" t="s">
        <v>79</v>
      </c>
      <c r="T19" s="1" t="s">
        <v>74</v>
      </c>
      <c r="V19" s="422"/>
      <c r="W19" s="422"/>
      <c r="X19" s="422"/>
      <c r="Y19" s="422"/>
      <c r="Z19" s="422"/>
      <c r="AA19" s="422"/>
      <c r="AB19" s="422"/>
      <c r="AC19" s="422"/>
      <c r="AD19" s="422"/>
      <c r="AE19" s="422"/>
      <c r="AF19" s="422"/>
      <c r="AG19" s="422"/>
      <c r="AH19" s="422"/>
      <c r="AI19" s="5"/>
      <c r="AJ19" s="5"/>
      <c r="AK19" s="6" t="s">
        <v>80</v>
      </c>
    </row>
    <row r="21" spans="2:37" ht="15" customHeight="1">
      <c r="B21" s="1" t="s">
        <v>974</v>
      </c>
      <c r="D21" s="1" t="s">
        <v>787</v>
      </c>
      <c r="E21" s="1" t="s">
        <v>831</v>
      </c>
      <c r="F21" s="1" t="s">
        <v>813</v>
      </c>
      <c r="G21" s="1" t="s">
        <v>966</v>
      </c>
      <c r="H21" s="1" t="s">
        <v>768</v>
      </c>
      <c r="I21" s="1" t="s">
        <v>769</v>
      </c>
      <c r="J21" s="1" t="s">
        <v>828</v>
      </c>
      <c r="K21" s="1" t="s">
        <v>829</v>
      </c>
      <c r="L21" s="1" t="s">
        <v>761</v>
      </c>
      <c r="M21" s="1" t="s">
        <v>849</v>
      </c>
      <c r="N21" s="1" t="s">
        <v>886</v>
      </c>
    </row>
    <row r="22" spans="2:37" ht="29.25" customHeight="1">
      <c r="F22" s="606" t="s">
        <v>1122</v>
      </c>
      <c r="G22" s="606"/>
      <c r="H22" s="606"/>
      <c r="I22" s="606"/>
      <c r="J22" s="606"/>
      <c r="K22" s="606"/>
      <c r="L22" s="606"/>
      <c r="M22" s="606"/>
      <c r="N22" s="607" t="s">
        <v>1123</v>
      </c>
      <c r="O22" s="607"/>
      <c r="P22" s="607"/>
      <c r="Q22" s="607"/>
      <c r="R22" s="607"/>
      <c r="S22" s="607"/>
      <c r="T22" s="607"/>
      <c r="U22" s="607"/>
      <c r="V22" s="607"/>
      <c r="W22" s="607"/>
      <c r="X22" s="607"/>
      <c r="Y22" s="607"/>
      <c r="Z22" s="506" t="s">
        <v>1124</v>
      </c>
      <c r="AA22" s="506"/>
      <c r="AB22" s="506"/>
      <c r="AC22" s="506"/>
      <c r="AD22" s="506"/>
      <c r="AE22" s="506"/>
      <c r="AF22" s="506"/>
      <c r="AG22" s="506"/>
      <c r="AH22" s="506"/>
      <c r="AI22" s="506"/>
      <c r="AJ22" s="506"/>
      <c r="AK22" s="506"/>
    </row>
    <row r="23" spans="2:37" ht="30" customHeight="1">
      <c r="F23" s="515" t="s">
        <v>919</v>
      </c>
      <c r="G23" s="515"/>
      <c r="H23" s="506" t="s">
        <v>681</v>
      </c>
      <c r="I23" s="506"/>
      <c r="J23" s="506"/>
      <c r="K23" s="506"/>
      <c r="L23" s="506"/>
      <c r="M23" s="506"/>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row>
    <row r="24" spans="2:37" ht="30" customHeight="1">
      <c r="F24" s="515"/>
      <c r="G24" s="515"/>
      <c r="H24" s="506" t="s">
        <v>682</v>
      </c>
      <c r="I24" s="506"/>
      <c r="J24" s="506"/>
      <c r="K24" s="506"/>
      <c r="L24" s="506"/>
      <c r="M24" s="506"/>
      <c r="N24" s="492"/>
      <c r="O24" s="492"/>
      <c r="P24" s="492"/>
      <c r="Q24" s="492"/>
      <c r="R24" s="492"/>
      <c r="S24" s="492"/>
      <c r="T24" s="492"/>
      <c r="U24" s="492"/>
      <c r="V24" s="492"/>
      <c r="W24" s="492"/>
      <c r="X24" s="492"/>
      <c r="Y24" s="492"/>
      <c r="Z24" s="492"/>
      <c r="AA24" s="492"/>
      <c r="AB24" s="492"/>
      <c r="AC24" s="492"/>
      <c r="AD24" s="492"/>
      <c r="AE24" s="492"/>
      <c r="AF24" s="492"/>
      <c r="AG24" s="492"/>
      <c r="AH24" s="492"/>
      <c r="AI24" s="492"/>
      <c r="AJ24" s="492"/>
      <c r="AK24" s="492"/>
    </row>
    <row r="25" spans="2:37" ht="30" customHeight="1">
      <c r="F25" s="515"/>
      <c r="G25" s="515"/>
      <c r="H25" s="506" t="s">
        <v>1271</v>
      </c>
      <c r="I25" s="506"/>
      <c r="J25" s="506"/>
      <c r="K25" s="506"/>
      <c r="L25" s="506"/>
      <c r="M25" s="506"/>
      <c r="N25" s="492"/>
      <c r="O25" s="492"/>
      <c r="P25" s="492"/>
      <c r="Q25" s="492"/>
      <c r="R25" s="492"/>
      <c r="S25" s="492"/>
      <c r="T25" s="492"/>
      <c r="U25" s="492"/>
      <c r="V25" s="492"/>
      <c r="W25" s="492"/>
      <c r="X25" s="492"/>
      <c r="Y25" s="492"/>
      <c r="Z25" s="492"/>
      <c r="AA25" s="492"/>
      <c r="AB25" s="492"/>
      <c r="AC25" s="492"/>
      <c r="AD25" s="492"/>
      <c r="AE25" s="492"/>
      <c r="AF25" s="492"/>
      <c r="AG25" s="492"/>
      <c r="AH25" s="492"/>
      <c r="AI25" s="492"/>
      <c r="AJ25" s="492"/>
      <c r="AK25" s="492"/>
    </row>
    <row r="26" spans="2:37" ht="30" customHeight="1">
      <c r="F26" s="515"/>
      <c r="G26" s="515"/>
      <c r="H26" s="506" t="s">
        <v>683</v>
      </c>
      <c r="I26" s="506"/>
      <c r="J26" s="506"/>
      <c r="K26" s="506"/>
      <c r="L26" s="506"/>
      <c r="M26" s="506"/>
      <c r="N26" s="492"/>
      <c r="O26" s="492"/>
      <c r="P26" s="492"/>
      <c r="Q26" s="492"/>
      <c r="R26" s="492"/>
      <c r="S26" s="492"/>
      <c r="T26" s="492"/>
      <c r="U26" s="492"/>
      <c r="V26" s="492"/>
      <c r="W26" s="492"/>
      <c r="X26" s="492"/>
      <c r="Y26" s="492"/>
      <c r="Z26" s="492"/>
      <c r="AA26" s="492"/>
      <c r="AB26" s="492"/>
      <c r="AC26" s="492"/>
      <c r="AD26" s="492"/>
      <c r="AE26" s="492"/>
      <c r="AF26" s="492"/>
      <c r="AG26" s="492"/>
      <c r="AH26" s="492"/>
      <c r="AI26" s="492"/>
      <c r="AJ26" s="492"/>
      <c r="AK26" s="492"/>
    </row>
    <row r="27" spans="2:37" ht="30" customHeight="1">
      <c r="F27" s="515"/>
      <c r="G27" s="515"/>
      <c r="H27" s="506" t="s">
        <v>684</v>
      </c>
      <c r="I27" s="506"/>
      <c r="J27" s="506"/>
      <c r="K27" s="506"/>
      <c r="L27" s="506"/>
      <c r="M27" s="506"/>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492"/>
    </row>
    <row r="28" spans="2:37" ht="34.5" customHeight="1">
      <c r="F28" s="515"/>
      <c r="G28" s="515"/>
      <c r="H28" s="506" t="s">
        <v>685</v>
      </c>
      <c r="I28" s="506"/>
      <c r="J28" s="506"/>
      <c r="K28" s="506"/>
      <c r="L28" s="506"/>
      <c r="M28" s="506"/>
      <c r="N28" s="492"/>
      <c r="O28" s="492"/>
      <c r="P28" s="492"/>
      <c r="Q28" s="492"/>
      <c r="R28" s="492"/>
      <c r="S28" s="492"/>
      <c r="T28" s="492"/>
      <c r="U28" s="492"/>
      <c r="V28" s="492"/>
      <c r="W28" s="492"/>
      <c r="X28" s="492"/>
      <c r="Y28" s="492"/>
      <c r="Z28" s="492"/>
      <c r="AA28" s="492"/>
      <c r="AB28" s="492"/>
      <c r="AC28" s="492"/>
      <c r="AD28" s="492"/>
      <c r="AE28" s="492"/>
      <c r="AF28" s="492"/>
      <c r="AG28" s="492"/>
      <c r="AH28" s="492"/>
      <c r="AI28" s="492"/>
      <c r="AJ28" s="492"/>
      <c r="AK28" s="492"/>
    </row>
    <row r="29" spans="2:37" ht="41.25" customHeight="1">
      <c r="F29" s="515"/>
      <c r="G29" s="515"/>
      <c r="H29" s="506" t="s">
        <v>1335</v>
      </c>
      <c r="I29" s="506"/>
      <c r="J29" s="506"/>
      <c r="K29" s="506"/>
      <c r="L29" s="506"/>
      <c r="M29" s="506"/>
      <c r="N29" s="492"/>
      <c r="O29" s="492"/>
      <c r="P29" s="492"/>
      <c r="Q29" s="492"/>
      <c r="R29" s="492"/>
      <c r="S29" s="492"/>
      <c r="T29" s="492"/>
      <c r="U29" s="492"/>
      <c r="V29" s="492"/>
      <c r="W29" s="492"/>
      <c r="X29" s="492"/>
      <c r="Y29" s="492"/>
      <c r="Z29" s="492"/>
      <c r="AA29" s="492"/>
      <c r="AB29" s="492"/>
      <c r="AC29" s="492"/>
      <c r="AD29" s="492"/>
      <c r="AE29" s="492"/>
      <c r="AF29" s="492"/>
      <c r="AG29" s="492"/>
      <c r="AH29" s="492"/>
      <c r="AI29" s="492"/>
      <c r="AJ29" s="492"/>
      <c r="AK29" s="492"/>
    </row>
    <row r="30" spans="2:37" ht="34.5" customHeight="1">
      <c r="F30" s="515"/>
      <c r="G30" s="515"/>
      <c r="H30" s="506" t="s">
        <v>729</v>
      </c>
      <c r="I30" s="506"/>
      <c r="J30" s="506"/>
      <c r="K30" s="506"/>
      <c r="L30" s="506"/>
      <c r="M30" s="506"/>
      <c r="N30" s="492"/>
      <c r="O30" s="492"/>
      <c r="P30" s="492"/>
      <c r="Q30" s="492"/>
      <c r="R30" s="492"/>
      <c r="S30" s="492"/>
      <c r="T30" s="492"/>
      <c r="U30" s="492"/>
      <c r="V30" s="492"/>
      <c r="W30" s="492"/>
      <c r="X30" s="492"/>
      <c r="Y30" s="492"/>
      <c r="Z30" s="492"/>
      <c r="AA30" s="492"/>
      <c r="AB30" s="492"/>
      <c r="AC30" s="492"/>
      <c r="AD30" s="492"/>
      <c r="AE30" s="492"/>
      <c r="AF30" s="492"/>
      <c r="AG30" s="492"/>
      <c r="AH30" s="492"/>
      <c r="AI30" s="492"/>
      <c r="AJ30" s="492"/>
      <c r="AK30" s="492"/>
    </row>
    <row r="31" spans="2:37" ht="34.5" customHeight="1">
      <c r="F31" s="515" t="s">
        <v>920</v>
      </c>
      <c r="G31" s="515"/>
      <c r="H31" s="506" t="s">
        <v>686</v>
      </c>
      <c r="I31" s="506"/>
      <c r="J31" s="506"/>
      <c r="K31" s="506"/>
      <c r="L31" s="506"/>
      <c r="M31" s="506"/>
      <c r="N31" s="492"/>
      <c r="O31" s="492"/>
      <c r="P31" s="492"/>
      <c r="Q31" s="492"/>
      <c r="R31" s="492"/>
      <c r="S31" s="492"/>
      <c r="T31" s="492"/>
      <c r="U31" s="492"/>
      <c r="V31" s="492"/>
      <c r="W31" s="492"/>
      <c r="X31" s="492"/>
      <c r="Y31" s="492"/>
      <c r="Z31" s="492"/>
      <c r="AA31" s="492"/>
      <c r="AB31" s="492"/>
      <c r="AC31" s="492"/>
      <c r="AD31" s="492"/>
      <c r="AE31" s="492"/>
      <c r="AF31" s="492"/>
      <c r="AG31" s="492"/>
      <c r="AH31" s="492"/>
      <c r="AI31" s="492"/>
      <c r="AJ31" s="492"/>
      <c r="AK31" s="492"/>
    </row>
    <row r="32" spans="2:37" ht="30" customHeight="1">
      <c r="F32" s="515"/>
      <c r="G32" s="515"/>
      <c r="H32" s="506" t="s">
        <v>687</v>
      </c>
      <c r="I32" s="506"/>
      <c r="J32" s="506"/>
      <c r="K32" s="506"/>
      <c r="L32" s="506"/>
      <c r="M32" s="506"/>
      <c r="N32" s="492"/>
      <c r="O32" s="492"/>
      <c r="P32" s="492"/>
      <c r="Q32" s="492"/>
      <c r="R32" s="492"/>
      <c r="S32" s="492"/>
      <c r="T32" s="492"/>
      <c r="U32" s="492"/>
      <c r="V32" s="492"/>
      <c r="W32" s="492"/>
      <c r="X32" s="492"/>
      <c r="Y32" s="492"/>
      <c r="Z32" s="492"/>
      <c r="AA32" s="492"/>
      <c r="AB32" s="492"/>
      <c r="AC32" s="492"/>
      <c r="AD32" s="492"/>
      <c r="AE32" s="492"/>
      <c r="AF32" s="492"/>
      <c r="AG32" s="492"/>
      <c r="AH32" s="492"/>
      <c r="AI32" s="492"/>
      <c r="AJ32" s="492"/>
      <c r="AK32" s="492"/>
    </row>
    <row r="33" spans="2:38" ht="39.75" customHeight="1">
      <c r="F33" s="515"/>
      <c r="G33" s="515"/>
      <c r="H33" s="506" t="s">
        <v>1336</v>
      </c>
      <c r="I33" s="506"/>
      <c r="J33" s="506"/>
      <c r="K33" s="506"/>
      <c r="L33" s="506"/>
      <c r="M33" s="506"/>
      <c r="N33" s="492"/>
      <c r="O33" s="492"/>
      <c r="P33" s="492"/>
      <c r="Q33" s="492"/>
      <c r="R33" s="492"/>
      <c r="S33" s="492"/>
      <c r="T33" s="492"/>
      <c r="U33" s="492"/>
      <c r="V33" s="492"/>
      <c r="W33" s="492"/>
      <c r="X33" s="492"/>
      <c r="Y33" s="492"/>
      <c r="Z33" s="492"/>
      <c r="AA33" s="492"/>
      <c r="AB33" s="492"/>
      <c r="AC33" s="492"/>
      <c r="AD33" s="492"/>
      <c r="AE33" s="492"/>
      <c r="AF33" s="492"/>
      <c r="AG33" s="492"/>
      <c r="AH33" s="492"/>
      <c r="AI33" s="492"/>
      <c r="AJ33" s="492"/>
      <c r="AK33" s="492"/>
    </row>
    <row r="34" spans="2:38" ht="43.5" customHeight="1">
      <c r="F34" s="515"/>
      <c r="G34" s="515"/>
      <c r="H34" s="506" t="s">
        <v>1337</v>
      </c>
      <c r="I34" s="506"/>
      <c r="J34" s="506"/>
      <c r="K34" s="506"/>
      <c r="L34" s="506"/>
      <c r="M34" s="506"/>
      <c r="N34" s="492"/>
      <c r="O34" s="492"/>
      <c r="P34" s="492"/>
      <c r="Q34" s="492"/>
      <c r="R34" s="492"/>
      <c r="S34" s="492"/>
      <c r="T34" s="492"/>
      <c r="U34" s="492"/>
      <c r="V34" s="492"/>
      <c r="W34" s="492"/>
      <c r="X34" s="492"/>
      <c r="Y34" s="492"/>
      <c r="Z34" s="492"/>
      <c r="AA34" s="492"/>
      <c r="AB34" s="492"/>
      <c r="AC34" s="492"/>
      <c r="AD34" s="492"/>
      <c r="AE34" s="492"/>
      <c r="AF34" s="492"/>
      <c r="AG34" s="492"/>
      <c r="AH34" s="492"/>
      <c r="AI34" s="492"/>
      <c r="AJ34" s="492"/>
      <c r="AK34" s="492"/>
    </row>
    <row r="35" spans="2:38" s="7" customFormat="1" ht="34.5" customHeight="1">
      <c r="F35" s="515"/>
      <c r="G35" s="515"/>
      <c r="H35" s="506" t="s">
        <v>734</v>
      </c>
      <c r="I35" s="506"/>
      <c r="J35" s="506"/>
      <c r="K35" s="506"/>
      <c r="L35" s="506"/>
      <c r="M35" s="506"/>
      <c r="N35" s="492"/>
      <c r="O35" s="492"/>
      <c r="P35" s="492"/>
      <c r="Q35" s="492"/>
      <c r="R35" s="492"/>
      <c r="S35" s="492"/>
      <c r="T35" s="492"/>
      <c r="U35" s="492"/>
      <c r="V35" s="492"/>
      <c r="W35" s="492"/>
      <c r="X35" s="492"/>
      <c r="Y35" s="492"/>
      <c r="Z35" s="492"/>
      <c r="AA35" s="492"/>
      <c r="AB35" s="492"/>
      <c r="AC35" s="492"/>
      <c r="AD35" s="492"/>
      <c r="AE35" s="492"/>
      <c r="AF35" s="492"/>
      <c r="AG35" s="492"/>
      <c r="AH35" s="492"/>
      <c r="AI35" s="492"/>
      <c r="AJ35" s="492"/>
      <c r="AK35" s="492"/>
    </row>
    <row r="36" spans="2:38" ht="15" customHeight="1">
      <c r="F36" s="1" t="s">
        <v>84</v>
      </c>
      <c r="G36" s="1" t="s">
        <v>110</v>
      </c>
      <c r="H36" s="1" t="s">
        <v>145</v>
      </c>
      <c r="I36" s="1" t="s">
        <v>44</v>
      </c>
      <c r="J36" s="1" t="s">
        <v>146</v>
      </c>
      <c r="K36" s="1" t="s">
        <v>85</v>
      </c>
    </row>
    <row r="37" spans="2:38" s="7" customFormat="1" ht="15" customHeight="1">
      <c r="G37" s="7" t="s">
        <v>974</v>
      </c>
      <c r="I37" s="7" t="s">
        <v>768</v>
      </c>
      <c r="J37" s="7" t="s">
        <v>769</v>
      </c>
      <c r="K37" s="7" t="s">
        <v>762</v>
      </c>
      <c r="L37" s="7" t="s">
        <v>763</v>
      </c>
      <c r="M37" s="7" t="s">
        <v>822</v>
      </c>
      <c r="N37" s="7" t="s">
        <v>836</v>
      </c>
      <c r="O37" s="7" t="s">
        <v>809</v>
      </c>
      <c r="P37" s="7" t="s">
        <v>810</v>
      </c>
      <c r="Q37" s="7" t="s">
        <v>787</v>
      </c>
      <c r="R37" s="7" t="s">
        <v>831</v>
      </c>
      <c r="S37" s="7" t="s">
        <v>825</v>
      </c>
      <c r="T37" s="7" t="s">
        <v>820</v>
      </c>
      <c r="U37" s="7" t="s">
        <v>816</v>
      </c>
      <c r="V37" s="7" t="s">
        <v>817</v>
      </c>
      <c r="W37" s="7" t="s">
        <v>817</v>
      </c>
      <c r="X37" s="7" t="s">
        <v>813</v>
      </c>
      <c r="Y37" s="7" t="s">
        <v>810</v>
      </c>
      <c r="Z37" s="7" t="s">
        <v>809</v>
      </c>
      <c r="AA37" s="7" t="s">
        <v>966</v>
      </c>
      <c r="AB37" s="7" t="s">
        <v>768</v>
      </c>
      <c r="AC37" s="7" t="s">
        <v>769</v>
      </c>
      <c r="AD37" s="7" t="s">
        <v>828</v>
      </c>
      <c r="AE37" s="7" t="s">
        <v>829</v>
      </c>
      <c r="AF37" s="7" t="s">
        <v>761</v>
      </c>
      <c r="AG37" s="7" t="s">
        <v>850</v>
      </c>
      <c r="AH37" s="7" t="s">
        <v>851</v>
      </c>
      <c r="AI37" s="7" t="s">
        <v>822</v>
      </c>
      <c r="AJ37" s="7" t="s">
        <v>808</v>
      </c>
      <c r="AK37" s="7" t="s">
        <v>809</v>
      </c>
    </row>
    <row r="38" spans="2:38" s="7" customFormat="1" ht="15" customHeight="1">
      <c r="H38" s="7" t="s">
        <v>810</v>
      </c>
      <c r="I38" s="7" t="s">
        <v>1125</v>
      </c>
      <c r="J38" s="7" t="s">
        <v>957</v>
      </c>
      <c r="K38" s="7" t="s">
        <v>795</v>
      </c>
      <c r="L38" s="7" t="s">
        <v>822</v>
      </c>
      <c r="M38" s="7" t="s">
        <v>823</v>
      </c>
      <c r="N38" s="7" t="s">
        <v>824</v>
      </c>
      <c r="O38" s="7" t="s">
        <v>825</v>
      </c>
      <c r="P38" s="7" t="s">
        <v>820</v>
      </c>
      <c r="Q38" s="7" t="s">
        <v>816</v>
      </c>
      <c r="R38" s="7" t="s">
        <v>817</v>
      </c>
      <c r="S38" s="7" t="s">
        <v>826</v>
      </c>
    </row>
    <row r="39" spans="2:38" s="7" customFormat="1" ht="15" customHeight="1">
      <c r="G39" s="7" t="s">
        <v>979</v>
      </c>
      <c r="I39" s="7" t="s">
        <v>768</v>
      </c>
      <c r="J39" s="7" t="s">
        <v>769</v>
      </c>
      <c r="K39" s="7" t="s">
        <v>828</v>
      </c>
      <c r="L39" s="7" t="s">
        <v>829</v>
      </c>
      <c r="M39" s="7" t="s">
        <v>761</v>
      </c>
      <c r="N39" s="7" t="s">
        <v>787</v>
      </c>
      <c r="O39" s="7" t="s">
        <v>831</v>
      </c>
      <c r="P39" s="7" t="s">
        <v>799</v>
      </c>
      <c r="Q39" s="7" t="s">
        <v>761</v>
      </c>
      <c r="R39" s="7" t="s">
        <v>1126</v>
      </c>
      <c r="S39" s="7" t="s">
        <v>1127</v>
      </c>
      <c r="T39" s="7" t="s">
        <v>1128</v>
      </c>
      <c r="U39" s="7" t="s">
        <v>822</v>
      </c>
      <c r="V39" s="7" t="s">
        <v>837</v>
      </c>
      <c r="W39" s="7" t="s">
        <v>777</v>
      </c>
      <c r="X39" s="7" t="s">
        <v>768</v>
      </c>
      <c r="Y39" s="7" t="s">
        <v>769</v>
      </c>
      <c r="Z39" s="7" t="s">
        <v>762</v>
      </c>
      <c r="AA39" s="7" t="s">
        <v>763</v>
      </c>
      <c r="AB39" s="7" t="s">
        <v>822</v>
      </c>
      <c r="AC39" s="7" t="s">
        <v>836</v>
      </c>
      <c r="AD39" s="7" t="s">
        <v>809</v>
      </c>
      <c r="AE39" s="7" t="s">
        <v>810</v>
      </c>
      <c r="AF39" s="7" t="s">
        <v>823</v>
      </c>
      <c r="AG39" s="7" t="s">
        <v>824</v>
      </c>
      <c r="AH39" s="7" t="s">
        <v>813</v>
      </c>
      <c r="AI39" s="7" t="s">
        <v>966</v>
      </c>
      <c r="AJ39" s="7" t="s">
        <v>768</v>
      </c>
      <c r="AK39" s="7" t="s">
        <v>769</v>
      </c>
    </row>
    <row r="40" spans="2:38" s="7" customFormat="1" ht="15" customHeight="1">
      <c r="F40" s="22"/>
      <c r="H40" s="7" t="s">
        <v>828</v>
      </c>
      <c r="I40" s="7" t="s">
        <v>829</v>
      </c>
      <c r="J40" s="7" t="s">
        <v>790</v>
      </c>
      <c r="K40" s="7" t="s">
        <v>849</v>
      </c>
      <c r="L40" s="7" t="s">
        <v>886</v>
      </c>
      <c r="M40" s="7" t="s">
        <v>932</v>
      </c>
      <c r="N40" s="7" t="s">
        <v>762</v>
      </c>
      <c r="O40" s="7" t="s">
        <v>763</v>
      </c>
      <c r="P40" s="7" t="s">
        <v>1129</v>
      </c>
      <c r="Q40" s="7" t="s">
        <v>836</v>
      </c>
      <c r="R40" s="7" t="s">
        <v>815</v>
      </c>
      <c r="S40" s="7" t="s">
        <v>822</v>
      </c>
      <c r="T40" s="7" t="s">
        <v>861</v>
      </c>
      <c r="U40" s="7" t="s">
        <v>815</v>
      </c>
      <c r="V40" s="7" t="s">
        <v>862</v>
      </c>
      <c r="W40" s="7" t="s">
        <v>998</v>
      </c>
      <c r="X40" s="7" t="s">
        <v>835</v>
      </c>
      <c r="Y40" s="7" t="s">
        <v>1130</v>
      </c>
      <c r="Z40" s="7" t="s">
        <v>1020</v>
      </c>
      <c r="AA40" s="7" t="s">
        <v>966</v>
      </c>
      <c r="AB40" s="7" t="s">
        <v>767</v>
      </c>
      <c r="AC40" s="7" t="s">
        <v>819</v>
      </c>
      <c r="AD40" s="7" t="s">
        <v>1131</v>
      </c>
      <c r="AE40" s="7" t="s">
        <v>834</v>
      </c>
      <c r="AF40" s="7" t="s">
        <v>823</v>
      </c>
      <c r="AG40" s="7" t="s">
        <v>824</v>
      </c>
      <c r="AH40" s="7" t="s">
        <v>825</v>
      </c>
      <c r="AI40" s="7" t="s">
        <v>820</v>
      </c>
      <c r="AJ40" s="7" t="s">
        <v>816</v>
      </c>
      <c r="AK40" s="7" t="s">
        <v>817</v>
      </c>
      <c r="AL40" s="7" t="s">
        <v>826</v>
      </c>
    </row>
    <row r="41" spans="2:38" s="7" customFormat="1" ht="15" customHeight="1">
      <c r="F41" s="22"/>
      <c r="G41" s="7" t="s">
        <v>1010</v>
      </c>
      <c r="I41" s="7" t="s">
        <v>965</v>
      </c>
      <c r="J41" s="7" t="s">
        <v>757</v>
      </c>
      <c r="K41" s="7" t="s">
        <v>762</v>
      </c>
      <c r="L41" s="7" t="s">
        <v>763</v>
      </c>
      <c r="M41" s="7" t="s">
        <v>761</v>
      </c>
      <c r="N41" s="7" t="s">
        <v>787</v>
      </c>
      <c r="O41" s="7" t="s">
        <v>831</v>
      </c>
      <c r="P41" s="7" t="s">
        <v>832</v>
      </c>
      <c r="Q41" s="7" t="s">
        <v>833</v>
      </c>
      <c r="R41" s="7" t="s">
        <v>761</v>
      </c>
      <c r="S41" s="7" t="s">
        <v>1008</v>
      </c>
      <c r="T41" s="7" t="s">
        <v>839</v>
      </c>
      <c r="U41" s="7" t="s">
        <v>788</v>
      </c>
      <c r="V41" s="7" t="s">
        <v>1116</v>
      </c>
      <c r="W41" s="7" t="s">
        <v>837</v>
      </c>
      <c r="X41" s="7" t="s">
        <v>777</v>
      </c>
      <c r="Y41" s="7" t="s">
        <v>989</v>
      </c>
      <c r="Z41" s="7" t="s">
        <v>768</v>
      </c>
      <c r="AA41" s="7" t="s">
        <v>769</v>
      </c>
      <c r="AB41" s="7" t="s">
        <v>828</v>
      </c>
      <c r="AC41" s="7" t="s">
        <v>829</v>
      </c>
      <c r="AD41" s="7" t="s">
        <v>787</v>
      </c>
      <c r="AE41" s="7" t="s">
        <v>831</v>
      </c>
      <c r="AF41" s="7" t="s">
        <v>1132</v>
      </c>
      <c r="AG41" s="7" t="s">
        <v>1133</v>
      </c>
      <c r="AH41" s="7" t="s">
        <v>1002</v>
      </c>
      <c r="AI41" s="7" t="s">
        <v>1003</v>
      </c>
      <c r="AJ41" s="7" t="s">
        <v>999</v>
      </c>
      <c r="AK41" s="7" t="s">
        <v>817</v>
      </c>
    </row>
    <row r="42" spans="2:38" s="7" customFormat="1" ht="15" customHeight="1">
      <c r="H42" s="7" t="s">
        <v>859</v>
      </c>
      <c r="I42" s="7" t="s">
        <v>860</v>
      </c>
      <c r="J42" s="7" t="s">
        <v>810</v>
      </c>
      <c r="K42" s="7" t="s">
        <v>1002</v>
      </c>
      <c r="L42" s="7" t="s">
        <v>1003</v>
      </c>
      <c r="M42" s="7" t="s">
        <v>825</v>
      </c>
      <c r="N42" s="7" t="s">
        <v>820</v>
      </c>
      <c r="O42" s="7" t="s">
        <v>816</v>
      </c>
      <c r="P42" s="7" t="s">
        <v>817</v>
      </c>
      <c r="Q42" s="7" t="s">
        <v>826</v>
      </c>
    </row>
    <row r="43" spans="2:38" s="7" customFormat="1" ht="15" customHeight="1">
      <c r="F43" s="22"/>
    </row>
    <row r="44" spans="2:38" s="7" customFormat="1" ht="15" customHeight="1"/>
    <row r="45" spans="2:38" ht="15" customHeight="1">
      <c r="B45" s="1" t="s">
        <v>979</v>
      </c>
      <c r="D45" s="1" t="s">
        <v>758</v>
      </c>
      <c r="E45" s="1" t="s">
        <v>759</v>
      </c>
      <c r="F45" s="1" t="s">
        <v>760</v>
      </c>
      <c r="G45" s="1" t="s">
        <v>761</v>
      </c>
      <c r="H45" s="1" t="s">
        <v>764</v>
      </c>
      <c r="I45" s="1" t="s">
        <v>765</v>
      </c>
      <c r="J45" s="1" t="s">
        <v>766</v>
      </c>
      <c r="K45" s="1" t="s">
        <v>767</v>
      </c>
      <c r="L45" s="1" t="s">
        <v>770</v>
      </c>
      <c r="M45" s="1" t="s">
        <v>771</v>
      </c>
      <c r="N45" s="1" t="s">
        <v>758</v>
      </c>
      <c r="O45" s="1" t="s">
        <v>759</v>
      </c>
      <c r="P45" s="1" t="s">
        <v>761</v>
      </c>
      <c r="Q45" s="1" t="s">
        <v>772</v>
      </c>
      <c r="R45" s="1" t="s">
        <v>773</v>
      </c>
      <c r="S45" s="1" t="s">
        <v>1121</v>
      </c>
      <c r="T45" s="605"/>
      <c r="U45" s="605"/>
      <c r="V45" s="1" t="s">
        <v>788</v>
      </c>
      <c r="W45" s="1" t="s">
        <v>1116</v>
      </c>
      <c r="X45" s="1" t="s">
        <v>847</v>
      </c>
    </row>
    <row r="46" spans="2:38" ht="15" customHeight="1">
      <c r="C46" s="3" t="s">
        <v>143</v>
      </c>
      <c r="E46" s="1" t="s">
        <v>87</v>
      </c>
      <c r="F46" s="1" t="s">
        <v>88</v>
      </c>
    </row>
    <row r="47" spans="2:38" ht="15" customHeight="1">
      <c r="D47" s="1" t="s">
        <v>149</v>
      </c>
      <c r="F47" s="1" t="s">
        <v>150</v>
      </c>
      <c r="G47" s="1" t="s">
        <v>151</v>
      </c>
      <c r="H47" s="1" t="s">
        <v>152</v>
      </c>
      <c r="I47" s="1" t="s">
        <v>101</v>
      </c>
    </row>
    <row r="48" spans="2:38" ht="15" customHeight="1">
      <c r="E48" s="3" t="s">
        <v>153</v>
      </c>
      <c r="G48" s="1" t="s">
        <v>150</v>
      </c>
      <c r="H48" s="1" t="s">
        <v>152</v>
      </c>
      <c r="I48" s="1" t="s">
        <v>101</v>
      </c>
    </row>
    <row r="49" spans="5:37" ht="15" customHeight="1">
      <c r="G49" s="1" t="s">
        <v>84</v>
      </c>
      <c r="H49" s="1" t="s">
        <v>154</v>
      </c>
      <c r="I49" s="1" t="s">
        <v>155</v>
      </c>
      <c r="J49" s="1" t="s">
        <v>85</v>
      </c>
      <c r="K49" s="511"/>
      <c r="L49" s="511"/>
      <c r="M49" s="511"/>
      <c r="N49" s="1" t="s">
        <v>74</v>
      </c>
      <c r="R49" s="1" t="s">
        <v>84</v>
      </c>
      <c r="S49" s="1" t="s">
        <v>156</v>
      </c>
      <c r="T49" s="1" t="s">
        <v>154</v>
      </c>
      <c r="U49" s="1" t="s">
        <v>155</v>
      </c>
      <c r="V49" s="1" t="s">
        <v>85</v>
      </c>
      <c r="W49" s="511"/>
      <c r="X49" s="511"/>
      <c r="Y49" s="511"/>
      <c r="Z49" s="1" t="s">
        <v>74</v>
      </c>
    </row>
    <row r="50" spans="5:37" ht="6" customHeight="1"/>
    <row r="51" spans="5:37" ht="15" customHeight="1">
      <c r="E51" s="3" t="s">
        <v>157</v>
      </c>
      <c r="G51" s="1" t="s">
        <v>151</v>
      </c>
      <c r="H51" s="1" t="s">
        <v>152</v>
      </c>
      <c r="I51" s="1" t="s">
        <v>101</v>
      </c>
      <c r="J51" s="1" t="s">
        <v>84</v>
      </c>
      <c r="K51" s="1" t="s">
        <v>17</v>
      </c>
      <c r="L51" s="1" t="s">
        <v>18</v>
      </c>
      <c r="M51" s="1" t="s">
        <v>158</v>
      </c>
      <c r="N51" s="1" t="s">
        <v>159</v>
      </c>
      <c r="O51" s="1" t="s">
        <v>117</v>
      </c>
      <c r="P51" s="1" t="s">
        <v>85</v>
      </c>
    </row>
    <row r="52" spans="5:37" ht="15" customHeight="1">
      <c r="F52" s="504" t="s">
        <v>161</v>
      </c>
      <c r="G52" s="504"/>
      <c r="H52" s="504"/>
      <c r="I52" s="504"/>
      <c r="J52" s="504"/>
      <c r="K52" s="504"/>
      <c r="L52" s="504"/>
      <c r="M52" s="504"/>
      <c r="N52" s="299" t="s">
        <v>1135</v>
      </c>
      <c r="O52" s="299"/>
      <c r="P52" s="299"/>
      <c r="Q52" s="299"/>
      <c r="R52" s="299"/>
      <c r="S52" s="299"/>
      <c r="T52" s="299"/>
      <c r="U52" s="299"/>
      <c r="V52" s="299"/>
      <c r="W52" s="299"/>
      <c r="X52" s="299"/>
      <c r="Y52" s="299"/>
      <c r="Z52" s="299"/>
      <c r="AA52" s="299"/>
      <c r="AB52" s="299"/>
      <c r="AC52" s="299"/>
      <c r="AD52" s="299"/>
      <c r="AE52" s="299"/>
      <c r="AF52" s="299" t="s">
        <v>1134</v>
      </c>
      <c r="AG52" s="299"/>
      <c r="AH52" s="299"/>
      <c r="AI52" s="299"/>
      <c r="AJ52" s="299"/>
      <c r="AK52" s="299"/>
    </row>
    <row r="53" spans="5:37" ht="30" customHeight="1">
      <c r="F53" s="504"/>
      <c r="G53" s="504"/>
      <c r="H53" s="504"/>
      <c r="I53" s="504"/>
      <c r="J53" s="504"/>
      <c r="K53" s="504"/>
      <c r="L53" s="504"/>
      <c r="M53" s="504"/>
      <c r="N53" s="500" t="s">
        <v>1136</v>
      </c>
      <c r="O53" s="501"/>
      <c r="P53" s="501"/>
      <c r="Q53" s="501"/>
      <c r="R53" s="501"/>
      <c r="S53" s="502"/>
      <c r="T53" s="299" t="s">
        <v>226</v>
      </c>
      <c r="U53" s="299"/>
      <c r="V53" s="299"/>
      <c r="W53" s="299"/>
      <c r="X53" s="299"/>
      <c r="Y53" s="299"/>
      <c r="Z53" s="299" t="s">
        <v>51</v>
      </c>
      <c r="AA53" s="299"/>
      <c r="AB53" s="299"/>
      <c r="AC53" s="299"/>
      <c r="AD53" s="299"/>
      <c r="AE53" s="299"/>
      <c r="AF53" s="299"/>
      <c r="AG53" s="299"/>
      <c r="AH53" s="299"/>
      <c r="AI53" s="299"/>
      <c r="AJ53" s="299"/>
      <c r="AK53" s="299"/>
    </row>
    <row r="54" spans="5:37" ht="15" customHeight="1">
      <c r="F54" s="601" t="s">
        <v>736</v>
      </c>
      <c r="G54" s="601"/>
      <c r="H54" s="601"/>
      <c r="I54" s="601"/>
      <c r="J54" s="601"/>
      <c r="K54" s="601"/>
      <c r="L54" s="601"/>
      <c r="M54" s="601"/>
      <c r="N54" s="11"/>
      <c r="O54" s="505"/>
      <c r="P54" s="505"/>
      <c r="Q54" s="505"/>
      <c r="R54" s="24" t="s">
        <v>858</v>
      </c>
      <c r="S54" s="43"/>
      <c r="T54" s="11"/>
      <c r="U54" s="505"/>
      <c r="V54" s="505"/>
      <c r="W54" s="505"/>
      <c r="X54" s="24" t="s">
        <v>858</v>
      </c>
      <c r="Y54" s="43"/>
      <c r="Z54" s="11"/>
      <c r="AA54" s="604" t="str">
        <f>+IF((O54+U54)=0,"",O54+U54)</f>
        <v/>
      </c>
      <c r="AB54" s="604"/>
      <c r="AC54" s="604"/>
      <c r="AD54" s="24" t="s">
        <v>858</v>
      </c>
      <c r="AE54" s="43"/>
      <c r="AF54" s="11"/>
      <c r="AG54" s="505"/>
      <c r="AH54" s="505"/>
      <c r="AI54" s="505"/>
      <c r="AJ54" s="24" t="s">
        <v>858</v>
      </c>
      <c r="AK54" s="43"/>
    </row>
    <row r="55" spans="5:37" ht="15" customHeight="1">
      <c r="F55" s="602" t="s">
        <v>740</v>
      </c>
      <c r="G55" s="602"/>
      <c r="H55" s="602"/>
      <c r="I55" s="602"/>
      <c r="J55" s="602"/>
      <c r="K55" s="602"/>
      <c r="L55" s="602"/>
      <c r="M55" s="602"/>
      <c r="N55" s="29" t="s">
        <v>904</v>
      </c>
      <c r="O55" s="503"/>
      <c r="P55" s="503"/>
      <c r="Q55" s="503"/>
      <c r="R55" s="30" t="s">
        <v>858</v>
      </c>
      <c r="S55" s="31" t="s">
        <v>847</v>
      </c>
      <c r="T55" s="29" t="s">
        <v>904</v>
      </c>
      <c r="U55" s="503"/>
      <c r="V55" s="503"/>
      <c r="W55" s="503"/>
      <c r="X55" s="30" t="s">
        <v>858</v>
      </c>
      <c r="Y55" s="31" t="s">
        <v>847</v>
      </c>
      <c r="Z55" s="29" t="s">
        <v>904</v>
      </c>
      <c r="AA55" s="603" t="str">
        <f>+IF((O55+U55)=0,"",O55+U55)</f>
        <v/>
      </c>
      <c r="AB55" s="603"/>
      <c r="AC55" s="603"/>
      <c r="AD55" s="30" t="s">
        <v>858</v>
      </c>
      <c r="AE55" s="31" t="s">
        <v>847</v>
      </c>
      <c r="AF55" s="29" t="s">
        <v>904</v>
      </c>
      <c r="AG55" s="503"/>
      <c r="AH55" s="503"/>
      <c r="AI55" s="503"/>
      <c r="AJ55" s="30" t="s">
        <v>858</v>
      </c>
      <c r="AK55" s="31" t="s">
        <v>847</v>
      </c>
    </row>
    <row r="56" spans="5:37" ht="15" customHeight="1">
      <c r="F56" s="600" t="s">
        <v>737</v>
      </c>
      <c r="G56" s="600"/>
      <c r="H56" s="600"/>
      <c r="I56" s="600"/>
      <c r="J56" s="600"/>
      <c r="K56" s="600"/>
      <c r="L56" s="600"/>
      <c r="M56" s="600"/>
      <c r="N56" s="13"/>
      <c r="O56" s="503"/>
      <c r="P56" s="503"/>
      <c r="Q56" s="503"/>
      <c r="R56" s="9" t="s">
        <v>858</v>
      </c>
      <c r="S56" s="35"/>
      <c r="T56" s="13"/>
      <c r="U56" s="503"/>
      <c r="V56" s="503"/>
      <c r="W56" s="503"/>
      <c r="X56" s="9" t="s">
        <v>858</v>
      </c>
      <c r="Y56" s="35"/>
      <c r="Z56" s="13"/>
      <c r="AA56" s="604" t="str">
        <f>+IF((O56+U56)=0,"",O56+U56)</f>
        <v/>
      </c>
      <c r="AB56" s="604"/>
      <c r="AC56" s="604"/>
      <c r="AD56" s="9" t="s">
        <v>858</v>
      </c>
      <c r="AE56" s="35"/>
      <c r="AF56" s="13"/>
      <c r="AG56" s="503"/>
      <c r="AH56" s="503"/>
      <c r="AI56" s="503"/>
      <c r="AJ56" s="9" t="s">
        <v>858</v>
      </c>
      <c r="AK56" s="35"/>
    </row>
    <row r="57" spans="5:37" ht="15" customHeight="1">
      <c r="F57" s="600" t="s">
        <v>738</v>
      </c>
      <c r="G57" s="600"/>
      <c r="H57" s="600"/>
      <c r="I57" s="600"/>
      <c r="J57" s="600"/>
      <c r="K57" s="600"/>
      <c r="L57" s="600"/>
      <c r="M57" s="600"/>
      <c r="N57" s="13"/>
      <c r="O57" s="503"/>
      <c r="P57" s="503"/>
      <c r="Q57" s="503"/>
      <c r="R57" s="9" t="s">
        <v>858</v>
      </c>
      <c r="S57" s="35"/>
      <c r="T57" s="13"/>
      <c r="U57" s="503"/>
      <c r="V57" s="503"/>
      <c r="W57" s="503"/>
      <c r="X57" s="9" t="s">
        <v>858</v>
      </c>
      <c r="Y57" s="35"/>
      <c r="Z57" s="13"/>
      <c r="AA57" s="532" t="str">
        <f>+IF((O57+U57)=0,"",O57+U57)</f>
        <v/>
      </c>
      <c r="AB57" s="532"/>
      <c r="AC57" s="532"/>
      <c r="AD57" s="9" t="s">
        <v>858</v>
      </c>
      <c r="AE57" s="35"/>
      <c r="AF57" s="13"/>
      <c r="AG57" s="503"/>
      <c r="AH57" s="503"/>
      <c r="AI57" s="503"/>
      <c r="AJ57" s="9" t="s">
        <v>858</v>
      </c>
      <c r="AK57" s="35"/>
    </row>
    <row r="58" spans="5:37" ht="15" customHeight="1">
      <c r="F58" s="512" t="s">
        <v>739</v>
      </c>
      <c r="G58" s="513"/>
      <c r="H58" s="513"/>
      <c r="I58" s="513"/>
      <c r="J58" s="513"/>
      <c r="K58" s="513"/>
      <c r="L58" s="513"/>
      <c r="M58" s="514"/>
      <c r="N58" s="13"/>
      <c r="O58" s="603" t="str">
        <f>+IF((O54+O56+O57)=0,"",O54+O56+O57)</f>
        <v/>
      </c>
      <c r="P58" s="603"/>
      <c r="Q58" s="603"/>
      <c r="R58" s="9" t="s">
        <v>858</v>
      </c>
      <c r="S58" s="35"/>
      <c r="T58" s="13"/>
      <c r="U58" s="603" t="str">
        <f>+IF((U54+U56+U57)=0,"",U54+U56+U57)</f>
        <v/>
      </c>
      <c r="V58" s="603"/>
      <c r="W58" s="603"/>
      <c r="X58" s="9" t="s">
        <v>858</v>
      </c>
      <c r="Y58" s="35"/>
      <c r="Z58" s="13"/>
      <c r="AA58" s="603" t="str">
        <f>+IF(SUM(O58,U58)=0,"",SUM(O58,U58))</f>
        <v/>
      </c>
      <c r="AB58" s="603"/>
      <c r="AC58" s="603"/>
      <c r="AD58" s="9" t="s">
        <v>858</v>
      </c>
      <c r="AE58" s="35"/>
      <c r="AF58" s="13"/>
      <c r="AG58" s="603" t="str">
        <f>+IF((AG54+AG56+AG57)=0,"",AG54+AG56+AG57)</f>
        <v/>
      </c>
      <c r="AH58" s="603"/>
      <c r="AI58" s="603"/>
      <c r="AJ58" s="9" t="s">
        <v>858</v>
      </c>
      <c r="AK58" s="35"/>
    </row>
    <row r="59" spans="5:37" ht="15" customHeight="1">
      <c r="F59" s="1" t="s">
        <v>84</v>
      </c>
      <c r="G59" s="1" t="s">
        <v>110</v>
      </c>
      <c r="H59" s="1" t="s">
        <v>145</v>
      </c>
      <c r="I59" s="1" t="s">
        <v>44</v>
      </c>
      <c r="J59" s="1" t="s">
        <v>146</v>
      </c>
      <c r="K59" s="1" t="s">
        <v>85</v>
      </c>
    </row>
    <row r="60" spans="5:37" s="7" customFormat="1" ht="15" customHeight="1">
      <c r="G60" s="7" t="s">
        <v>31</v>
      </c>
      <c r="I60" s="7" t="s">
        <v>17</v>
      </c>
      <c r="J60" s="7" t="s">
        <v>18</v>
      </c>
      <c r="K60" s="7" t="s">
        <v>167</v>
      </c>
      <c r="L60" s="7" t="s">
        <v>168</v>
      </c>
      <c r="M60" s="7" t="s">
        <v>38</v>
      </c>
      <c r="N60" s="7" t="s">
        <v>73</v>
      </c>
      <c r="O60" s="7" t="s">
        <v>9</v>
      </c>
      <c r="P60" s="7" t="s">
        <v>940</v>
      </c>
      <c r="Q60" s="7" t="s">
        <v>941</v>
      </c>
      <c r="R60" s="7" t="s">
        <v>1002</v>
      </c>
      <c r="S60" s="7" t="s">
        <v>1003</v>
      </c>
      <c r="T60" s="7" t="s">
        <v>822</v>
      </c>
      <c r="U60" s="7" t="s">
        <v>1137</v>
      </c>
      <c r="V60" s="7" t="s">
        <v>40</v>
      </c>
      <c r="W60" s="7" t="s">
        <v>758</v>
      </c>
      <c r="X60" s="7" t="s">
        <v>759</v>
      </c>
      <c r="Y60" s="7" t="s">
        <v>788</v>
      </c>
      <c r="Z60" s="7" t="s">
        <v>843</v>
      </c>
      <c r="AA60" s="7" t="s">
        <v>6</v>
      </c>
      <c r="AB60" s="7" t="s">
        <v>17</v>
      </c>
      <c r="AC60" s="7" t="s">
        <v>325</v>
      </c>
      <c r="AD60" s="7" t="s">
        <v>346</v>
      </c>
      <c r="AE60" s="7" t="s">
        <v>168</v>
      </c>
      <c r="AF60" s="7" t="s">
        <v>34</v>
      </c>
      <c r="AG60" s="7" t="s">
        <v>110</v>
      </c>
      <c r="AH60" s="7" t="s">
        <v>145</v>
      </c>
      <c r="AI60" s="7" t="s">
        <v>147</v>
      </c>
      <c r="AJ60" s="7" t="s">
        <v>40</v>
      </c>
      <c r="AK60" s="7" t="s">
        <v>567</v>
      </c>
    </row>
    <row r="61" spans="5:37" s="7" customFormat="1" ht="15" customHeight="1">
      <c r="H61" s="7" t="s">
        <v>119</v>
      </c>
      <c r="I61" s="7" t="s">
        <v>568</v>
      </c>
      <c r="J61" s="7" t="s">
        <v>139</v>
      </c>
      <c r="K61" s="7" t="s">
        <v>966</v>
      </c>
      <c r="L61" s="7" t="s">
        <v>777</v>
      </c>
      <c r="M61" s="7" t="s">
        <v>821</v>
      </c>
      <c r="N61" s="7" t="s">
        <v>948</v>
      </c>
      <c r="O61" s="7" t="s">
        <v>783</v>
      </c>
      <c r="P61" s="7" t="s">
        <v>765</v>
      </c>
      <c r="Q61" s="7" t="s">
        <v>789</v>
      </c>
      <c r="R61" s="7" t="s">
        <v>1138</v>
      </c>
      <c r="S61" s="7" t="s">
        <v>579</v>
      </c>
      <c r="T61" s="7" t="s">
        <v>837</v>
      </c>
      <c r="U61" s="7" t="s">
        <v>777</v>
      </c>
      <c r="V61" s="7" t="s">
        <v>940</v>
      </c>
      <c r="W61" s="7" t="s">
        <v>941</v>
      </c>
      <c r="X61" s="7" t="s">
        <v>1002</v>
      </c>
      <c r="Y61" s="7" t="s">
        <v>1003</v>
      </c>
      <c r="Z61" s="7" t="s">
        <v>822</v>
      </c>
      <c r="AA61" s="7" t="s">
        <v>1137</v>
      </c>
      <c r="AB61" s="7" t="s">
        <v>40</v>
      </c>
      <c r="AC61" s="7" t="s">
        <v>758</v>
      </c>
      <c r="AD61" s="7" t="s">
        <v>759</v>
      </c>
      <c r="AE61" s="7" t="s">
        <v>788</v>
      </c>
      <c r="AF61" s="7" t="s">
        <v>843</v>
      </c>
      <c r="AG61" s="7" t="s">
        <v>822</v>
      </c>
      <c r="AH61" s="7" t="s">
        <v>836</v>
      </c>
      <c r="AI61" s="7" t="s">
        <v>49</v>
      </c>
      <c r="AJ61" s="7" t="s">
        <v>810</v>
      </c>
      <c r="AK61" s="7" t="s">
        <v>1139</v>
      </c>
    </row>
    <row r="62" spans="5:37" s="7" customFormat="1" ht="15" customHeight="1">
      <c r="H62" s="7" t="s">
        <v>966</v>
      </c>
      <c r="I62" s="7" t="s">
        <v>822</v>
      </c>
      <c r="J62" s="7" t="s">
        <v>783</v>
      </c>
      <c r="K62" s="7" t="s">
        <v>765</v>
      </c>
      <c r="L62" s="7" t="s">
        <v>585</v>
      </c>
      <c r="M62" s="7" t="s">
        <v>966</v>
      </c>
      <c r="N62" s="7" t="s">
        <v>789</v>
      </c>
      <c r="O62" s="7" t="s">
        <v>761</v>
      </c>
      <c r="P62" s="7" t="s">
        <v>858</v>
      </c>
      <c r="Q62" s="7" t="s">
        <v>1140</v>
      </c>
      <c r="R62" s="7" t="s">
        <v>34</v>
      </c>
      <c r="S62" s="7" t="s">
        <v>823</v>
      </c>
      <c r="T62" s="7" t="s">
        <v>824</v>
      </c>
      <c r="U62" s="7" t="s">
        <v>825</v>
      </c>
      <c r="V62" s="7" t="s">
        <v>40</v>
      </c>
      <c r="W62" s="7" t="s">
        <v>255</v>
      </c>
      <c r="X62" s="7" t="s">
        <v>817</v>
      </c>
      <c r="Y62" s="7" t="s">
        <v>826</v>
      </c>
    </row>
    <row r="63" spans="5:37" s="7" customFormat="1" ht="15" customHeight="1">
      <c r="G63" s="7" t="s">
        <v>86</v>
      </c>
      <c r="I63" s="7" t="s">
        <v>25</v>
      </c>
      <c r="J63" s="7" t="s">
        <v>27</v>
      </c>
      <c r="K63" s="7" t="s">
        <v>142</v>
      </c>
      <c r="L63" s="7" t="s">
        <v>172</v>
      </c>
      <c r="M63" s="7" t="s">
        <v>173</v>
      </c>
      <c r="N63" s="7" t="s">
        <v>27</v>
      </c>
      <c r="O63" s="7" t="s">
        <v>151</v>
      </c>
      <c r="P63" s="7" t="s">
        <v>152</v>
      </c>
      <c r="Q63" s="7" t="s">
        <v>38</v>
      </c>
      <c r="R63" s="7" t="s">
        <v>73</v>
      </c>
      <c r="S63" s="7" t="s">
        <v>9</v>
      </c>
      <c r="T63" s="7" t="s">
        <v>174</v>
      </c>
      <c r="U63" s="7" t="s">
        <v>25</v>
      </c>
      <c r="V63" s="7" t="s">
        <v>9</v>
      </c>
      <c r="W63" s="7" t="s">
        <v>175</v>
      </c>
      <c r="X63" s="7" t="s">
        <v>176</v>
      </c>
      <c r="Y63" s="7" t="s">
        <v>9</v>
      </c>
      <c r="Z63" s="7" t="s">
        <v>177</v>
      </c>
      <c r="AA63" s="7" t="s">
        <v>178</v>
      </c>
      <c r="AB63" s="7" t="s">
        <v>15</v>
      </c>
      <c r="AC63" s="7" t="s">
        <v>6</v>
      </c>
      <c r="AD63" s="7" t="s">
        <v>179</v>
      </c>
      <c r="AE63" s="7" t="s">
        <v>6</v>
      </c>
      <c r="AF63" s="7" t="s">
        <v>180</v>
      </c>
      <c r="AG63" s="7" t="s">
        <v>25</v>
      </c>
      <c r="AH63" s="7" t="s">
        <v>6</v>
      </c>
      <c r="AI63" s="7" t="s">
        <v>181</v>
      </c>
      <c r="AJ63" s="7" t="s">
        <v>27</v>
      </c>
      <c r="AK63" s="7" t="s">
        <v>38</v>
      </c>
    </row>
    <row r="64" spans="5:37" s="7" customFormat="1" ht="15" customHeight="1">
      <c r="H64" s="7" t="s">
        <v>182</v>
      </c>
      <c r="I64" s="7" t="s">
        <v>59</v>
      </c>
      <c r="J64" s="7" t="s">
        <v>147</v>
      </c>
      <c r="K64" s="7" t="s">
        <v>40</v>
      </c>
      <c r="L64" s="7" t="s">
        <v>78</v>
      </c>
      <c r="M64" s="7" t="s">
        <v>84</v>
      </c>
      <c r="N64" s="7" t="s">
        <v>13</v>
      </c>
      <c r="O64" s="7" t="s">
        <v>183</v>
      </c>
      <c r="P64" s="7" t="s">
        <v>86</v>
      </c>
      <c r="Q64" s="7" t="s">
        <v>184</v>
      </c>
      <c r="R64" s="7" t="s">
        <v>183</v>
      </c>
      <c r="S64" s="7" t="s">
        <v>31</v>
      </c>
      <c r="T64" s="7" t="s">
        <v>111</v>
      </c>
      <c r="U64" s="7" t="s">
        <v>38</v>
      </c>
      <c r="V64" s="7" t="s">
        <v>185</v>
      </c>
      <c r="W64" s="7" t="s">
        <v>169</v>
      </c>
      <c r="X64" s="7" t="s">
        <v>147</v>
      </c>
      <c r="Y64" s="7" t="s">
        <v>40</v>
      </c>
      <c r="Z64" s="7" t="s">
        <v>25</v>
      </c>
      <c r="AA64" s="7" t="s">
        <v>27</v>
      </c>
      <c r="AB64" s="7" t="s">
        <v>2</v>
      </c>
      <c r="AC64" s="7" t="s">
        <v>3</v>
      </c>
      <c r="AD64" s="7" t="s">
        <v>78</v>
      </c>
      <c r="AE64" s="7" t="s">
        <v>34</v>
      </c>
      <c r="AF64" s="7" t="s">
        <v>49</v>
      </c>
      <c r="AG64" s="7" t="s">
        <v>170</v>
      </c>
      <c r="AH64" s="7" t="s">
        <v>569</v>
      </c>
      <c r="AI64" s="7" t="s">
        <v>269</v>
      </c>
      <c r="AJ64" s="7" t="s">
        <v>186</v>
      </c>
      <c r="AK64" s="7" t="s">
        <v>34</v>
      </c>
    </row>
    <row r="65" spans="3:37" s="7" customFormat="1" ht="15" customHeight="1">
      <c r="H65" s="7" t="s">
        <v>110</v>
      </c>
      <c r="I65" s="7" t="s">
        <v>145</v>
      </c>
      <c r="J65" s="7" t="s">
        <v>147</v>
      </c>
      <c r="K65" s="7" t="s">
        <v>40</v>
      </c>
      <c r="L65" s="7" t="s">
        <v>567</v>
      </c>
      <c r="M65" s="7" t="s">
        <v>119</v>
      </c>
      <c r="N65" s="7" t="s">
        <v>568</v>
      </c>
    </row>
    <row r="66" spans="3:37" s="7" customFormat="1" ht="15" customHeight="1">
      <c r="G66" s="7" t="s">
        <v>109</v>
      </c>
      <c r="I66" s="7" t="s">
        <v>59</v>
      </c>
      <c r="J66" s="7" t="s">
        <v>66</v>
      </c>
      <c r="K66" s="7" t="s">
        <v>187</v>
      </c>
      <c r="L66" s="7" t="s">
        <v>227</v>
      </c>
      <c r="M66" s="7" t="s">
        <v>151</v>
      </c>
      <c r="N66" s="7" t="s">
        <v>152</v>
      </c>
      <c r="O66" s="7" t="s">
        <v>38</v>
      </c>
      <c r="P66" s="7" t="s">
        <v>73</v>
      </c>
      <c r="Q66" s="7" t="s">
        <v>9</v>
      </c>
      <c r="R66" s="7" t="s">
        <v>478</v>
      </c>
      <c r="S66" s="7" t="s">
        <v>479</v>
      </c>
      <c r="T66" s="7" t="s">
        <v>480</v>
      </c>
      <c r="U66" s="7" t="s">
        <v>261</v>
      </c>
      <c r="V66" s="7" t="s">
        <v>481</v>
      </c>
      <c r="W66" s="7" t="s">
        <v>269</v>
      </c>
      <c r="X66" s="7" t="s">
        <v>570</v>
      </c>
      <c r="Y66" s="7" t="s">
        <v>571</v>
      </c>
      <c r="Z66" s="7" t="s">
        <v>258</v>
      </c>
      <c r="AA66" s="7" t="s">
        <v>259</v>
      </c>
      <c r="AB66" s="7" t="s">
        <v>328</v>
      </c>
      <c r="AC66" s="7" t="s">
        <v>332</v>
      </c>
      <c r="AD66" s="7" t="s">
        <v>396</v>
      </c>
      <c r="AE66" s="7" t="s">
        <v>259</v>
      </c>
      <c r="AF66" s="7" t="s">
        <v>261</v>
      </c>
      <c r="AG66" s="7" t="s">
        <v>481</v>
      </c>
      <c r="AH66" s="7" t="s">
        <v>572</v>
      </c>
      <c r="AI66" s="7" t="s">
        <v>573</v>
      </c>
      <c r="AJ66" s="7" t="s">
        <v>49</v>
      </c>
      <c r="AK66" s="7" t="s">
        <v>151</v>
      </c>
    </row>
    <row r="67" spans="3:37" s="7" customFormat="1" ht="15" customHeight="1">
      <c r="H67" s="7" t="s">
        <v>152</v>
      </c>
      <c r="I67" s="7" t="s">
        <v>6</v>
      </c>
      <c r="J67" s="7" t="s">
        <v>186</v>
      </c>
      <c r="K67" s="7" t="s">
        <v>34</v>
      </c>
      <c r="L67" s="7" t="s">
        <v>138</v>
      </c>
      <c r="M67" s="7" t="s">
        <v>42</v>
      </c>
      <c r="N67" s="7" t="s">
        <v>50</v>
      </c>
      <c r="O67" s="7" t="s">
        <v>276</v>
      </c>
      <c r="P67" s="7" t="s">
        <v>313</v>
      </c>
      <c r="Q67" s="7" t="s">
        <v>253</v>
      </c>
      <c r="R67" s="7" t="s">
        <v>254</v>
      </c>
      <c r="S67" s="7" t="s">
        <v>255</v>
      </c>
      <c r="T67" s="7" t="s">
        <v>256</v>
      </c>
      <c r="U67" s="7" t="s">
        <v>257</v>
      </c>
    </row>
    <row r="68" spans="3:37" s="7" customFormat="1" ht="15" customHeight="1">
      <c r="G68" s="7" t="s">
        <v>122</v>
      </c>
      <c r="I68" s="7" t="s">
        <v>154</v>
      </c>
      <c r="J68" s="7" t="s">
        <v>18</v>
      </c>
      <c r="K68" s="7" t="s">
        <v>119</v>
      </c>
      <c r="L68" s="7" t="s">
        <v>73</v>
      </c>
      <c r="M68" s="7" t="s">
        <v>9</v>
      </c>
      <c r="N68" s="7" t="s">
        <v>17</v>
      </c>
      <c r="O68" s="7" t="s">
        <v>18</v>
      </c>
      <c r="P68" s="7" t="s">
        <v>188</v>
      </c>
      <c r="Q68" s="7" t="s">
        <v>189</v>
      </c>
      <c r="R68" s="7" t="s">
        <v>38</v>
      </c>
      <c r="S68" s="7" t="s">
        <v>120</v>
      </c>
      <c r="T68" s="7" t="s">
        <v>49</v>
      </c>
      <c r="U68" s="7" t="s">
        <v>50</v>
      </c>
      <c r="V68" s="7" t="s">
        <v>17</v>
      </c>
      <c r="W68" s="7" t="s">
        <v>18</v>
      </c>
      <c r="X68" s="7" t="s">
        <v>190</v>
      </c>
      <c r="Y68" s="7" t="s">
        <v>191</v>
      </c>
      <c r="Z68" s="7" t="s">
        <v>6</v>
      </c>
      <c r="AA68" s="7" t="s">
        <v>54</v>
      </c>
      <c r="AB68" s="7" t="s">
        <v>42</v>
      </c>
      <c r="AC68" s="7" t="s">
        <v>574</v>
      </c>
      <c r="AD68" s="7" t="s">
        <v>45</v>
      </c>
      <c r="AE68" s="7" t="s">
        <v>49</v>
      </c>
      <c r="AF68" s="7" t="s">
        <v>571</v>
      </c>
      <c r="AG68" s="7" t="s">
        <v>72</v>
      </c>
      <c r="AH68" s="7" t="s">
        <v>73</v>
      </c>
      <c r="AI68" s="7" t="s">
        <v>122</v>
      </c>
      <c r="AJ68" s="7" t="s">
        <v>571</v>
      </c>
      <c r="AK68" s="7" t="s">
        <v>62</v>
      </c>
    </row>
    <row r="69" spans="3:37" s="7" customFormat="1" ht="15" customHeight="1">
      <c r="H69" s="7" t="s">
        <v>134</v>
      </c>
      <c r="I69" s="7" t="s">
        <v>192</v>
      </c>
      <c r="J69" s="7" t="s">
        <v>6</v>
      </c>
      <c r="K69" s="7" t="s">
        <v>17</v>
      </c>
      <c r="L69" s="7" t="s">
        <v>18</v>
      </c>
      <c r="M69" s="7" t="s">
        <v>190</v>
      </c>
      <c r="N69" s="7" t="s">
        <v>191</v>
      </c>
      <c r="O69" s="7" t="s">
        <v>574</v>
      </c>
      <c r="P69" s="7" t="s">
        <v>54</v>
      </c>
      <c r="Q69" s="7" t="s">
        <v>42</v>
      </c>
      <c r="R69" s="7" t="s">
        <v>575</v>
      </c>
      <c r="S69" s="7" t="s">
        <v>140</v>
      </c>
      <c r="T69" s="7" t="s">
        <v>50</v>
      </c>
      <c r="U69" s="7" t="s">
        <v>49</v>
      </c>
      <c r="V69" s="7" t="s">
        <v>40</v>
      </c>
      <c r="W69" s="7" t="s">
        <v>576</v>
      </c>
      <c r="X69" s="7" t="s">
        <v>6</v>
      </c>
      <c r="Y69" s="7" t="s">
        <v>84</v>
      </c>
      <c r="Z69" s="7" t="s">
        <v>165</v>
      </c>
      <c r="AA69" s="7" t="s">
        <v>166</v>
      </c>
      <c r="AB69" s="7" t="s">
        <v>2</v>
      </c>
      <c r="AC69" s="7" t="s">
        <v>3</v>
      </c>
      <c r="AD69" s="7" t="s">
        <v>34</v>
      </c>
      <c r="AE69" s="7" t="s">
        <v>193</v>
      </c>
      <c r="AF69" s="7" t="s">
        <v>577</v>
      </c>
      <c r="AG69" s="7" t="s">
        <v>569</v>
      </c>
      <c r="AH69" s="7" t="s">
        <v>34</v>
      </c>
      <c r="AI69" s="7" t="s">
        <v>49</v>
      </c>
      <c r="AJ69" s="7" t="s">
        <v>49</v>
      </c>
      <c r="AK69" s="7" t="s">
        <v>9</v>
      </c>
    </row>
    <row r="70" spans="3:37" s="7" customFormat="1" ht="15" customHeight="1">
      <c r="H70" s="7" t="s">
        <v>170</v>
      </c>
      <c r="I70" s="7" t="s">
        <v>578</v>
      </c>
      <c r="J70" s="7" t="s">
        <v>482</v>
      </c>
      <c r="K70" s="7" t="s">
        <v>349</v>
      </c>
      <c r="L70" s="7" t="s">
        <v>579</v>
      </c>
      <c r="M70" s="7" t="s">
        <v>580</v>
      </c>
      <c r="N70" s="7" t="s">
        <v>330</v>
      </c>
      <c r="O70" s="7" t="s">
        <v>324</v>
      </c>
      <c r="P70" s="7" t="s">
        <v>325</v>
      </c>
      <c r="Q70" s="7" t="s">
        <v>475</v>
      </c>
      <c r="R70" s="7" t="s">
        <v>476</v>
      </c>
      <c r="S70" s="7" t="s">
        <v>579</v>
      </c>
      <c r="T70" s="7" t="s">
        <v>581</v>
      </c>
      <c r="U70" s="7" t="s">
        <v>582</v>
      </c>
      <c r="V70" s="7" t="s">
        <v>50</v>
      </c>
      <c r="W70" s="7" t="s">
        <v>324</v>
      </c>
      <c r="X70" s="7" t="s">
        <v>325</v>
      </c>
      <c r="Y70" s="7" t="s">
        <v>348</v>
      </c>
      <c r="Z70" s="7" t="s">
        <v>331</v>
      </c>
      <c r="AA70" s="7" t="s">
        <v>6</v>
      </c>
      <c r="AB70" s="7" t="s">
        <v>483</v>
      </c>
      <c r="AC70" s="7" t="s">
        <v>583</v>
      </c>
      <c r="AD70" s="7" t="s">
        <v>584</v>
      </c>
      <c r="AE70" s="7" t="s">
        <v>573</v>
      </c>
      <c r="AF70" s="7" t="s">
        <v>582</v>
      </c>
      <c r="AG70" s="7" t="s">
        <v>281</v>
      </c>
      <c r="AH70" s="7" t="s">
        <v>282</v>
      </c>
      <c r="AI70" s="7" t="s">
        <v>329</v>
      </c>
      <c r="AJ70" s="7" t="s">
        <v>387</v>
      </c>
      <c r="AK70" s="7" t="s">
        <v>252</v>
      </c>
    </row>
    <row r="71" spans="3:37" s="7" customFormat="1" ht="15" customHeight="1">
      <c r="H71" s="7" t="s">
        <v>276</v>
      </c>
      <c r="I71" s="7" t="s">
        <v>313</v>
      </c>
      <c r="J71" s="7" t="s">
        <v>253</v>
      </c>
      <c r="K71" s="7" t="s">
        <v>254</v>
      </c>
      <c r="L71" s="7" t="s">
        <v>255</v>
      </c>
      <c r="M71" s="7" t="s">
        <v>256</v>
      </c>
      <c r="N71" s="7" t="s">
        <v>257</v>
      </c>
    </row>
    <row r="72" spans="3:37" s="7" customFormat="1" ht="15" customHeight="1">
      <c r="G72" s="7" t="s">
        <v>125</v>
      </c>
      <c r="I72" s="7" t="s">
        <v>162</v>
      </c>
      <c r="J72" s="7" t="s">
        <v>163</v>
      </c>
      <c r="K72" s="7" t="s">
        <v>119</v>
      </c>
      <c r="L72" s="7" t="s">
        <v>73</v>
      </c>
      <c r="M72" s="7" t="s">
        <v>9</v>
      </c>
      <c r="N72" s="7" t="s">
        <v>17</v>
      </c>
      <c r="O72" s="7" t="s">
        <v>18</v>
      </c>
      <c r="P72" s="7" t="s">
        <v>188</v>
      </c>
      <c r="Q72" s="7" t="s">
        <v>189</v>
      </c>
      <c r="R72" s="7" t="s">
        <v>38</v>
      </c>
      <c r="S72" s="7" t="s">
        <v>120</v>
      </c>
      <c r="T72" s="7" t="s">
        <v>49</v>
      </c>
      <c r="U72" s="7" t="s">
        <v>50</v>
      </c>
      <c r="V72" s="7" t="s">
        <v>31</v>
      </c>
      <c r="W72" s="7" t="s">
        <v>571</v>
      </c>
      <c r="X72" s="7" t="s">
        <v>62</v>
      </c>
      <c r="Y72" s="7" t="s">
        <v>134</v>
      </c>
      <c r="Z72" s="7" t="s">
        <v>192</v>
      </c>
      <c r="AA72" s="7" t="s">
        <v>122</v>
      </c>
      <c r="AB72" s="7" t="s">
        <v>571</v>
      </c>
      <c r="AC72" s="7" t="s">
        <v>62</v>
      </c>
      <c r="AD72" s="7" t="s">
        <v>194</v>
      </c>
      <c r="AE72" s="7" t="s">
        <v>195</v>
      </c>
      <c r="AF72" s="7" t="s">
        <v>6</v>
      </c>
      <c r="AG72" s="7" t="s">
        <v>17</v>
      </c>
      <c r="AH72" s="7" t="s">
        <v>18</v>
      </c>
      <c r="AI72" s="7" t="s">
        <v>188</v>
      </c>
      <c r="AJ72" s="7" t="s">
        <v>189</v>
      </c>
      <c r="AK72" s="7" t="s">
        <v>190</v>
      </c>
    </row>
    <row r="73" spans="3:37" s="7" customFormat="1" ht="15" customHeight="1">
      <c r="H73" s="7" t="s">
        <v>191</v>
      </c>
      <c r="I73" s="7" t="s">
        <v>574</v>
      </c>
      <c r="J73" s="7" t="s">
        <v>54</v>
      </c>
      <c r="K73" s="7" t="s">
        <v>42</v>
      </c>
      <c r="L73" s="7" t="s">
        <v>575</v>
      </c>
      <c r="M73" s="7" t="s">
        <v>140</v>
      </c>
      <c r="N73" s="7" t="s">
        <v>50</v>
      </c>
      <c r="O73" s="7" t="s">
        <v>49</v>
      </c>
      <c r="P73" s="7" t="s">
        <v>40</v>
      </c>
      <c r="Q73" s="7" t="s">
        <v>196</v>
      </c>
      <c r="R73" s="7" t="s">
        <v>32</v>
      </c>
      <c r="S73" s="7" t="s">
        <v>34</v>
      </c>
      <c r="T73" s="7" t="s">
        <v>49</v>
      </c>
      <c r="U73" s="7" t="s">
        <v>49</v>
      </c>
      <c r="V73" s="7" t="s">
        <v>9</v>
      </c>
      <c r="W73" s="7" t="s">
        <v>165</v>
      </c>
      <c r="X73" s="7" t="s">
        <v>166</v>
      </c>
      <c r="Y73" s="7" t="s">
        <v>119</v>
      </c>
      <c r="Z73" s="7" t="s">
        <v>73</v>
      </c>
      <c r="AA73" s="7" t="s">
        <v>9</v>
      </c>
      <c r="AB73" s="7" t="s">
        <v>165</v>
      </c>
      <c r="AC73" s="7" t="s">
        <v>166</v>
      </c>
      <c r="AD73" s="7" t="s">
        <v>37</v>
      </c>
      <c r="AE73" s="7" t="s">
        <v>45</v>
      </c>
      <c r="AF73" s="7" t="s">
        <v>2</v>
      </c>
      <c r="AG73" s="7" t="s">
        <v>3</v>
      </c>
      <c r="AH73" s="7" t="s">
        <v>144</v>
      </c>
      <c r="AI73" s="7" t="s">
        <v>44</v>
      </c>
      <c r="AJ73" s="7" t="s">
        <v>579</v>
      </c>
      <c r="AK73" s="7" t="s">
        <v>484</v>
      </c>
    </row>
    <row r="74" spans="3:37" s="7" customFormat="1" ht="15" customHeight="1">
      <c r="H74" s="7" t="s">
        <v>585</v>
      </c>
      <c r="I74" s="7" t="s">
        <v>9</v>
      </c>
      <c r="J74" s="7" t="s">
        <v>72</v>
      </c>
      <c r="K74" s="7" t="s">
        <v>73</v>
      </c>
      <c r="L74" s="7" t="s">
        <v>165</v>
      </c>
      <c r="M74" s="7" t="s">
        <v>166</v>
      </c>
      <c r="N74" s="7" t="s">
        <v>37</v>
      </c>
      <c r="O74" s="7" t="s">
        <v>45</v>
      </c>
      <c r="P74" s="7" t="s">
        <v>197</v>
      </c>
      <c r="Q74" s="7" t="s">
        <v>198</v>
      </c>
      <c r="R74" s="7" t="s">
        <v>34</v>
      </c>
      <c r="S74" s="7" t="s">
        <v>199</v>
      </c>
      <c r="T74" s="7" t="s">
        <v>18</v>
      </c>
      <c r="U74" s="7" t="s">
        <v>585</v>
      </c>
      <c r="V74" s="7" t="s">
        <v>50</v>
      </c>
      <c r="W74" s="7" t="s">
        <v>200</v>
      </c>
      <c r="X74" s="7" t="s">
        <v>169</v>
      </c>
      <c r="Y74" s="7" t="s">
        <v>6</v>
      </c>
      <c r="Z74" s="7" t="s">
        <v>190</v>
      </c>
      <c r="AA74" s="7" t="s">
        <v>191</v>
      </c>
      <c r="AB74" s="7" t="s">
        <v>84</v>
      </c>
      <c r="AC74" s="7" t="s">
        <v>122</v>
      </c>
      <c r="AD74" s="7" t="s">
        <v>571</v>
      </c>
      <c r="AE74" s="7" t="s">
        <v>62</v>
      </c>
      <c r="AF74" s="7" t="s">
        <v>194</v>
      </c>
      <c r="AG74" s="7" t="s">
        <v>195</v>
      </c>
      <c r="AH74" s="7" t="s">
        <v>9</v>
      </c>
      <c r="AI74" s="7" t="s">
        <v>586</v>
      </c>
      <c r="AJ74" s="7" t="s">
        <v>270</v>
      </c>
      <c r="AK74" s="7" t="s">
        <v>62</v>
      </c>
    </row>
    <row r="75" spans="3:37" s="7" customFormat="1" ht="15" customHeight="1">
      <c r="H75" s="7" t="s">
        <v>134</v>
      </c>
      <c r="I75" s="7" t="s">
        <v>192</v>
      </c>
      <c r="J75" s="7" t="s">
        <v>6</v>
      </c>
      <c r="K75" s="7" t="s">
        <v>117</v>
      </c>
      <c r="L75" s="7" t="s">
        <v>34</v>
      </c>
      <c r="M75" s="7" t="s">
        <v>201</v>
      </c>
      <c r="N75" s="7" t="s">
        <v>587</v>
      </c>
      <c r="O75" s="7" t="s">
        <v>45</v>
      </c>
      <c r="P75" s="7" t="s">
        <v>49</v>
      </c>
      <c r="Q75" s="7" t="s">
        <v>569</v>
      </c>
      <c r="R75" s="7" t="s">
        <v>34</v>
      </c>
      <c r="S75" s="7" t="s">
        <v>54</v>
      </c>
      <c r="T75" s="7" t="s">
        <v>42</v>
      </c>
      <c r="U75" s="7" t="s">
        <v>50</v>
      </c>
      <c r="V75" s="7" t="s">
        <v>202</v>
      </c>
      <c r="W75" s="7" t="s">
        <v>2</v>
      </c>
      <c r="X75" s="7" t="s">
        <v>147</v>
      </c>
      <c r="Y75" s="7" t="s">
        <v>40</v>
      </c>
      <c r="Z75" s="7" t="s">
        <v>576</v>
      </c>
      <c r="AA75" s="7" t="s">
        <v>6</v>
      </c>
      <c r="AB75" s="7" t="s">
        <v>34</v>
      </c>
      <c r="AC75" s="7" t="s">
        <v>49</v>
      </c>
      <c r="AD75" s="7" t="s">
        <v>170</v>
      </c>
      <c r="AE75" s="7" t="s">
        <v>568</v>
      </c>
    </row>
    <row r="76" spans="3:37" s="7" customFormat="1" ht="15" customHeight="1">
      <c r="G76" s="7" t="s">
        <v>126</v>
      </c>
      <c r="I76" s="7" t="s">
        <v>15</v>
      </c>
      <c r="J76" s="7" t="s">
        <v>6</v>
      </c>
      <c r="K76" s="7" t="s">
        <v>588</v>
      </c>
      <c r="L76" s="7" t="s">
        <v>119</v>
      </c>
      <c r="M76" s="7" t="s">
        <v>73</v>
      </c>
      <c r="N76" s="7" t="s">
        <v>9</v>
      </c>
      <c r="O76" s="7" t="s">
        <v>589</v>
      </c>
      <c r="P76" s="7" t="s">
        <v>590</v>
      </c>
      <c r="Q76" s="7" t="s">
        <v>9</v>
      </c>
      <c r="R76" s="7" t="s">
        <v>591</v>
      </c>
      <c r="S76" s="7" t="s">
        <v>592</v>
      </c>
      <c r="T76" s="7" t="s">
        <v>164</v>
      </c>
      <c r="U76" s="7" t="s">
        <v>593</v>
      </c>
      <c r="V76" s="7" t="s">
        <v>594</v>
      </c>
      <c r="W76" s="7" t="s">
        <v>38</v>
      </c>
      <c r="X76" s="7" t="s">
        <v>595</v>
      </c>
      <c r="Y76" s="7" t="s">
        <v>596</v>
      </c>
      <c r="Z76" s="7" t="s">
        <v>585</v>
      </c>
      <c r="AA76" s="7" t="s">
        <v>45</v>
      </c>
      <c r="AB76" s="7" t="s">
        <v>49</v>
      </c>
      <c r="AC76" s="7" t="s">
        <v>576</v>
      </c>
      <c r="AD76" s="7" t="s">
        <v>6</v>
      </c>
      <c r="AE76" s="7" t="s">
        <v>597</v>
      </c>
      <c r="AF76" s="7" t="s">
        <v>9</v>
      </c>
      <c r="AG76" s="7" t="s">
        <v>598</v>
      </c>
      <c r="AH76" s="7" t="s">
        <v>590</v>
      </c>
      <c r="AI76" s="7" t="s">
        <v>599</v>
      </c>
      <c r="AJ76" s="7" t="s">
        <v>600</v>
      </c>
      <c r="AK76" s="7" t="s">
        <v>38</v>
      </c>
    </row>
    <row r="77" spans="3:37" s="7" customFormat="1" ht="15" customHeight="1">
      <c r="H77" s="7" t="s">
        <v>120</v>
      </c>
      <c r="I77" s="7" t="s">
        <v>49</v>
      </c>
      <c r="J77" s="7" t="s">
        <v>50</v>
      </c>
      <c r="K77" s="7" t="s">
        <v>31</v>
      </c>
      <c r="L77" s="7" t="s">
        <v>571</v>
      </c>
      <c r="M77" s="7" t="s">
        <v>62</v>
      </c>
      <c r="N77" s="7" t="s">
        <v>194</v>
      </c>
      <c r="O77" s="7" t="s">
        <v>195</v>
      </c>
      <c r="P77" s="7" t="s">
        <v>6</v>
      </c>
      <c r="Q77" s="7" t="s">
        <v>17</v>
      </c>
      <c r="R77" s="7" t="s">
        <v>18</v>
      </c>
      <c r="S77" s="7" t="s">
        <v>188</v>
      </c>
      <c r="T77" s="7" t="s">
        <v>189</v>
      </c>
      <c r="U77" s="7" t="s">
        <v>190</v>
      </c>
      <c r="V77" s="7" t="s">
        <v>191</v>
      </c>
      <c r="W77" s="7" t="s">
        <v>34</v>
      </c>
      <c r="X77" s="7" t="s">
        <v>54</v>
      </c>
      <c r="Y77" s="7" t="s">
        <v>42</v>
      </c>
      <c r="Z77" s="7" t="s">
        <v>50</v>
      </c>
      <c r="AA77" s="7" t="s">
        <v>202</v>
      </c>
      <c r="AB77" s="7" t="s">
        <v>2</v>
      </c>
      <c r="AC77" s="7" t="s">
        <v>147</v>
      </c>
      <c r="AD77" s="7" t="s">
        <v>40</v>
      </c>
      <c r="AE77" s="7" t="s">
        <v>576</v>
      </c>
      <c r="AF77" s="7" t="s">
        <v>6</v>
      </c>
      <c r="AG77" s="7" t="s">
        <v>34</v>
      </c>
      <c r="AH77" s="7" t="s">
        <v>49</v>
      </c>
      <c r="AI77" s="7" t="s">
        <v>170</v>
      </c>
      <c r="AJ77" s="7" t="s">
        <v>568</v>
      </c>
    </row>
    <row r="78" spans="3:37" s="7" customFormat="1" ht="15" customHeight="1"/>
    <row r="80" spans="3:37" ht="15" customHeight="1">
      <c r="C80" s="3" t="s">
        <v>148</v>
      </c>
      <c r="E80" s="1" t="s">
        <v>17</v>
      </c>
      <c r="F80" s="1" t="s">
        <v>18</v>
      </c>
      <c r="G80" s="1" t="s">
        <v>19</v>
      </c>
      <c r="H80" s="1" t="s">
        <v>20</v>
      </c>
    </row>
    <row r="81" spans="4:37" ht="15" customHeight="1">
      <c r="D81" s="1" t="s">
        <v>149</v>
      </c>
      <c r="F81" s="1" t="s">
        <v>17</v>
      </c>
      <c r="G81" s="1" t="s">
        <v>18</v>
      </c>
      <c r="H81" s="1" t="s">
        <v>19</v>
      </c>
      <c r="I81" s="1" t="s">
        <v>20</v>
      </c>
      <c r="J81" s="1" t="s">
        <v>36</v>
      </c>
      <c r="K81" s="1" t="s">
        <v>204</v>
      </c>
    </row>
    <row r="82" spans="4:37" ht="15" customHeight="1">
      <c r="E82" s="5" t="s">
        <v>153</v>
      </c>
      <c r="G82" s="1" t="s">
        <v>17</v>
      </c>
      <c r="H82" s="1" t="s">
        <v>18</v>
      </c>
      <c r="I82" s="1" t="s">
        <v>19</v>
      </c>
      <c r="J82" s="1" t="s">
        <v>20</v>
      </c>
      <c r="K82" s="1" t="s">
        <v>78</v>
      </c>
      <c r="L82" s="1" t="s">
        <v>6</v>
      </c>
      <c r="M82" s="1" t="s">
        <v>205</v>
      </c>
      <c r="N82" s="1" t="s">
        <v>206</v>
      </c>
    </row>
    <row r="83" spans="4:37" ht="15" customHeight="1">
      <c r="F83" s="299" t="s">
        <v>207</v>
      </c>
      <c r="G83" s="299"/>
      <c r="H83" s="299"/>
      <c r="I83" s="299"/>
      <c r="J83" s="299"/>
      <c r="K83" s="299"/>
      <c r="L83" s="299"/>
      <c r="M83" s="299"/>
      <c r="N83" s="299"/>
      <c r="O83" s="299" t="s">
        <v>208</v>
      </c>
      <c r="P83" s="299"/>
      <c r="Q83" s="299"/>
      <c r="R83" s="299"/>
      <c r="S83" s="299"/>
      <c r="T83" s="299"/>
      <c r="U83" s="299"/>
      <c r="V83" s="299" t="s">
        <v>209</v>
      </c>
      <c r="W83" s="299"/>
      <c r="X83" s="299"/>
      <c r="Y83" s="299"/>
      <c r="Z83" s="299"/>
      <c r="AA83" s="299"/>
      <c r="AB83" s="299"/>
      <c r="AC83" s="299"/>
      <c r="AD83" s="299"/>
      <c r="AE83" s="299"/>
      <c r="AF83" s="299"/>
      <c r="AG83" s="299"/>
      <c r="AH83" s="299"/>
      <c r="AI83" s="299"/>
      <c r="AJ83" s="299"/>
      <c r="AK83" s="299"/>
    </row>
    <row r="84" spans="4:37" ht="15" customHeight="1">
      <c r="F84" s="493"/>
      <c r="G84" s="493"/>
      <c r="H84" s="493"/>
      <c r="I84" s="493"/>
      <c r="J84" s="493"/>
      <c r="K84" s="493"/>
      <c r="L84" s="493"/>
      <c r="M84" s="493"/>
      <c r="N84" s="493"/>
      <c r="O84" s="497"/>
      <c r="P84" s="498"/>
      <c r="Q84" s="498"/>
      <c r="R84" s="498"/>
      <c r="S84" s="498"/>
      <c r="T84" s="498"/>
      <c r="U84" s="499"/>
      <c r="V84" s="11" t="s">
        <v>150</v>
      </c>
      <c r="W84" s="12" t="s">
        <v>151</v>
      </c>
      <c r="X84" s="498"/>
      <c r="Y84" s="498"/>
      <c r="Z84" s="498"/>
      <c r="AA84" s="498"/>
      <c r="AB84" s="12" t="s">
        <v>79</v>
      </c>
      <c r="AC84" s="12" t="s">
        <v>74</v>
      </c>
      <c r="AD84" s="498"/>
      <c r="AE84" s="498"/>
      <c r="AF84" s="498"/>
      <c r="AG84" s="498"/>
      <c r="AH84" s="498"/>
      <c r="AI84" s="498"/>
      <c r="AJ84" s="498"/>
      <c r="AK84" s="499"/>
    </row>
    <row r="85" spans="4:37" ht="15" customHeight="1">
      <c r="F85" s="493"/>
      <c r="G85" s="493"/>
      <c r="H85" s="493"/>
      <c r="I85" s="493"/>
      <c r="J85" s="493"/>
      <c r="K85" s="493"/>
      <c r="L85" s="493"/>
      <c r="M85" s="493"/>
      <c r="N85" s="493"/>
      <c r="O85" s="497"/>
      <c r="P85" s="498"/>
      <c r="Q85" s="498"/>
      <c r="R85" s="498"/>
      <c r="S85" s="498"/>
      <c r="T85" s="498"/>
      <c r="U85" s="499"/>
      <c r="V85" s="11" t="s">
        <v>150</v>
      </c>
      <c r="W85" s="12" t="s">
        <v>151</v>
      </c>
      <c r="X85" s="498"/>
      <c r="Y85" s="498"/>
      <c r="Z85" s="498"/>
      <c r="AA85" s="498"/>
      <c r="AB85" s="12" t="s">
        <v>79</v>
      </c>
      <c r="AC85" s="12" t="s">
        <v>74</v>
      </c>
      <c r="AD85" s="498"/>
      <c r="AE85" s="498"/>
      <c r="AF85" s="498"/>
      <c r="AG85" s="498"/>
      <c r="AH85" s="498"/>
      <c r="AI85" s="498"/>
      <c r="AJ85" s="498"/>
      <c r="AK85" s="499"/>
    </row>
    <row r="86" spans="4:37" ht="15" customHeight="1">
      <c r="F86" s="493"/>
      <c r="G86" s="493"/>
      <c r="H86" s="493"/>
      <c r="I86" s="493"/>
      <c r="J86" s="493"/>
      <c r="K86" s="493"/>
      <c r="L86" s="493"/>
      <c r="M86" s="493"/>
      <c r="N86" s="493"/>
      <c r="O86" s="497"/>
      <c r="P86" s="498"/>
      <c r="Q86" s="498"/>
      <c r="R86" s="498"/>
      <c r="S86" s="498"/>
      <c r="T86" s="498"/>
      <c r="U86" s="499"/>
      <c r="V86" s="11" t="s">
        <v>150</v>
      </c>
      <c r="W86" s="12" t="s">
        <v>151</v>
      </c>
      <c r="X86" s="498"/>
      <c r="Y86" s="498"/>
      <c r="Z86" s="498"/>
      <c r="AA86" s="498"/>
      <c r="AB86" s="12" t="s">
        <v>79</v>
      </c>
      <c r="AC86" s="12" t="s">
        <v>74</v>
      </c>
      <c r="AD86" s="498"/>
      <c r="AE86" s="498"/>
      <c r="AF86" s="498"/>
      <c r="AG86" s="498"/>
      <c r="AH86" s="498"/>
      <c r="AI86" s="498"/>
      <c r="AJ86" s="498"/>
      <c r="AK86" s="499"/>
    </row>
    <row r="87" spans="4:37" ht="15" customHeight="1">
      <c r="F87" s="493"/>
      <c r="G87" s="493"/>
      <c r="H87" s="493"/>
      <c r="I87" s="493"/>
      <c r="J87" s="493"/>
      <c r="K87" s="493"/>
      <c r="L87" s="493"/>
      <c r="M87" s="493"/>
      <c r="N87" s="493"/>
      <c r="O87" s="497"/>
      <c r="P87" s="498"/>
      <c r="Q87" s="498"/>
      <c r="R87" s="498"/>
      <c r="S87" s="498"/>
      <c r="T87" s="498"/>
      <c r="U87" s="499"/>
      <c r="V87" s="11" t="s">
        <v>150</v>
      </c>
      <c r="W87" s="12" t="s">
        <v>151</v>
      </c>
      <c r="X87" s="498"/>
      <c r="Y87" s="498"/>
      <c r="Z87" s="498"/>
      <c r="AA87" s="498"/>
      <c r="AB87" s="12" t="s">
        <v>79</v>
      </c>
      <c r="AC87" s="12" t="s">
        <v>74</v>
      </c>
      <c r="AD87" s="498"/>
      <c r="AE87" s="498"/>
      <c r="AF87" s="498"/>
      <c r="AG87" s="498"/>
      <c r="AH87" s="498"/>
      <c r="AI87" s="498"/>
      <c r="AJ87" s="498"/>
      <c r="AK87" s="499"/>
    </row>
    <row r="88" spans="4:37" ht="15" customHeight="1">
      <c r="F88" s="493"/>
      <c r="G88" s="493"/>
      <c r="H88" s="493"/>
      <c r="I88" s="493"/>
      <c r="J88" s="493"/>
      <c r="K88" s="493"/>
      <c r="L88" s="493"/>
      <c r="M88" s="493"/>
      <c r="N88" s="493"/>
      <c r="O88" s="497"/>
      <c r="P88" s="498"/>
      <c r="Q88" s="498"/>
      <c r="R88" s="498"/>
      <c r="S88" s="498"/>
      <c r="T88" s="498"/>
      <c r="U88" s="499"/>
      <c r="V88" s="13" t="s">
        <v>150</v>
      </c>
      <c r="W88" s="14" t="s">
        <v>151</v>
      </c>
      <c r="X88" s="498"/>
      <c r="Y88" s="498"/>
      <c r="Z88" s="498"/>
      <c r="AA88" s="498"/>
      <c r="AB88" s="14" t="s">
        <v>79</v>
      </c>
      <c r="AC88" s="14" t="s">
        <v>74</v>
      </c>
      <c r="AD88" s="498"/>
      <c r="AE88" s="498"/>
      <c r="AF88" s="498"/>
      <c r="AG88" s="498"/>
      <c r="AH88" s="498"/>
      <c r="AI88" s="498"/>
      <c r="AJ88" s="498"/>
      <c r="AK88" s="499"/>
    </row>
    <row r="89" spans="4:37" ht="15" customHeight="1">
      <c r="F89" s="1" t="s">
        <v>84</v>
      </c>
      <c r="G89" s="1" t="s">
        <v>110</v>
      </c>
      <c r="H89" s="1" t="s">
        <v>145</v>
      </c>
      <c r="I89" s="1" t="s">
        <v>44</v>
      </c>
      <c r="J89" s="1" t="s">
        <v>146</v>
      </c>
      <c r="K89" s="1" t="s">
        <v>85</v>
      </c>
    </row>
    <row r="90" spans="4:37" s="7" customFormat="1" ht="15" customHeight="1">
      <c r="H90" s="7" t="s">
        <v>59</v>
      </c>
      <c r="I90" s="7" t="s">
        <v>27</v>
      </c>
      <c r="J90" s="7" t="s">
        <v>67</v>
      </c>
      <c r="K90" s="7" t="s">
        <v>119</v>
      </c>
      <c r="L90" s="7" t="s">
        <v>73</v>
      </c>
      <c r="M90" s="7" t="s">
        <v>9</v>
      </c>
      <c r="N90" s="7" t="s">
        <v>15</v>
      </c>
      <c r="O90" s="7" t="s">
        <v>140</v>
      </c>
      <c r="P90" s="7" t="s">
        <v>601</v>
      </c>
      <c r="Q90" s="7" t="s">
        <v>140</v>
      </c>
      <c r="R90" s="7" t="s">
        <v>210</v>
      </c>
      <c r="S90" s="7" t="s">
        <v>99</v>
      </c>
      <c r="T90" s="7" t="s">
        <v>585</v>
      </c>
      <c r="U90" s="7" t="s">
        <v>50</v>
      </c>
      <c r="V90" s="7" t="s">
        <v>17</v>
      </c>
      <c r="W90" s="7" t="s">
        <v>18</v>
      </c>
      <c r="X90" s="7" t="s">
        <v>19</v>
      </c>
      <c r="Y90" s="7" t="s">
        <v>20</v>
      </c>
      <c r="Z90" s="7" t="s">
        <v>34</v>
      </c>
      <c r="AA90" s="7" t="s">
        <v>167</v>
      </c>
      <c r="AB90" s="7" t="s">
        <v>26</v>
      </c>
      <c r="AC90" s="7" t="s">
        <v>585</v>
      </c>
      <c r="AD90" s="7" t="s">
        <v>211</v>
      </c>
      <c r="AE90" s="7" t="s">
        <v>40</v>
      </c>
      <c r="AF90" s="7" t="s">
        <v>136</v>
      </c>
      <c r="AG90" s="7" t="s">
        <v>212</v>
      </c>
      <c r="AH90" s="7" t="s">
        <v>34</v>
      </c>
      <c r="AI90" s="7" t="s">
        <v>602</v>
      </c>
      <c r="AJ90" s="7" t="s">
        <v>585</v>
      </c>
      <c r="AK90" s="7" t="s">
        <v>2</v>
      </c>
    </row>
    <row r="91" spans="4:37" s="7" customFormat="1" ht="15" customHeight="1">
      <c r="G91" s="7" t="s">
        <v>3</v>
      </c>
      <c r="H91" s="7" t="s">
        <v>213</v>
      </c>
      <c r="I91" s="7" t="s">
        <v>214</v>
      </c>
      <c r="J91" s="7" t="s">
        <v>13</v>
      </c>
      <c r="K91" s="7" t="s">
        <v>6</v>
      </c>
      <c r="L91" s="7" t="s">
        <v>59</v>
      </c>
      <c r="M91" s="7" t="s">
        <v>27</v>
      </c>
      <c r="N91" s="7" t="s">
        <v>215</v>
      </c>
      <c r="O91" s="7" t="s">
        <v>34</v>
      </c>
      <c r="P91" s="7" t="s">
        <v>49</v>
      </c>
      <c r="Q91" s="7" t="s">
        <v>170</v>
      </c>
      <c r="R91" s="7" t="s">
        <v>568</v>
      </c>
    </row>
    <row r="92" spans="4:37" ht="6" customHeight="1"/>
    <row r="93" spans="4:37" ht="15" customHeight="1">
      <c r="E93" s="5" t="s">
        <v>157</v>
      </c>
      <c r="G93" s="1" t="s">
        <v>17</v>
      </c>
      <c r="H93" s="1" t="s">
        <v>18</v>
      </c>
      <c r="I93" s="1" t="s">
        <v>38</v>
      </c>
      <c r="J93" s="1" t="s">
        <v>216</v>
      </c>
      <c r="K93" s="1" t="s">
        <v>147</v>
      </c>
      <c r="L93" s="1" t="s">
        <v>40</v>
      </c>
      <c r="M93" s="1" t="s">
        <v>217</v>
      </c>
      <c r="N93" s="1" t="s">
        <v>57</v>
      </c>
      <c r="O93" s="1" t="s">
        <v>6</v>
      </c>
      <c r="P93" s="1" t="s">
        <v>218</v>
      </c>
      <c r="Q93" s="1" t="s">
        <v>219</v>
      </c>
      <c r="R93" s="1" t="s">
        <v>1338</v>
      </c>
      <c r="S93" s="1" t="s">
        <v>1339</v>
      </c>
      <c r="T93" s="1" t="s">
        <v>1340</v>
      </c>
      <c r="U93" s="1" t="s">
        <v>1341</v>
      </c>
      <c r="V93" s="1" t="s">
        <v>1342</v>
      </c>
      <c r="W93" s="1" t="s">
        <v>1344</v>
      </c>
      <c r="X93" s="1" t="s">
        <v>1345</v>
      </c>
      <c r="Y93" s="1" t="s">
        <v>1346</v>
      </c>
    </row>
    <row r="94" spans="4:37" ht="15" customHeight="1">
      <c r="F94" s="299" t="s">
        <v>207</v>
      </c>
      <c r="G94" s="299"/>
      <c r="H94" s="299"/>
      <c r="I94" s="299"/>
      <c r="J94" s="299"/>
      <c r="K94" s="299"/>
      <c r="L94" s="299"/>
      <c r="M94" s="299"/>
      <c r="N94" s="299"/>
      <c r="O94" s="299" t="s">
        <v>220</v>
      </c>
      <c r="P94" s="299"/>
      <c r="Q94" s="299"/>
      <c r="R94" s="299"/>
      <c r="S94" s="299"/>
      <c r="T94" s="299"/>
      <c r="U94" s="299"/>
      <c r="V94" s="299" t="s">
        <v>221</v>
      </c>
      <c r="W94" s="299"/>
      <c r="X94" s="299"/>
      <c r="Y94" s="299"/>
      <c r="Z94" s="299"/>
      <c r="AA94" s="299"/>
      <c r="AB94" s="299"/>
      <c r="AC94" s="299"/>
      <c r="AD94" s="299"/>
      <c r="AE94" s="299"/>
      <c r="AF94" s="299"/>
      <c r="AG94" s="299"/>
      <c r="AH94" s="299"/>
      <c r="AI94" s="299"/>
      <c r="AJ94" s="299"/>
      <c r="AK94" s="299"/>
    </row>
    <row r="95" spans="4:37" ht="15" customHeight="1">
      <c r="F95" s="493"/>
      <c r="G95" s="493"/>
      <c r="H95" s="493"/>
      <c r="I95" s="493"/>
      <c r="J95" s="493"/>
      <c r="K95" s="493"/>
      <c r="L95" s="493"/>
      <c r="M95" s="493"/>
      <c r="N95" s="493"/>
      <c r="O95" s="494"/>
      <c r="P95" s="495"/>
      <c r="Q95" s="495"/>
      <c r="R95" s="495"/>
      <c r="S95" s="495"/>
      <c r="T95" s="495"/>
      <c r="U95" s="496"/>
      <c r="V95" s="203" t="s">
        <v>222</v>
      </c>
      <c r="W95" s="204"/>
      <c r="X95" s="204"/>
      <c r="Y95" s="204"/>
      <c r="Z95" s="204"/>
      <c r="AA95" s="204"/>
      <c r="AB95" s="204"/>
      <c r="AC95" s="204"/>
      <c r="AD95" s="204"/>
      <c r="AE95" s="204"/>
      <c r="AF95" s="204"/>
      <c r="AG95" s="204"/>
      <c r="AH95" s="204"/>
      <c r="AI95" s="204"/>
      <c r="AJ95" s="204"/>
      <c r="AK95" s="205"/>
    </row>
    <row r="96" spans="4:37" ht="15" customHeight="1">
      <c r="F96" s="493"/>
      <c r="G96" s="493"/>
      <c r="H96" s="493"/>
      <c r="I96" s="493"/>
      <c r="J96" s="493"/>
      <c r="K96" s="493"/>
      <c r="L96" s="493"/>
      <c r="M96" s="493"/>
      <c r="N96" s="493"/>
      <c r="O96" s="494"/>
      <c r="P96" s="495"/>
      <c r="Q96" s="495"/>
      <c r="R96" s="495"/>
      <c r="S96" s="495"/>
      <c r="T96" s="495"/>
      <c r="U96" s="496"/>
      <c r="V96" s="203" t="s">
        <v>222</v>
      </c>
      <c r="W96" s="204"/>
      <c r="X96" s="204"/>
      <c r="Y96" s="204"/>
      <c r="Z96" s="204"/>
      <c r="AA96" s="204"/>
      <c r="AB96" s="204"/>
      <c r="AC96" s="204"/>
      <c r="AD96" s="204"/>
      <c r="AE96" s="204"/>
      <c r="AF96" s="204"/>
      <c r="AG96" s="204"/>
      <c r="AH96" s="204"/>
      <c r="AI96" s="204"/>
      <c r="AJ96" s="204"/>
      <c r="AK96" s="205"/>
    </row>
    <row r="97" spans="5:38" ht="15" customHeight="1">
      <c r="F97" s="493"/>
      <c r="G97" s="493"/>
      <c r="H97" s="493"/>
      <c r="I97" s="493"/>
      <c r="J97" s="493"/>
      <c r="K97" s="493"/>
      <c r="L97" s="493"/>
      <c r="M97" s="493"/>
      <c r="N97" s="493"/>
      <c r="O97" s="494"/>
      <c r="P97" s="495"/>
      <c r="Q97" s="495"/>
      <c r="R97" s="495"/>
      <c r="S97" s="495"/>
      <c r="T97" s="495"/>
      <c r="U97" s="496"/>
      <c r="V97" s="203" t="s">
        <v>222</v>
      </c>
      <c r="W97" s="204"/>
      <c r="X97" s="204"/>
      <c r="Y97" s="204"/>
      <c r="Z97" s="204"/>
      <c r="AA97" s="204"/>
      <c r="AB97" s="204"/>
      <c r="AC97" s="204"/>
      <c r="AD97" s="204"/>
      <c r="AE97" s="204"/>
      <c r="AF97" s="204"/>
      <c r="AG97" s="204"/>
      <c r="AH97" s="204"/>
      <c r="AI97" s="204"/>
      <c r="AJ97" s="204"/>
      <c r="AK97" s="205"/>
    </row>
    <row r="98" spans="5:38" ht="15" customHeight="1">
      <c r="F98" s="493"/>
      <c r="G98" s="493"/>
      <c r="H98" s="493"/>
      <c r="I98" s="493"/>
      <c r="J98" s="493"/>
      <c r="K98" s="493"/>
      <c r="L98" s="493"/>
      <c r="M98" s="493"/>
      <c r="N98" s="493"/>
      <c r="O98" s="494"/>
      <c r="P98" s="495"/>
      <c r="Q98" s="495"/>
      <c r="R98" s="495"/>
      <c r="S98" s="495"/>
      <c r="T98" s="495"/>
      <c r="U98" s="496"/>
      <c r="V98" s="203" t="s">
        <v>222</v>
      </c>
      <c r="W98" s="204"/>
      <c r="X98" s="204"/>
      <c r="Y98" s="204"/>
      <c r="Z98" s="204"/>
      <c r="AA98" s="204"/>
      <c r="AB98" s="204"/>
      <c r="AC98" s="204"/>
      <c r="AD98" s="204"/>
      <c r="AE98" s="204"/>
      <c r="AF98" s="204"/>
      <c r="AG98" s="204"/>
      <c r="AH98" s="204"/>
      <c r="AI98" s="204"/>
      <c r="AJ98" s="204"/>
      <c r="AK98" s="205"/>
    </row>
    <row r="99" spans="5:38" ht="15" customHeight="1">
      <c r="F99" s="493"/>
      <c r="G99" s="493"/>
      <c r="H99" s="493"/>
      <c r="I99" s="493"/>
      <c r="J99" s="493"/>
      <c r="K99" s="493"/>
      <c r="L99" s="493"/>
      <c r="M99" s="493"/>
      <c r="N99" s="493"/>
      <c r="O99" s="497"/>
      <c r="P99" s="498"/>
      <c r="Q99" s="498"/>
      <c r="R99" s="498"/>
      <c r="S99" s="498"/>
      <c r="T99" s="498"/>
      <c r="U99" s="499"/>
      <c r="V99" s="203" t="s">
        <v>222</v>
      </c>
      <c r="W99" s="204"/>
      <c r="X99" s="204"/>
      <c r="Y99" s="204"/>
      <c r="Z99" s="204"/>
      <c r="AA99" s="204"/>
      <c r="AB99" s="204"/>
      <c r="AC99" s="204"/>
      <c r="AD99" s="204"/>
      <c r="AE99" s="204"/>
      <c r="AF99" s="204"/>
      <c r="AG99" s="204"/>
      <c r="AH99" s="204"/>
      <c r="AI99" s="204"/>
      <c r="AJ99" s="204"/>
      <c r="AK99" s="205"/>
    </row>
    <row r="100" spans="5:38" ht="15" customHeight="1">
      <c r="F100" s="1" t="s">
        <v>84</v>
      </c>
      <c r="G100" s="1" t="s">
        <v>110</v>
      </c>
      <c r="H100" s="1" t="s">
        <v>145</v>
      </c>
      <c r="I100" s="1" t="s">
        <v>44</v>
      </c>
      <c r="J100" s="1" t="s">
        <v>146</v>
      </c>
      <c r="K100" s="1" t="s">
        <v>85</v>
      </c>
    </row>
    <row r="101" spans="5:38" s="7" customFormat="1" ht="15" customHeight="1">
      <c r="G101" s="7" t="s">
        <v>31</v>
      </c>
      <c r="I101" s="7" t="s">
        <v>59</v>
      </c>
      <c r="J101" s="7" t="s">
        <v>27</v>
      </c>
      <c r="K101" s="7" t="s">
        <v>67</v>
      </c>
      <c r="L101" s="7" t="s">
        <v>119</v>
      </c>
      <c r="M101" s="7" t="s">
        <v>73</v>
      </c>
      <c r="N101" s="7" t="s">
        <v>9</v>
      </c>
      <c r="O101" s="7" t="s">
        <v>15</v>
      </c>
      <c r="P101" s="7" t="s">
        <v>140</v>
      </c>
      <c r="Q101" s="7" t="s">
        <v>601</v>
      </c>
      <c r="R101" s="7" t="s">
        <v>140</v>
      </c>
      <c r="S101" s="7" t="s">
        <v>210</v>
      </c>
      <c r="T101" s="7" t="s">
        <v>99</v>
      </c>
      <c r="U101" s="7" t="s">
        <v>585</v>
      </c>
      <c r="V101" s="7" t="s">
        <v>50</v>
      </c>
      <c r="W101" s="7" t="s">
        <v>17</v>
      </c>
      <c r="X101" s="7" t="s">
        <v>18</v>
      </c>
      <c r="Y101" s="7" t="s">
        <v>19</v>
      </c>
      <c r="Z101" s="7" t="s">
        <v>20</v>
      </c>
      <c r="AA101" s="7" t="s">
        <v>34</v>
      </c>
      <c r="AB101" s="7" t="s">
        <v>167</v>
      </c>
      <c r="AC101" s="7" t="s">
        <v>26</v>
      </c>
      <c r="AD101" s="7" t="s">
        <v>585</v>
      </c>
      <c r="AE101" s="7" t="s">
        <v>211</v>
      </c>
      <c r="AF101" s="7" t="s">
        <v>40</v>
      </c>
      <c r="AG101" s="7" t="s">
        <v>136</v>
      </c>
      <c r="AH101" s="7" t="s">
        <v>212</v>
      </c>
      <c r="AI101" s="7" t="s">
        <v>34</v>
      </c>
      <c r="AJ101" s="7" t="s">
        <v>602</v>
      </c>
      <c r="AK101" s="7" t="s">
        <v>585</v>
      </c>
      <c r="AL101" s="7" t="s">
        <v>9</v>
      </c>
    </row>
    <row r="102" spans="5:38" s="7" customFormat="1" ht="15" customHeight="1">
      <c r="H102" s="7" t="s">
        <v>2</v>
      </c>
      <c r="I102" s="7" t="s">
        <v>3</v>
      </c>
      <c r="J102" s="7" t="s">
        <v>213</v>
      </c>
      <c r="K102" s="7" t="s">
        <v>214</v>
      </c>
      <c r="L102" s="7" t="s">
        <v>13</v>
      </c>
      <c r="M102" s="7" t="s">
        <v>6</v>
      </c>
      <c r="N102" s="7" t="s">
        <v>59</v>
      </c>
      <c r="O102" s="7" t="s">
        <v>27</v>
      </c>
      <c r="P102" s="7" t="s">
        <v>215</v>
      </c>
      <c r="Q102" s="7" t="s">
        <v>34</v>
      </c>
      <c r="R102" s="7" t="s">
        <v>49</v>
      </c>
      <c r="S102" s="7" t="s">
        <v>170</v>
      </c>
      <c r="T102" s="7" t="s">
        <v>568</v>
      </c>
    </row>
    <row r="103" spans="5:38" s="7" customFormat="1" ht="15" customHeight="1">
      <c r="G103" s="599" t="s">
        <v>1347</v>
      </c>
      <c r="H103" s="599"/>
      <c r="I103" s="599"/>
      <c r="J103" s="599"/>
      <c r="K103" s="599"/>
      <c r="L103" s="599"/>
      <c r="M103" s="599"/>
      <c r="N103" s="599"/>
      <c r="O103" s="599"/>
      <c r="P103" s="599"/>
      <c r="Q103" s="599"/>
      <c r="R103" s="599"/>
      <c r="S103" s="599"/>
      <c r="T103" s="599"/>
      <c r="U103" s="599"/>
      <c r="V103" s="599"/>
      <c r="W103" s="599"/>
      <c r="X103" s="599"/>
      <c r="Y103" s="599"/>
      <c r="Z103" s="599"/>
      <c r="AA103" s="599"/>
      <c r="AB103" s="599"/>
      <c r="AC103" s="599"/>
      <c r="AD103" s="599"/>
      <c r="AE103" s="599"/>
      <c r="AF103" s="599"/>
      <c r="AG103" s="599"/>
      <c r="AH103" s="599"/>
      <c r="AI103" s="599"/>
      <c r="AJ103" s="599"/>
      <c r="AK103" s="599"/>
      <c r="AL103" s="599"/>
    </row>
    <row r="104" spans="5:38" ht="6" customHeight="1"/>
    <row r="105" spans="5:38" ht="15" customHeight="1">
      <c r="E105" s="5" t="s">
        <v>228</v>
      </c>
      <c r="G105" s="1" t="s">
        <v>229</v>
      </c>
      <c r="H105" s="1" t="s">
        <v>230</v>
      </c>
      <c r="I105" s="1" t="s">
        <v>164</v>
      </c>
      <c r="J105" s="1" t="s">
        <v>231</v>
      </c>
      <c r="K105" s="1" t="s">
        <v>232</v>
      </c>
      <c r="L105" s="1" t="s">
        <v>233</v>
      </c>
      <c r="M105" s="1" t="s">
        <v>234</v>
      </c>
      <c r="N105" s="1" t="s">
        <v>235</v>
      </c>
      <c r="O105" s="1" t="s">
        <v>236</v>
      </c>
      <c r="P105" s="1" t="s">
        <v>6</v>
      </c>
      <c r="Q105" s="1" t="s">
        <v>237</v>
      </c>
      <c r="R105" s="1" t="s">
        <v>238</v>
      </c>
      <c r="S105" s="1" t="s">
        <v>239</v>
      </c>
      <c r="T105" s="1" t="s">
        <v>240</v>
      </c>
    </row>
    <row r="106" spans="5:38" ht="15" customHeight="1">
      <c r="F106" s="299" t="s">
        <v>241</v>
      </c>
      <c r="G106" s="299"/>
      <c r="H106" s="299"/>
      <c r="I106" s="299"/>
      <c r="J106" s="299"/>
      <c r="K106" s="299"/>
      <c r="L106" s="299"/>
      <c r="M106" s="299"/>
      <c r="N106" s="299"/>
      <c r="O106" s="557" t="s">
        <v>242</v>
      </c>
      <c r="P106" s="560"/>
      <c r="Q106" s="560"/>
      <c r="R106" s="560"/>
      <c r="S106" s="560"/>
      <c r="T106" s="560"/>
      <c r="U106" s="561"/>
      <c r="V106" s="557" t="s">
        <v>495</v>
      </c>
      <c r="W106" s="560"/>
      <c r="X106" s="560"/>
      <c r="Y106" s="560"/>
      <c r="Z106" s="560"/>
      <c r="AA106" s="560"/>
      <c r="AB106" s="560"/>
      <c r="AC106" s="560"/>
      <c r="AD106" s="560"/>
      <c r="AE106" s="560"/>
      <c r="AF106" s="560"/>
      <c r="AG106" s="560"/>
      <c r="AH106" s="560"/>
      <c r="AI106" s="560"/>
      <c r="AJ106" s="560"/>
      <c r="AK106" s="561"/>
    </row>
    <row r="107" spans="5:38" ht="15" customHeight="1">
      <c r="F107" s="299"/>
      <c r="G107" s="299"/>
      <c r="H107" s="299"/>
      <c r="I107" s="299"/>
      <c r="J107" s="299"/>
      <c r="K107" s="299"/>
      <c r="L107" s="299"/>
      <c r="M107" s="299"/>
      <c r="N107" s="299"/>
      <c r="O107" s="598" t="s">
        <v>243</v>
      </c>
      <c r="P107" s="598"/>
      <c r="Q107" s="598"/>
      <c r="R107" s="598"/>
      <c r="S107" s="598"/>
      <c r="T107" s="598"/>
      <c r="U107" s="598"/>
      <c r="V107" s="296"/>
      <c r="W107" s="297"/>
      <c r="X107" s="297"/>
      <c r="Y107" s="297"/>
      <c r="Z107" s="297"/>
      <c r="AA107" s="297"/>
      <c r="AB107" s="297"/>
      <c r="AC107" s="297"/>
      <c r="AD107" s="297"/>
      <c r="AE107" s="297"/>
      <c r="AF107" s="297"/>
      <c r="AG107" s="297"/>
      <c r="AH107" s="297"/>
      <c r="AI107" s="297"/>
      <c r="AJ107" s="297"/>
      <c r="AK107" s="298"/>
    </row>
    <row r="108" spans="5:38" ht="15" customHeight="1">
      <c r="F108" s="592" t="s">
        <v>244</v>
      </c>
      <c r="G108" s="592"/>
      <c r="H108" s="592"/>
      <c r="I108" s="592"/>
      <c r="J108" s="592"/>
      <c r="K108" s="592"/>
      <c r="L108" s="592"/>
      <c r="M108" s="592"/>
      <c r="N108" s="592"/>
      <c r="O108" s="593"/>
      <c r="P108" s="594"/>
      <c r="Q108" s="594"/>
      <c r="R108" s="594"/>
      <c r="S108" s="594"/>
      <c r="T108" s="15" t="s">
        <v>443</v>
      </c>
      <c r="U108" s="16"/>
      <c r="V108" s="17"/>
      <c r="W108" s="596" t="s">
        <v>563</v>
      </c>
      <c r="X108" s="596"/>
      <c r="Y108" s="596"/>
      <c r="Z108" s="596"/>
      <c r="AA108" s="596"/>
      <c r="AB108" s="596"/>
      <c r="AC108" s="596"/>
      <c r="AD108" s="596"/>
      <c r="AE108" s="597"/>
      <c r="AF108" s="597"/>
      <c r="AG108" s="597"/>
      <c r="AH108" s="597"/>
      <c r="AI108" s="597"/>
      <c r="AJ108" s="5" t="s">
        <v>566</v>
      </c>
      <c r="AK108" s="18"/>
    </row>
    <row r="109" spans="5:38" ht="15" customHeight="1">
      <c r="F109" s="592" t="s">
        <v>245</v>
      </c>
      <c r="G109" s="592"/>
      <c r="H109" s="592"/>
      <c r="I109" s="592"/>
      <c r="J109" s="592"/>
      <c r="K109" s="592"/>
      <c r="L109" s="592"/>
      <c r="M109" s="592"/>
      <c r="N109" s="592"/>
      <c r="O109" s="593"/>
      <c r="P109" s="594"/>
      <c r="Q109" s="594"/>
      <c r="R109" s="594"/>
      <c r="S109" s="594"/>
      <c r="T109" s="15" t="s">
        <v>443</v>
      </c>
      <c r="U109" s="16"/>
      <c r="V109" s="17"/>
      <c r="W109" s="524" t="s">
        <v>564</v>
      </c>
      <c r="X109" s="524"/>
      <c r="Y109" s="524"/>
      <c r="Z109" s="524"/>
      <c r="AA109" s="524"/>
      <c r="AB109" s="524"/>
      <c r="AC109" s="524"/>
      <c r="AD109" s="524"/>
      <c r="AE109" s="527"/>
      <c r="AF109" s="527"/>
      <c r="AG109" s="527"/>
      <c r="AH109" s="527"/>
      <c r="AI109" s="527"/>
      <c r="AJ109" s="14"/>
      <c r="AK109" s="18"/>
    </row>
    <row r="110" spans="5:38" ht="15" customHeight="1">
      <c r="F110" s="592" t="s">
        <v>246</v>
      </c>
      <c r="G110" s="592"/>
      <c r="H110" s="592"/>
      <c r="I110" s="592"/>
      <c r="J110" s="592"/>
      <c r="K110" s="592"/>
      <c r="L110" s="592"/>
      <c r="M110" s="592"/>
      <c r="N110" s="592"/>
      <c r="O110" s="593"/>
      <c r="P110" s="594"/>
      <c r="Q110" s="594"/>
      <c r="R110" s="594"/>
      <c r="S110" s="594"/>
      <c r="T110" s="15" t="s">
        <v>443</v>
      </c>
      <c r="U110" s="16"/>
      <c r="V110" s="17"/>
      <c r="W110" s="595" t="s">
        <v>565</v>
      </c>
      <c r="X110" s="595"/>
      <c r="Y110" s="595"/>
      <c r="Z110" s="595"/>
      <c r="AA110" s="595"/>
      <c r="AB110" s="595"/>
      <c r="AC110" s="595"/>
      <c r="AD110" s="595"/>
      <c r="AE110" s="491"/>
      <c r="AF110" s="491"/>
      <c r="AG110" s="491"/>
      <c r="AH110" s="491"/>
      <c r="AI110" s="491"/>
      <c r="AJ110" s="5"/>
      <c r="AK110" s="18"/>
    </row>
    <row r="111" spans="5:38" ht="15" customHeight="1">
      <c r="F111" s="592" t="s">
        <v>247</v>
      </c>
      <c r="G111" s="592"/>
      <c r="H111" s="592"/>
      <c r="I111" s="592"/>
      <c r="J111" s="592"/>
      <c r="K111" s="592"/>
      <c r="L111" s="592"/>
      <c r="M111" s="592"/>
      <c r="N111" s="592"/>
      <c r="O111" s="593"/>
      <c r="P111" s="594"/>
      <c r="Q111" s="594"/>
      <c r="R111" s="594"/>
      <c r="S111" s="594"/>
      <c r="T111" s="15" t="s">
        <v>443</v>
      </c>
      <c r="U111" s="16"/>
      <c r="V111" s="17"/>
      <c r="W111" s="5"/>
      <c r="X111" s="5"/>
      <c r="Y111" s="5"/>
      <c r="Z111" s="5"/>
      <c r="AA111" s="5"/>
      <c r="AB111" s="5"/>
      <c r="AC111" s="5"/>
      <c r="AD111" s="5"/>
      <c r="AE111" s="5"/>
      <c r="AF111" s="5"/>
      <c r="AG111" s="5"/>
      <c r="AH111" s="5"/>
      <c r="AI111" s="5"/>
      <c r="AJ111" s="5"/>
      <c r="AK111" s="18"/>
    </row>
    <row r="112" spans="5:38" ht="15" customHeight="1">
      <c r="F112" s="592" t="s">
        <v>248</v>
      </c>
      <c r="G112" s="592"/>
      <c r="H112" s="592"/>
      <c r="I112" s="592"/>
      <c r="J112" s="592"/>
      <c r="K112" s="592"/>
      <c r="L112" s="592"/>
      <c r="M112" s="592"/>
      <c r="N112" s="592"/>
      <c r="O112" s="593"/>
      <c r="P112" s="594"/>
      <c r="Q112" s="594"/>
      <c r="R112" s="594"/>
      <c r="S112" s="594"/>
      <c r="T112" s="15" t="s">
        <v>443</v>
      </c>
      <c r="U112" s="16"/>
      <c r="V112" s="19"/>
      <c r="W112" s="20"/>
      <c r="X112" s="20"/>
      <c r="Y112" s="20"/>
      <c r="Z112" s="20"/>
      <c r="AA112" s="20"/>
      <c r="AB112" s="20"/>
      <c r="AC112" s="20"/>
      <c r="AD112" s="20"/>
      <c r="AE112" s="20"/>
      <c r="AF112" s="20"/>
      <c r="AG112" s="20"/>
      <c r="AH112" s="20"/>
      <c r="AI112" s="20"/>
      <c r="AJ112" s="20"/>
      <c r="AK112" s="21"/>
    </row>
    <row r="113" spans="3:38" ht="15" customHeight="1">
      <c r="F113" s="1" t="s">
        <v>84</v>
      </c>
      <c r="G113" s="1" t="s">
        <v>110</v>
      </c>
      <c r="H113" s="1" t="s">
        <v>145</v>
      </c>
      <c r="I113" s="1" t="s">
        <v>44</v>
      </c>
      <c r="J113" s="1" t="s">
        <v>146</v>
      </c>
      <c r="K113" s="1" t="s">
        <v>85</v>
      </c>
    </row>
    <row r="114" spans="3:38" s="7" customFormat="1" ht="15" customHeight="1">
      <c r="G114" s="7" t="s">
        <v>249</v>
      </c>
      <c r="I114" s="7" t="s">
        <v>778</v>
      </c>
      <c r="J114" s="7" t="s">
        <v>1163</v>
      </c>
      <c r="K114" s="7" t="s">
        <v>611</v>
      </c>
      <c r="L114" s="7" t="s">
        <v>612</v>
      </c>
      <c r="M114" s="7" t="s">
        <v>613</v>
      </c>
      <c r="N114" s="7" t="s">
        <v>611</v>
      </c>
      <c r="O114" s="7" t="s">
        <v>612</v>
      </c>
      <c r="P114" s="7" t="s">
        <v>614</v>
      </c>
      <c r="Q114" s="7" t="s">
        <v>615</v>
      </c>
      <c r="R114" s="7" t="s">
        <v>579</v>
      </c>
      <c r="S114" s="7" t="s">
        <v>580</v>
      </c>
      <c r="T114" s="7" t="s">
        <v>778</v>
      </c>
      <c r="U114" s="7" t="s">
        <v>779</v>
      </c>
      <c r="V114" s="7" t="s">
        <v>614</v>
      </c>
      <c r="W114" s="7" t="s">
        <v>615</v>
      </c>
      <c r="X114" s="7" t="s">
        <v>252</v>
      </c>
      <c r="Y114" s="7" t="s">
        <v>618</v>
      </c>
      <c r="Z114" s="7" t="s">
        <v>619</v>
      </c>
      <c r="AA114" s="7" t="s">
        <v>253</v>
      </c>
      <c r="AB114" s="7" t="s">
        <v>254</v>
      </c>
      <c r="AC114" s="7" t="s">
        <v>255</v>
      </c>
      <c r="AD114" s="7" t="s">
        <v>256</v>
      </c>
      <c r="AE114" s="7" t="s">
        <v>257</v>
      </c>
      <c r="AI114" s="22"/>
      <c r="AJ114" s="22"/>
    </row>
    <row r="115" spans="3:38" s="7" customFormat="1" ht="15" customHeight="1">
      <c r="G115" s="7" t="s">
        <v>620</v>
      </c>
      <c r="I115" s="7" t="s">
        <v>250</v>
      </c>
      <c r="J115" s="7" t="s">
        <v>251</v>
      </c>
      <c r="K115" s="7" t="s">
        <v>611</v>
      </c>
      <c r="L115" s="7" t="s">
        <v>612</v>
      </c>
      <c r="M115" s="7" t="s">
        <v>613</v>
      </c>
      <c r="N115" s="7" t="s">
        <v>611</v>
      </c>
      <c r="O115" s="7" t="s">
        <v>612</v>
      </c>
      <c r="P115" s="7" t="s">
        <v>614</v>
      </c>
      <c r="Q115" s="7" t="s">
        <v>615</v>
      </c>
      <c r="R115" s="7" t="s">
        <v>579</v>
      </c>
      <c r="S115" s="7" t="s">
        <v>580</v>
      </c>
      <c r="T115" s="7" t="s">
        <v>616</v>
      </c>
      <c r="U115" s="7" t="s">
        <v>617</v>
      </c>
      <c r="V115" s="7" t="s">
        <v>613</v>
      </c>
      <c r="W115" s="7" t="s">
        <v>611</v>
      </c>
      <c r="X115" s="7" t="s">
        <v>612</v>
      </c>
      <c r="Y115" s="7" t="s">
        <v>614</v>
      </c>
      <c r="Z115" s="7" t="s">
        <v>615</v>
      </c>
      <c r="AA115" s="7" t="s">
        <v>252</v>
      </c>
      <c r="AB115" s="7" t="s">
        <v>618</v>
      </c>
      <c r="AC115" s="7" t="s">
        <v>619</v>
      </c>
      <c r="AD115" s="7" t="s">
        <v>253</v>
      </c>
      <c r="AE115" s="7" t="s">
        <v>254</v>
      </c>
      <c r="AF115" s="7" t="s">
        <v>255</v>
      </c>
      <c r="AG115" s="7" t="s">
        <v>256</v>
      </c>
      <c r="AH115" s="7" t="s">
        <v>257</v>
      </c>
      <c r="AI115" s="22"/>
      <c r="AJ115" s="22"/>
    </row>
    <row r="116" spans="3:38" s="7" customFormat="1" ht="15" customHeight="1">
      <c r="G116" s="7" t="s">
        <v>278</v>
      </c>
      <c r="I116" s="7" t="s">
        <v>1348</v>
      </c>
      <c r="J116" s="7" t="s">
        <v>1349</v>
      </c>
      <c r="K116" s="7" t="s">
        <v>611</v>
      </c>
      <c r="L116" s="7" t="s">
        <v>612</v>
      </c>
      <c r="M116" s="7" t="s">
        <v>613</v>
      </c>
      <c r="N116" s="7" t="s">
        <v>611</v>
      </c>
      <c r="O116" s="7" t="s">
        <v>612</v>
      </c>
      <c r="P116" s="7" t="s">
        <v>614</v>
      </c>
      <c r="Q116" s="7" t="s">
        <v>615</v>
      </c>
      <c r="R116" s="7" t="s">
        <v>1350</v>
      </c>
      <c r="S116" s="7" t="s">
        <v>1351</v>
      </c>
      <c r="T116" s="7" t="s">
        <v>1352</v>
      </c>
      <c r="U116" s="7" t="s">
        <v>1353</v>
      </c>
      <c r="V116" s="7" t="s">
        <v>1354</v>
      </c>
      <c r="W116" s="7" t="s">
        <v>1355</v>
      </c>
      <c r="X116" s="7" t="s">
        <v>613</v>
      </c>
      <c r="Y116" s="7" t="s">
        <v>611</v>
      </c>
      <c r="Z116" s="7" t="s">
        <v>612</v>
      </c>
      <c r="AA116" s="7" t="s">
        <v>614</v>
      </c>
      <c r="AB116" s="7" t="s">
        <v>615</v>
      </c>
      <c r="AC116" s="7" t="s">
        <v>1356</v>
      </c>
      <c r="AD116" s="7" t="s">
        <v>1357</v>
      </c>
      <c r="AE116" s="7" t="s">
        <v>613</v>
      </c>
      <c r="AF116" s="7" t="s">
        <v>611</v>
      </c>
      <c r="AG116" s="7" t="s">
        <v>612</v>
      </c>
      <c r="AH116" s="7" t="s">
        <v>614</v>
      </c>
      <c r="AI116" s="22" t="s">
        <v>1358</v>
      </c>
      <c r="AJ116" s="22" t="s">
        <v>1359</v>
      </c>
      <c r="AK116" s="7" t="s">
        <v>1361</v>
      </c>
    </row>
    <row r="117" spans="3:38" s="7" customFormat="1" ht="15" customHeight="1">
      <c r="H117" s="7" t="s">
        <v>1362</v>
      </c>
      <c r="I117" s="7" t="s">
        <v>1363</v>
      </c>
      <c r="J117" s="7" t="s">
        <v>1364</v>
      </c>
      <c r="K117" s="7" t="s">
        <v>1365</v>
      </c>
      <c r="L117" s="7" t="s">
        <v>1366</v>
      </c>
      <c r="M117" s="7" t="s">
        <v>1368</v>
      </c>
      <c r="N117" s="7" t="s">
        <v>1367</v>
      </c>
      <c r="AI117" s="22"/>
      <c r="AJ117" s="22"/>
    </row>
    <row r="118" spans="3:38" s="7" customFormat="1" ht="15" customHeight="1">
      <c r="G118" s="7" t="s">
        <v>586</v>
      </c>
      <c r="I118" s="7" t="s">
        <v>258</v>
      </c>
      <c r="J118" s="7" t="s">
        <v>259</v>
      </c>
      <c r="K118" s="7" t="s">
        <v>260</v>
      </c>
      <c r="L118" s="7" t="s">
        <v>261</v>
      </c>
      <c r="M118" s="7" t="s">
        <v>262</v>
      </c>
      <c r="N118" s="7" t="s">
        <v>263</v>
      </c>
      <c r="O118" s="7" t="s">
        <v>264</v>
      </c>
      <c r="P118" s="7" t="s">
        <v>265</v>
      </c>
      <c r="Q118" s="7" t="s">
        <v>579</v>
      </c>
      <c r="R118" s="7" t="s">
        <v>580</v>
      </c>
      <c r="S118" s="7" t="s">
        <v>266</v>
      </c>
      <c r="T118" s="7" t="s">
        <v>267</v>
      </c>
      <c r="U118" s="7" t="s">
        <v>268</v>
      </c>
      <c r="V118" s="7" t="s">
        <v>259</v>
      </c>
      <c r="W118" s="7" t="s">
        <v>260</v>
      </c>
      <c r="X118" s="7" t="s">
        <v>261</v>
      </c>
      <c r="Y118" s="7" t="s">
        <v>262</v>
      </c>
      <c r="Z118" s="7" t="s">
        <v>263</v>
      </c>
      <c r="AA118" s="7" t="s">
        <v>264</v>
      </c>
      <c r="AB118" s="7" t="s">
        <v>269</v>
      </c>
      <c r="AC118" s="7" t="s">
        <v>570</v>
      </c>
      <c r="AD118" s="7" t="s">
        <v>270</v>
      </c>
      <c r="AE118" s="7" t="s">
        <v>271</v>
      </c>
      <c r="AF118" s="7" t="s">
        <v>272</v>
      </c>
      <c r="AG118" s="7" t="s">
        <v>269</v>
      </c>
      <c r="AH118" s="7" t="s">
        <v>260</v>
      </c>
      <c r="AI118" s="7" t="s">
        <v>261</v>
      </c>
      <c r="AJ118" s="7" t="s">
        <v>262</v>
      </c>
      <c r="AK118" s="7" t="s">
        <v>273</v>
      </c>
    </row>
    <row r="119" spans="3:38" s="7" customFormat="1" ht="15" customHeight="1">
      <c r="H119" s="7" t="s">
        <v>274</v>
      </c>
      <c r="I119" s="7" t="s">
        <v>252</v>
      </c>
      <c r="J119" s="7" t="s">
        <v>275</v>
      </c>
      <c r="K119" s="7" t="s">
        <v>583</v>
      </c>
      <c r="L119" s="7" t="s">
        <v>603</v>
      </c>
      <c r="M119" s="7" t="s">
        <v>276</v>
      </c>
      <c r="N119" s="7" t="s">
        <v>277</v>
      </c>
      <c r="O119" s="7" t="s">
        <v>253</v>
      </c>
      <c r="P119" s="7" t="s">
        <v>254</v>
      </c>
      <c r="Q119" s="7" t="s">
        <v>255</v>
      </c>
      <c r="R119" s="7" t="s">
        <v>256</v>
      </c>
      <c r="S119" s="7" t="s">
        <v>257</v>
      </c>
    </row>
    <row r="120" spans="3:38" s="7" customFormat="1" ht="15" customHeight="1">
      <c r="G120" s="7" t="s">
        <v>628</v>
      </c>
      <c r="I120" s="7" t="s">
        <v>421</v>
      </c>
      <c r="J120" s="7" t="s">
        <v>422</v>
      </c>
      <c r="K120" s="7" t="s">
        <v>579</v>
      </c>
      <c r="L120" s="7" t="s">
        <v>580</v>
      </c>
      <c r="M120" s="7" t="s">
        <v>330</v>
      </c>
      <c r="N120" s="7" t="s">
        <v>281</v>
      </c>
      <c r="O120" s="7" t="s">
        <v>295</v>
      </c>
      <c r="P120" s="7" t="s">
        <v>283</v>
      </c>
      <c r="Q120" s="7" t="s">
        <v>284</v>
      </c>
      <c r="R120" s="7" t="s">
        <v>269</v>
      </c>
      <c r="S120" s="7" t="s">
        <v>283</v>
      </c>
      <c r="T120" s="7" t="s">
        <v>284</v>
      </c>
      <c r="U120" s="7" t="s">
        <v>485</v>
      </c>
      <c r="V120" s="7" t="s">
        <v>486</v>
      </c>
      <c r="W120" s="7" t="s">
        <v>330</v>
      </c>
      <c r="X120" s="7" t="s">
        <v>345</v>
      </c>
      <c r="Y120" s="7" t="s">
        <v>259</v>
      </c>
      <c r="Z120" s="7" t="s">
        <v>269</v>
      </c>
      <c r="AA120" s="7" t="s">
        <v>403</v>
      </c>
      <c r="AB120" s="7" t="s">
        <v>290</v>
      </c>
      <c r="AC120" s="7" t="s">
        <v>330</v>
      </c>
      <c r="AD120" s="7" t="s">
        <v>604</v>
      </c>
      <c r="AE120" s="7" t="s">
        <v>605</v>
      </c>
      <c r="AF120" s="7" t="s">
        <v>606</v>
      </c>
      <c r="AG120" s="7" t="s">
        <v>607</v>
      </c>
      <c r="AH120" s="7" t="s">
        <v>273</v>
      </c>
      <c r="AI120" s="7" t="s">
        <v>487</v>
      </c>
      <c r="AJ120" s="7" t="s">
        <v>325</v>
      </c>
      <c r="AK120" s="7" t="s">
        <v>269</v>
      </c>
    </row>
    <row r="121" spans="3:38" s="7" customFormat="1" ht="15" customHeight="1">
      <c r="H121" s="7" t="s">
        <v>488</v>
      </c>
      <c r="I121" s="7" t="s">
        <v>294</v>
      </c>
      <c r="J121" s="7" t="s">
        <v>252</v>
      </c>
      <c r="K121" s="7" t="s">
        <v>276</v>
      </c>
      <c r="L121" s="7" t="s">
        <v>313</v>
      </c>
      <c r="M121" s="7" t="s">
        <v>253</v>
      </c>
      <c r="N121" s="7" t="s">
        <v>254</v>
      </c>
      <c r="O121" s="7" t="s">
        <v>255</v>
      </c>
      <c r="P121" s="7" t="s">
        <v>256</v>
      </c>
      <c r="Q121" s="7" t="s">
        <v>257</v>
      </c>
    </row>
    <row r="122" spans="3:38" s="7" customFormat="1" ht="15" customHeight="1">
      <c r="G122" s="7" t="s">
        <v>629</v>
      </c>
      <c r="I122" s="7" t="s">
        <v>608</v>
      </c>
      <c r="J122" s="7" t="s">
        <v>279</v>
      </c>
      <c r="K122" s="7" t="s">
        <v>280</v>
      </c>
      <c r="L122" s="7" t="s">
        <v>281</v>
      </c>
      <c r="M122" s="7" t="s">
        <v>282</v>
      </c>
      <c r="N122" s="7" t="s">
        <v>283</v>
      </c>
      <c r="O122" s="7" t="s">
        <v>284</v>
      </c>
      <c r="P122" s="7" t="s">
        <v>265</v>
      </c>
      <c r="Q122" s="7" t="s">
        <v>609</v>
      </c>
      <c r="R122" s="7" t="s">
        <v>269</v>
      </c>
      <c r="S122" s="7" t="s">
        <v>285</v>
      </c>
      <c r="T122" s="7" t="s">
        <v>286</v>
      </c>
      <c r="U122" s="7" t="s">
        <v>239</v>
      </c>
      <c r="V122" s="7" t="s">
        <v>240</v>
      </c>
      <c r="W122" s="7" t="s">
        <v>584</v>
      </c>
      <c r="X122" s="7" t="s">
        <v>287</v>
      </c>
      <c r="Y122" s="7" t="s">
        <v>288</v>
      </c>
      <c r="Z122" s="7" t="s">
        <v>572</v>
      </c>
      <c r="AA122" s="7" t="s">
        <v>610</v>
      </c>
      <c r="AB122" s="7" t="s">
        <v>254</v>
      </c>
      <c r="AC122" s="7" t="s">
        <v>289</v>
      </c>
      <c r="AD122" s="7" t="s">
        <v>290</v>
      </c>
      <c r="AE122" s="7" t="s">
        <v>252</v>
      </c>
      <c r="AF122" s="7" t="s">
        <v>291</v>
      </c>
      <c r="AG122" s="7" t="s">
        <v>292</v>
      </c>
      <c r="AH122" s="7" t="s">
        <v>253</v>
      </c>
      <c r="AI122" s="7" t="s">
        <v>254</v>
      </c>
      <c r="AJ122" s="7" t="s">
        <v>255</v>
      </c>
      <c r="AK122" s="7" t="s">
        <v>256</v>
      </c>
      <c r="AL122" s="7" t="s">
        <v>257</v>
      </c>
    </row>
    <row r="123" spans="3:38" s="7" customFormat="1" ht="15" customHeight="1"/>
    <row r="125" spans="3:38" ht="15" customHeight="1">
      <c r="C125" s="3" t="s">
        <v>203</v>
      </c>
      <c r="E125" s="1" t="s">
        <v>59</v>
      </c>
      <c r="F125" s="1" t="s">
        <v>259</v>
      </c>
      <c r="G125" s="1" t="s">
        <v>314</v>
      </c>
      <c r="H125" s="1" t="s">
        <v>343</v>
      </c>
    </row>
    <row r="126" spans="3:38" ht="15" customHeight="1">
      <c r="D126" s="1" t="s">
        <v>344</v>
      </c>
      <c r="F126" s="1" t="s">
        <v>345</v>
      </c>
      <c r="G126" s="1" t="s">
        <v>259</v>
      </c>
      <c r="H126" s="1" t="s">
        <v>346</v>
      </c>
      <c r="I126" s="1" t="s">
        <v>347</v>
      </c>
    </row>
    <row r="127" spans="3:38" ht="15" customHeight="1">
      <c r="F127" s="1" t="s">
        <v>345</v>
      </c>
      <c r="G127" s="1" t="s">
        <v>259</v>
      </c>
      <c r="H127" s="1" t="s">
        <v>348</v>
      </c>
      <c r="I127" s="1" t="s">
        <v>331</v>
      </c>
      <c r="J127" s="1" t="s">
        <v>307</v>
      </c>
      <c r="K127" s="550" t="s">
        <v>1440</v>
      </c>
      <c r="L127" s="550"/>
      <c r="M127" s="550"/>
      <c r="N127" s="550"/>
      <c r="O127" s="550"/>
      <c r="P127" s="550"/>
      <c r="Q127" s="550"/>
      <c r="R127" s="1" t="s">
        <v>270</v>
      </c>
      <c r="S127" s="5" t="s">
        <v>350</v>
      </c>
      <c r="T127" s="550" t="s">
        <v>1440</v>
      </c>
      <c r="U127" s="550"/>
      <c r="V127" s="550"/>
      <c r="W127" s="550"/>
      <c r="X127" s="550"/>
      <c r="Y127" s="550"/>
      <c r="Z127" s="550"/>
      <c r="AA127" s="1" t="s">
        <v>308</v>
      </c>
    </row>
    <row r="128" spans="3:38" ht="15" customHeight="1">
      <c r="F128" s="551" t="s">
        <v>497</v>
      </c>
      <c r="G128" s="552"/>
      <c r="H128" s="552"/>
      <c r="I128" s="552"/>
      <c r="J128" s="552"/>
      <c r="K128" s="552"/>
      <c r="L128" s="552"/>
      <c r="M128" s="552"/>
      <c r="N128" s="552"/>
      <c r="O128" s="552"/>
      <c r="P128" s="552"/>
      <c r="Q128" s="552"/>
      <c r="R128" s="553"/>
      <c r="S128" s="557" t="s">
        <v>375</v>
      </c>
      <c r="T128" s="560"/>
      <c r="U128" s="560"/>
      <c r="V128" s="560"/>
      <c r="W128" s="560"/>
      <c r="X128" s="560"/>
      <c r="Y128" s="560"/>
      <c r="Z128" s="560"/>
      <c r="AA128" s="560"/>
      <c r="AB128" s="560"/>
      <c r="AC128" s="560"/>
      <c r="AD128" s="561"/>
      <c r="AE128" s="557" t="s">
        <v>359</v>
      </c>
      <c r="AF128" s="560"/>
      <c r="AG128" s="560"/>
      <c r="AH128" s="560"/>
      <c r="AI128" s="560"/>
      <c r="AJ128" s="560"/>
      <c r="AK128" s="561"/>
    </row>
    <row r="129" spans="6:37" ht="15" customHeight="1">
      <c r="F129" s="554"/>
      <c r="G129" s="555"/>
      <c r="H129" s="555"/>
      <c r="I129" s="555"/>
      <c r="J129" s="555"/>
      <c r="K129" s="555"/>
      <c r="L129" s="555"/>
      <c r="M129" s="555"/>
      <c r="N129" s="555"/>
      <c r="O129" s="555"/>
      <c r="P129" s="555"/>
      <c r="Q129" s="555"/>
      <c r="R129" s="556"/>
      <c r="S129" s="296"/>
      <c r="T129" s="297"/>
      <c r="U129" s="297"/>
      <c r="V129" s="297"/>
      <c r="W129" s="297"/>
      <c r="X129" s="297"/>
      <c r="Y129" s="297"/>
      <c r="Z129" s="297"/>
      <c r="AA129" s="297"/>
      <c r="AB129" s="297"/>
      <c r="AC129" s="297"/>
      <c r="AD129" s="298"/>
      <c r="AE129" s="296" t="s">
        <v>358</v>
      </c>
      <c r="AF129" s="297"/>
      <c r="AG129" s="297"/>
      <c r="AH129" s="297"/>
      <c r="AI129" s="297"/>
      <c r="AJ129" s="297"/>
      <c r="AK129" s="298"/>
    </row>
    <row r="130" spans="6:37" ht="15" customHeight="1">
      <c r="F130" s="543" t="s">
        <v>357</v>
      </c>
      <c r="G130" s="544"/>
      <c r="H130" s="565" t="s">
        <v>361</v>
      </c>
      <c r="I130" s="566"/>
      <c r="J130" s="566"/>
      <c r="K130" s="567"/>
      <c r="L130" s="23"/>
      <c r="M130" s="24" t="s">
        <v>355</v>
      </c>
      <c r="N130" s="24"/>
      <c r="O130" s="24"/>
      <c r="P130" s="24"/>
      <c r="Q130" s="24" t="s">
        <v>356</v>
      </c>
      <c r="R130" s="25"/>
      <c r="S130" s="539"/>
      <c r="T130" s="540"/>
      <c r="U130" s="540"/>
      <c r="V130" s="540"/>
      <c r="W130" s="590"/>
      <c r="X130" s="590"/>
      <c r="Y130" s="540"/>
      <c r="Z130" s="540"/>
      <c r="AA130" s="540"/>
      <c r="AB130" s="540"/>
      <c r="AC130" s="588" t="s">
        <v>1418</v>
      </c>
      <c r="AD130" s="589"/>
      <c r="AE130" s="539"/>
      <c r="AF130" s="540"/>
      <c r="AG130" s="540"/>
      <c r="AH130" s="540"/>
      <c r="AI130" s="26" t="s">
        <v>444</v>
      </c>
      <c r="AJ130" s="27"/>
      <c r="AK130" s="28"/>
    </row>
    <row r="131" spans="6:37" ht="15" customHeight="1">
      <c r="F131" s="543"/>
      <c r="G131" s="544"/>
      <c r="H131" s="568"/>
      <c r="I131" s="569"/>
      <c r="J131" s="569"/>
      <c r="K131" s="570"/>
      <c r="L131" s="8"/>
      <c r="M131" s="9" t="s">
        <v>331</v>
      </c>
      <c r="N131" s="9"/>
      <c r="O131" s="9"/>
      <c r="P131" s="9"/>
      <c r="Q131" s="9" t="s">
        <v>356</v>
      </c>
      <c r="R131" s="10"/>
      <c r="S131" s="539"/>
      <c r="T131" s="540"/>
      <c r="U131" s="540"/>
      <c r="V131" s="540"/>
      <c r="W131" s="590"/>
      <c r="X131" s="590"/>
      <c r="Y131" s="540"/>
      <c r="Z131" s="540"/>
      <c r="AA131" s="540"/>
      <c r="AB131" s="540"/>
      <c r="AC131" s="588" t="s">
        <v>1418</v>
      </c>
      <c r="AD131" s="589"/>
      <c r="AE131" s="539"/>
      <c r="AF131" s="540"/>
      <c r="AG131" s="540"/>
      <c r="AH131" s="540"/>
      <c r="AI131" s="26" t="s">
        <v>444</v>
      </c>
      <c r="AJ131" s="27"/>
      <c r="AK131" s="28"/>
    </row>
    <row r="132" spans="6:37" ht="15" customHeight="1">
      <c r="F132" s="543"/>
      <c r="G132" s="544"/>
      <c r="H132" s="571"/>
      <c r="I132" s="572"/>
      <c r="J132" s="572"/>
      <c r="K132" s="573"/>
      <c r="L132" s="29"/>
      <c r="M132" s="30"/>
      <c r="N132" s="30"/>
      <c r="O132" s="30" t="s">
        <v>337</v>
      </c>
      <c r="P132" s="30"/>
      <c r="Q132" s="30"/>
      <c r="R132" s="31"/>
      <c r="S132" s="529" t="str">
        <f>IF(SUM(S130:V131)=0,"",SUM(S130:V131))</f>
        <v/>
      </c>
      <c r="T132" s="530"/>
      <c r="U132" s="530"/>
      <c r="V132" s="530"/>
      <c r="W132" s="591"/>
      <c r="X132" s="591"/>
      <c r="Y132" s="530" t="str">
        <f>IF(SUM(Y130:AB131)=0,"",SUM(Y130:AB131))</f>
        <v/>
      </c>
      <c r="Z132" s="530"/>
      <c r="AA132" s="530"/>
      <c r="AB132" s="530"/>
      <c r="AC132" s="588" t="s">
        <v>1418</v>
      </c>
      <c r="AD132" s="589"/>
      <c r="AE132" s="529" t="str">
        <f>IF(SUM(AE130:AH131)=0,"",SUM(AE130:AH131))</f>
        <v/>
      </c>
      <c r="AF132" s="530"/>
      <c r="AG132" s="530"/>
      <c r="AH132" s="530"/>
      <c r="AI132" s="26" t="s">
        <v>444</v>
      </c>
      <c r="AJ132" s="27"/>
      <c r="AK132" s="28"/>
    </row>
    <row r="133" spans="6:37" ht="15" customHeight="1">
      <c r="F133" s="543"/>
      <c r="G133" s="544"/>
      <c r="H133" s="534" t="s">
        <v>360</v>
      </c>
      <c r="I133" s="535"/>
      <c r="J133" s="535"/>
      <c r="K133" s="536"/>
      <c r="L133" s="17"/>
      <c r="M133" s="1" t="s">
        <v>364</v>
      </c>
      <c r="Q133" s="1" t="s">
        <v>365</v>
      </c>
      <c r="R133" s="32"/>
      <c r="S133" s="539"/>
      <c r="T133" s="540"/>
      <c r="U133" s="540"/>
      <c r="V133" s="540"/>
      <c r="W133" s="590"/>
      <c r="X133" s="590"/>
      <c r="Y133" s="540"/>
      <c r="Z133" s="540"/>
      <c r="AA133" s="540"/>
      <c r="AB133" s="540"/>
      <c r="AC133" s="588" t="s">
        <v>1419</v>
      </c>
      <c r="AD133" s="589"/>
      <c r="AE133" s="539"/>
      <c r="AF133" s="540"/>
      <c r="AG133" s="540"/>
      <c r="AH133" s="540"/>
      <c r="AI133" s="26" t="s">
        <v>444</v>
      </c>
      <c r="AJ133" s="27"/>
      <c r="AK133" s="28"/>
    </row>
    <row r="134" spans="6:37" ht="15" customHeight="1">
      <c r="F134" s="543"/>
      <c r="G134" s="544"/>
      <c r="H134" s="574"/>
      <c r="I134" s="575"/>
      <c r="J134" s="575"/>
      <c r="K134" s="576"/>
      <c r="L134" s="13"/>
      <c r="M134" s="9" t="s">
        <v>366</v>
      </c>
      <c r="N134" s="9"/>
      <c r="O134" s="9" t="s">
        <v>367</v>
      </c>
      <c r="P134" s="9"/>
      <c r="Q134" s="9" t="s">
        <v>368</v>
      </c>
      <c r="R134" s="10"/>
      <c r="S134" s="539"/>
      <c r="T134" s="540"/>
      <c r="U134" s="540"/>
      <c r="V134" s="540"/>
      <c r="W134" s="590"/>
      <c r="X134" s="590"/>
      <c r="Y134" s="540"/>
      <c r="Z134" s="540"/>
      <c r="AA134" s="540"/>
      <c r="AB134" s="540"/>
      <c r="AC134" s="587" t="s">
        <v>623</v>
      </c>
      <c r="AD134" s="587"/>
      <c r="AE134" s="539"/>
      <c r="AF134" s="540"/>
      <c r="AG134" s="540"/>
      <c r="AH134" s="540"/>
      <c r="AI134" s="26" t="s">
        <v>444</v>
      </c>
      <c r="AJ134" s="27"/>
      <c r="AK134" s="28"/>
    </row>
    <row r="135" spans="6:37" ht="15" customHeight="1">
      <c r="F135" s="543"/>
      <c r="G135" s="544"/>
      <c r="H135" s="574"/>
      <c r="I135" s="575"/>
      <c r="J135" s="575"/>
      <c r="K135" s="576"/>
      <c r="L135" s="541" t="s">
        <v>363</v>
      </c>
      <c r="M135" s="542"/>
      <c r="N135" s="517"/>
      <c r="O135" s="518"/>
      <c r="P135" s="518"/>
      <c r="Q135" s="518"/>
      <c r="R135" s="519"/>
      <c r="S135" s="539"/>
      <c r="T135" s="540"/>
      <c r="U135" s="540"/>
      <c r="V135" s="540"/>
      <c r="W135" s="586"/>
      <c r="X135" s="586"/>
      <c r="Y135" s="540"/>
      <c r="Z135" s="540"/>
      <c r="AA135" s="540"/>
      <c r="AB135" s="540"/>
      <c r="AC135" s="587" t="s">
        <v>623</v>
      </c>
      <c r="AD135" s="587"/>
      <c r="AE135" s="539"/>
      <c r="AF135" s="540"/>
      <c r="AG135" s="540"/>
      <c r="AH135" s="540"/>
      <c r="AI135" s="26" t="s">
        <v>444</v>
      </c>
      <c r="AJ135" s="27"/>
      <c r="AK135" s="28"/>
    </row>
    <row r="136" spans="6:37" ht="15" customHeight="1">
      <c r="F136" s="543"/>
      <c r="G136" s="544"/>
      <c r="H136" s="574"/>
      <c r="I136" s="575"/>
      <c r="J136" s="575"/>
      <c r="K136" s="576"/>
      <c r="L136" s="543"/>
      <c r="M136" s="544"/>
      <c r="N136" s="517"/>
      <c r="O136" s="518"/>
      <c r="P136" s="518"/>
      <c r="Q136" s="518"/>
      <c r="R136" s="519"/>
      <c r="S136" s="539"/>
      <c r="T136" s="540"/>
      <c r="U136" s="540"/>
      <c r="V136" s="540"/>
      <c r="W136" s="586"/>
      <c r="X136" s="586"/>
      <c r="Y136" s="540"/>
      <c r="Z136" s="540"/>
      <c r="AA136" s="540"/>
      <c r="AB136" s="540"/>
      <c r="AC136" s="587" t="s">
        <v>623</v>
      </c>
      <c r="AD136" s="587"/>
      <c r="AE136" s="539"/>
      <c r="AF136" s="540"/>
      <c r="AG136" s="540"/>
      <c r="AH136" s="540"/>
      <c r="AI136" s="26" t="s">
        <v>444</v>
      </c>
      <c r="AJ136" s="27"/>
      <c r="AK136" s="28"/>
    </row>
    <row r="137" spans="6:37" ht="15" customHeight="1">
      <c r="F137" s="543"/>
      <c r="G137" s="544"/>
      <c r="H137" s="574"/>
      <c r="I137" s="575"/>
      <c r="J137" s="575"/>
      <c r="K137" s="576"/>
      <c r="L137" s="545"/>
      <c r="M137" s="546"/>
      <c r="N137" s="517"/>
      <c r="O137" s="518"/>
      <c r="P137" s="518"/>
      <c r="Q137" s="518"/>
      <c r="R137" s="519"/>
      <c r="S137" s="539"/>
      <c r="T137" s="540"/>
      <c r="U137" s="540"/>
      <c r="V137" s="540"/>
      <c r="W137" s="586"/>
      <c r="X137" s="586"/>
      <c r="Y137" s="540"/>
      <c r="Z137" s="540"/>
      <c r="AA137" s="540"/>
      <c r="AB137" s="540"/>
      <c r="AC137" s="587" t="s">
        <v>623</v>
      </c>
      <c r="AD137" s="587"/>
      <c r="AE137" s="539"/>
      <c r="AF137" s="540"/>
      <c r="AG137" s="540"/>
      <c r="AH137" s="540"/>
      <c r="AI137" s="26" t="s">
        <v>444</v>
      </c>
      <c r="AJ137" s="27"/>
      <c r="AK137" s="28"/>
    </row>
    <row r="138" spans="6:37" ht="15" customHeight="1">
      <c r="F138" s="543"/>
      <c r="G138" s="544"/>
      <c r="H138" s="577"/>
      <c r="I138" s="578"/>
      <c r="J138" s="578"/>
      <c r="K138" s="579"/>
      <c r="L138" s="33"/>
      <c r="M138" s="34"/>
      <c r="N138" s="14"/>
      <c r="O138" s="14" t="s">
        <v>337</v>
      </c>
      <c r="P138" s="14"/>
      <c r="Q138" s="14"/>
      <c r="R138" s="35"/>
      <c r="S138" s="529"/>
      <c r="T138" s="530"/>
      <c r="U138" s="530"/>
      <c r="V138" s="530"/>
      <c r="W138" s="588"/>
      <c r="X138" s="588"/>
      <c r="Y138" s="530"/>
      <c r="Z138" s="530"/>
      <c r="AA138" s="530"/>
      <c r="AB138" s="530"/>
      <c r="AC138" s="588"/>
      <c r="AD138" s="589"/>
      <c r="AE138" s="529" t="str">
        <f>IF(SUM(AE133:AH137)=0,"",SUM(AE133:AH137))</f>
        <v/>
      </c>
      <c r="AF138" s="530"/>
      <c r="AG138" s="530"/>
      <c r="AH138" s="530"/>
      <c r="AI138" s="26" t="s">
        <v>444</v>
      </c>
      <c r="AJ138" s="27"/>
      <c r="AK138" s="28"/>
    </row>
    <row r="139" spans="6:37" ht="15" customHeight="1">
      <c r="F139" s="545"/>
      <c r="G139" s="546"/>
      <c r="H139" s="13" t="s">
        <v>369</v>
      </c>
      <c r="I139" s="14" t="s">
        <v>276</v>
      </c>
      <c r="J139" s="14" t="s">
        <v>370</v>
      </c>
      <c r="K139" s="14" t="s">
        <v>371</v>
      </c>
      <c r="L139" s="14"/>
      <c r="M139" s="14"/>
      <c r="N139" s="14"/>
      <c r="O139" s="14"/>
      <c r="P139" s="14"/>
      <c r="Q139" s="14"/>
      <c r="R139" s="35"/>
      <c r="S139" s="539"/>
      <c r="T139" s="540"/>
      <c r="U139" s="540"/>
      <c r="V139" s="540"/>
      <c r="W139" s="586"/>
      <c r="X139" s="586"/>
      <c r="Y139" s="540"/>
      <c r="Z139" s="540"/>
      <c r="AA139" s="540"/>
      <c r="AB139" s="540"/>
      <c r="AC139" s="587" t="s">
        <v>623</v>
      </c>
      <c r="AD139" s="587"/>
      <c r="AE139" s="539"/>
      <c r="AF139" s="540"/>
      <c r="AG139" s="540"/>
      <c r="AH139" s="540"/>
      <c r="AI139" s="26" t="s">
        <v>444</v>
      </c>
      <c r="AJ139" s="27"/>
      <c r="AK139" s="28"/>
    </row>
    <row r="140" spans="6:37" ht="15" customHeight="1">
      <c r="F140" s="13" t="s">
        <v>372</v>
      </c>
      <c r="G140" s="14" t="s">
        <v>259</v>
      </c>
      <c r="H140" s="14" t="s">
        <v>373</v>
      </c>
      <c r="I140" s="14" t="s">
        <v>374</v>
      </c>
      <c r="J140" s="14" t="s">
        <v>333</v>
      </c>
      <c r="K140" s="14" t="s">
        <v>269</v>
      </c>
      <c r="L140" s="14" t="s">
        <v>334</v>
      </c>
      <c r="M140" s="14"/>
      <c r="N140" s="14"/>
      <c r="O140" s="14"/>
      <c r="P140" s="14"/>
      <c r="Q140" s="14"/>
      <c r="R140" s="35"/>
      <c r="S140" s="539"/>
      <c r="T140" s="540"/>
      <c r="U140" s="540"/>
      <c r="V140" s="540"/>
      <c r="W140" s="586"/>
      <c r="X140" s="586"/>
      <c r="Y140" s="540"/>
      <c r="Z140" s="540"/>
      <c r="AA140" s="540"/>
      <c r="AB140" s="540"/>
      <c r="AC140" s="587" t="s">
        <v>623</v>
      </c>
      <c r="AD140" s="587"/>
      <c r="AE140" s="539"/>
      <c r="AF140" s="540"/>
      <c r="AG140" s="540"/>
      <c r="AH140" s="540"/>
      <c r="AI140" s="26" t="s">
        <v>444</v>
      </c>
      <c r="AJ140" s="27"/>
      <c r="AK140" s="28"/>
    </row>
    <row r="141" spans="6:37" ht="15" customHeight="1">
      <c r="F141" s="203" t="s">
        <v>498</v>
      </c>
      <c r="G141" s="204"/>
      <c r="H141" s="204"/>
      <c r="I141" s="204"/>
      <c r="J141" s="204"/>
      <c r="K141" s="204"/>
      <c r="L141" s="204"/>
      <c r="M141" s="204"/>
      <c r="N141" s="204"/>
      <c r="O141" s="204"/>
      <c r="P141" s="204"/>
      <c r="Q141" s="204"/>
      <c r="R141" s="205"/>
      <c r="S141" s="203" t="s">
        <v>420</v>
      </c>
      <c r="T141" s="204"/>
      <c r="U141" s="204"/>
      <c r="V141" s="204"/>
      <c r="W141" s="204"/>
      <c r="X141" s="204"/>
      <c r="Y141" s="204"/>
      <c r="Z141" s="204"/>
      <c r="AA141" s="204"/>
      <c r="AB141" s="204"/>
      <c r="AC141" s="204"/>
      <c r="AD141" s="205"/>
      <c r="AE141" s="531" t="str">
        <f>+IF((SUM(AE130:AH131)+SUM(AE133:AH137)+AE139+AE140)=0,"",SUM(AE130:AH131)+SUM(AE133:AH137)+AE139+AE140)</f>
        <v/>
      </c>
      <c r="AF141" s="532"/>
      <c r="AG141" s="532"/>
      <c r="AH141" s="532"/>
      <c r="AI141" s="26" t="s">
        <v>444</v>
      </c>
      <c r="AJ141" s="27"/>
      <c r="AK141" s="28"/>
    </row>
    <row r="142" spans="6:37" ht="15" customHeight="1">
      <c r="F142" s="1" t="s">
        <v>84</v>
      </c>
      <c r="G142" s="1" t="s">
        <v>110</v>
      </c>
      <c r="H142" s="1" t="s">
        <v>145</v>
      </c>
      <c r="I142" s="1" t="s">
        <v>44</v>
      </c>
      <c r="J142" s="1" t="s">
        <v>146</v>
      </c>
      <c r="K142" s="1" t="s">
        <v>85</v>
      </c>
    </row>
    <row r="143" spans="6:37" s="7" customFormat="1" ht="15" customHeight="1">
      <c r="G143" s="7" t="s">
        <v>249</v>
      </c>
      <c r="I143" s="7" t="s">
        <v>345</v>
      </c>
      <c r="J143" s="7" t="s">
        <v>259</v>
      </c>
      <c r="K143" s="7" t="s">
        <v>348</v>
      </c>
      <c r="L143" s="7" t="s">
        <v>331</v>
      </c>
      <c r="M143" s="7" t="s">
        <v>580</v>
      </c>
      <c r="N143" s="7" t="s">
        <v>330</v>
      </c>
      <c r="O143" s="7" t="s">
        <v>940</v>
      </c>
      <c r="P143" s="7" t="s">
        <v>941</v>
      </c>
      <c r="Q143" s="7" t="s">
        <v>1002</v>
      </c>
      <c r="R143" s="7" t="s">
        <v>1003</v>
      </c>
      <c r="S143" s="7" t="s">
        <v>579</v>
      </c>
      <c r="T143" s="7" t="s">
        <v>378</v>
      </c>
      <c r="U143" s="7" t="s">
        <v>254</v>
      </c>
      <c r="V143" s="7" t="s">
        <v>758</v>
      </c>
      <c r="W143" s="7" t="s">
        <v>759</v>
      </c>
      <c r="X143" s="7" t="s">
        <v>788</v>
      </c>
      <c r="Y143" s="7" t="s">
        <v>843</v>
      </c>
      <c r="Z143" s="7" t="s">
        <v>256</v>
      </c>
      <c r="AA143" s="7" t="s">
        <v>253</v>
      </c>
      <c r="AB143" s="7" t="s">
        <v>254</v>
      </c>
      <c r="AC143" s="7" t="s">
        <v>255</v>
      </c>
      <c r="AD143" s="7" t="s">
        <v>256</v>
      </c>
      <c r="AE143" s="7" t="s">
        <v>257</v>
      </c>
    </row>
    <row r="144" spans="6:37" s="7" customFormat="1" ht="15" customHeight="1">
      <c r="G144" s="7" t="s">
        <v>620</v>
      </c>
      <c r="I144" s="7" t="s">
        <v>345</v>
      </c>
      <c r="J144" s="7" t="s">
        <v>259</v>
      </c>
      <c r="K144" s="7" t="s">
        <v>376</v>
      </c>
      <c r="L144" s="7" t="s">
        <v>579</v>
      </c>
      <c r="M144" s="7" t="s">
        <v>580</v>
      </c>
      <c r="N144" s="7" t="s">
        <v>330</v>
      </c>
      <c r="O144" s="7" t="s">
        <v>271</v>
      </c>
      <c r="P144" s="7" t="s">
        <v>272</v>
      </c>
      <c r="Q144" s="7" t="s">
        <v>377</v>
      </c>
      <c r="R144" s="7" t="s">
        <v>258</v>
      </c>
      <c r="S144" s="7" t="s">
        <v>579</v>
      </c>
      <c r="T144" s="7" t="s">
        <v>378</v>
      </c>
      <c r="U144" s="7" t="s">
        <v>254</v>
      </c>
      <c r="V144" s="7" t="s">
        <v>627</v>
      </c>
      <c r="W144" s="7" t="s">
        <v>269</v>
      </c>
      <c r="X144" s="7" t="s">
        <v>269</v>
      </c>
      <c r="Y144" s="7" t="s">
        <v>570</v>
      </c>
      <c r="Z144" s="7" t="s">
        <v>270</v>
      </c>
      <c r="AA144" s="7" t="s">
        <v>330</v>
      </c>
      <c r="AB144" s="7" t="s">
        <v>379</v>
      </c>
      <c r="AC144" s="7" t="s">
        <v>380</v>
      </c>
      <c r="AD144" s="7" t="s">
        <v>330</v>
      </c>
      <c r="AE144" s="7" t="s">
        <v>381</v>
      </c>
      <c r="AF144" s="7" t="s">
        <v>382</v>
      </c>
      <c r="AG144" s="7" t="s">
        <v>383</v>
      </c>
      <c r="AH144" s="7" t="s">
        <v>286</v>
      </c>
      <c r="AI144" s="7" t="s">
        <v>252</v>
      </c>
      <c r="AJ144" s="7" t="s">
        <v>275</v>
      </c>
      <c r="AK144" s="7" t="s">
        <v>583</v>
      </c>
    </row>
    <row r="145" spans="4:37" s="7" customFormat="1" ht="15" customHeight="1">
      <c r="H145" s="7" t="s">
        <v>603</v>
      </c>
      <c r="I145" s="7" t="s">
        <v>276</v>
      </c>
      <c r="J145" s="7" t="s">
        <v>313</v>
      </c>
      <c r="K145" s="7" t="s">
        <v>253</v>
      </c>
      <c r="L145" s="7" t="s">
        <v>254</v>
      </c>
      <c r="M145" s="7" t="s">
        <v>255</v>
      </c>
      <c r="N145" s="7" t="s">
        <v>256</v>
      </c>
      <c r="O145" s="7" t="s">
        <v>1434</v>
      </c>
    </row>
    <row r="146" spans="4:37" s="7" customFormat="1" ht="15" customHeight="1">
      <c r="G146" s="7" t="s">
        <v>278</v>
      </c>
      <c r="I146" s="7" t="s">
        <v>351</v>
      </c>
      <c r="J146" s="7" t="s">
        <v>352</v>
      </c>
      <c r="K146" s="7" t="s">
        <v>353</v>
      </c>
      <c r="L146" s="7" t="s">
        <v>354</v>
      </c>
      <c r="M146" s="7" t="s">
        <v>269</v>
      </c>
      <c r="N146" s="7" t="s">
        <v>345</v>
      </c>
      <c r="O146" s="7" t="s">
        <v>259</v>
      </c>
      <c r="P146" s="7" t="s">
        <v>376</v>
      </c>
      <c r="Q146" s="7" t="s">
        <v>580</v>
      </c>
      <c r="R146" s="7" t="s">
        <v>351</v>
      </c>
      <c r="S146" s="7" t="s">
        <v>352</v>
      </c>
      <c r="T146" s="7" t="s">
        <v>352</v>
      </c>
      <c r="U146" s="7" t="s">
        <v>390</v>
      </c>
      <c r="V146" s="7" t="s">
        <v>389</v>
      </c>
      <c r="W146" s="7" t="s">
        <v>319</v>
      </c>
      <c r="X146" s="7" t="s">
        <v>256</v>
      </c>
      <c r="Y146" s="7" t="s">
        <v>253</v>
      </c>
      <c r="Z146" s="7" t="s">
        <v>254</v>
      </c>
      <c r="AA146" s="7" t="s">
        <v>255</v>
      </c>
      <c r="AB146" s="7" t="s">
        <v>256</v>
      </c>
      <c r="AC146" s="7" t="s">
        <v>257</v>
      </c>
    </row>
    <row r="147" spans="4:37" s="7" customFormat="1" ht="15" customHeight="1">
      <c r="G147" s="7" t="s">
        <v>586</v>
      </c>
      <c r="I147" s="7" t="s">
        <v>391</v>
      </c>
      <c r="J147" s="7" t="s">
        <v>258</v>
      </c>
      <c r="K147" s="7" t="s">
        <v>269</v>
      </c>
      <c r="L147" s="7" t="s">
        <v>339</v>
      </c>
      <c r="M147" s="7" t="s">
        <v>578</v>
      </c>
      <c r="N147" s="7" t="s">
        <v>333</v>
      </c>
      <c r="O147" s="7" t="s">
        <v>269</v>
      </c>
      <c r="P147" s="7" t="s">
        <v>334</v>
      </c>
      <c r="Q147" s="7" t="s">
        <v>579</v>
      </c>
      <c r="R147" s="7" t="s">
        <v>580</v>
      </c>
      <c r="S147" s="7" t="s">
        <v>330</v>
      </c>
      <c r="T147" s="7" t="s">
        <v>392</v>
      </c>
      <c r="U147" s="7" t="s">
        <v>356</v>
      </c>
      <c r="V147" s="7" t="s">
        <v>330</v>
      </c>
      <c r="W147" s="7" t="s">
        <v>393</v>
      </c>
      <c r="X147" s="7" t="s">
        <v>394</v>
      </c>
      <c r="Y147" s="7" t="s">
        <v>578</v>
      </c>
      <c r="Z147" s="7" t="s">
        <v>265</v>
      </c>
      <c r="AA147" s="7" t="s">
        <v>269</v>
      </c>
      <c r="AB147" s="7" t="s">
        <v>283</v>
      </c>
      <c r="AC147" s="7" t="s">
        <v>395</v>
      </c>
      <c r="AD147" s="7" t="s">
        <v>396</v>
      </c>
      <c r="AE147" s="7" t="s">
        <v>259</v>
      </c>
      <c r="AF147" s="7" t="s">
        <v>579</v>
      </c>
      <c r="AG147" s="7" t="s">
        <v>624</v>
      </c>
      <c r="AH147" s="7" t="s">
        <v>582</v>
      </c>
      <c r="AI147" s="7" t="s">
        <v>603</v>
      </c>
      <c r="AJ147" s="7" t="s">
        <v>276</v>
      </c>
      <c r="AK147" s="7" t="s">
        <v>313</v>
      </c>
    </row>
    <row r="148" spans="4:37" s="7" customFormat="1" ht="15" customHeight="1">
      <c r="H148" s="7" t="s">
        <v>253</v>
      </c>
      <c r="I148" s="7" t="s">
        <v>254</v>
      </c>
      <c r="J148" s="7" t="s">
        <v>255</v>
      </c>
      <c r="K148" s="7" t="s">
        <v>256</v>
      </c>
      <c r="L148" s="7" t="s">
        <v>257</v>
      </c>
    </row>
    <row r="149" spans="4:37" s="7" customFormat="1" ht="15" customHeight="1">
      <c r="G149" s="7" t="s">
        <v>628</v>
      </c>
      <c r="I149" s="7" t="s">
        <v>397</v>
      </c>
      <c r="J149" s="7" t="s">
        <v>276</v>
      </c>
      <c r="K149" s="7" t="s">
        <v>370</v>
      </c>
      <c r="L149" s="7" t="s">
        <v>371</v>
      </c>
      <c r="M149" s="7" t="s">
        <v>579</v>
      </c>
      <c r="N149" s="7" t="s">
        <v>580</v>
      </c>
      <c r="O149" s="7" t="s">
        <v>330</v>
      </c>
      <c r="P149" s="7" t="s">
        <v>398</v>
      </c>
      <c r="Q149" s="7" t="s">
        <v>258</v>
      </c>
      <c r="R149" s="7" t="s">
        <v>396</v>
      </c>
      <c r="S149" s="7" t="s">
        <v>259</v>
      </c>
      <c r="T149" s="7" t="s">
        <v>399</v>
      </c>
      <c r="U149" s="7" t="s">
        <v>269</v>
      </c>
      <c r="V149" s="7" t="s">
        <v>400</v>
      </c>
      <c r="W149" s="7" t="s">
        <v>401</v>
      </c>
      <c r="X149" s="7" t="s">
        <v>280</v>
      </c>
      <c r="Y149" s="7" t="s">
        <v>335</v>
      </c>
      <c r="Z149" s="7" t="s">
        <v>402</v>
      </c>
      <c r="AA149" s="7" t="s">
        <v>330</v>
      </c>
      <c r="AB149" s="7" t="s">
        <v>377</v>
      </c>
      <c r="AC149" s="7" t="s">
        <v>258</v>
      </c>
      <c r="AD149" s="7" t="s">
        <v>403</v>
      </c>
      <c r="AE149" s="7" t="s">
        <v>404</v>
      </c>
      <c r="AF149" s="7" t="s">
        <v>269</v>
      </c>
      <c r="AG149" s="7" t="s">
        <v>353</v>
      </c>
      <c r="AH149" s="7" t="s">
        <v>354</v>
      </c>
      <c r="AI149" s="7" t="s">
        <v>265</v>
      </c>
      <c r="AJ149" s="7" t="s">
        <v>269</v>
      </c>
      <c r="AK149" s="7" t="s">
        <v>258</v>
      </c>
    </row>
    <row r="150" spans="4:37" s="7" customFormat="1" ht="15" customHeight="1">
      <c r="H150" s="7" t="s">
        <v>259</v>
      </c>
      <c r="I150" s="7" t="s">
        <v>579</v>
      </c>
      <c r="J150" s="7" t="s">
        <v>624</v>
      </c>
      <c r="K150" s="7" t="s">
        <v>582</v>
      </c>
      <c r="L150" s="7" t="s">
        <v>603</v>
      </c>
      <c r="M150" s="7" t="s">
        <v>276</v>
      </c>
      <c r="N150" s="7" t="s">
        <v>313</v>
      </c>
      <c r="O150" s="7" t="s">
        <v>253</v>
      </c>
      <c r="P150" s="7" t="s">
        <v>254</v>
      </c>
      <c r="Q150" s="7" t="s">
        <v>255</v>
      </c>
      <c r="R150" s="7" t="s">
        <v>256</v>
      </c>
      <c r="S150" s="7" t="s">
        <v>257</v>
      </c>
    </row>
    <row r="151" spans="4:37" s="7" customFormat="1" ht="15" customHeight="1">
      <c r="G151" s="7" t="s">
        <v>629</v>
      </c>
      <c r="I151" s="7" t="s">
        <v>258</v>
      </c>
      <c r="J151" s="7" t="s">
        <v>259</v>
      </c>
      <c r="K151" s="7" t="s">
        <v>373</v>
      </c>
      <c r="L151" s="7" t="s">
        <v>374</v>
      </c>
      <c r="M151" s="7" t="s">
        <v>333</v>
      </c>
      <c r="N151" s="7" t="s">
        <v>269</v>
      </c>
      <c r="O151" s="7" t="s">
        <v>334</v>
      </c>
      <c r="P151" s="7" t="s">
        <v>579</v>
      </c>
      <c r="Q151" s="7" t="s">
        <v>580</v>
      </c>
      <c r="R151" s="7" t="s">
        <v>330</v>
      </c>
      <c r="S151" s="7" t="s">
        <v>405</v>
      </c>
      <c r="T151" s="7" t="s">
        <v>325</v>
      </c>
      <c r="U151" s="7" t="s">
        <v>258</v>
      </c>
      <c r="V151" s="7" t="s">
        <v>354</v>
      </c>
      <c r="W151" s="7" t="s">
        <v>406</v>
      </c>
      <c r="X151" s="7" t="s">
        <v>269</v>
      </c>
      <c r="Y151" s="7" t="s">
        <v>353</v>
      </c>
      <c r="Z151" s="7" t="s">
        <v>354</v>
      </c>
      <c r="AA151" s="7" t="s">
        <v>330</v>
      </c>
      <c r="AB151" s="7" t="s">
        <v>407</v>
      </c>
      <c r="AC151" s="7" t="s">
        <v>352</v>
      </c>
      <c r="AD151" s="7" t="s">
        <v>407</v>
      </c>
      <c r="AE151" s="7" t="s">
        <v>408</v>
      </c>
      <c r="AF151" s="7" t="s">
        <v>409</v>
      </c>
      <c r="AG151" s="7" t="s">
        <v>408</v>
      </c>
      <c r="AH151" s="7" t="s">
        <v>391</v>
      </c>
      <c r="AI151" s="7" t="s">
        <v>259</v>
      </c>
      <c r="AJ151" s="7" t="s">
        <v>330</v>
      </c>
      <c r="AK151" s="7" t="s">
        <v>410</v>
      </c>
    </row>
    <row r="152" spans="4:37" s="7" customFormat="1" ht="15" customHeight="1">
      <c r="H152" s="7" t="s">
        <v>382</v>
      </c>
      <c r="I152" s="7" t="s">
        <v>259</v>
      </c>
      <c r="J152" s="7" t="s">
        <v>269</v>
      </c>
      <c r="K152" s="7" t="s">
        <v>339</v>
      </c>
      <c r="L152" s="7" t="s">
        <v>578</v>
      </c>
      <c r="M152" s="7" t="s">
        <v>411</v>
      </c>
      <c r="N152" s="7" t="s">
        <v>377</v>
      </c>
      <c r="O152" s="7" t="s">
        <v>330</v>
      </c>
      <c r="P152" s="7" t="s">
        <v>258</v>
      </c>
      <c r="Q152" s="7" t="s">
        <v>399</v>
      </c>
      <c r="R152" s="7" t="s">
        <v>269</v>
      </c>
      <c r="S152" s="7" t="s">
        <v>412</v>
      </c>
      <c r="T152" s="7" t="s">
        <v>413</v>
      </c>
      <c r="U152" s="7" t="s">
        <v>330</v>
      </c>
      <c r="V152" s="7" t="s">
        <v>414</v>
      </c>
      <c r="W152" s="7" t="s">
        <v>415</v>
      </c>
      <c r="X152" s="7" t="s">
        <v>280</v>
      </c>
      <c r="Y152" s="7" t="s">
        <v>391</v>
      </c>
      <c r="Z152" s="7" t="s">
        <v>416</v>
      </c>
      <c r="AA152" s="7" t="s">
        <v>259</v>
      </c>
      <c r="AB152" s="7" t="s">
        <v>330</v>
      </c>
      <c r="AC152" s="7" t="s">
        <v>398</v>
      </c>
      <c r="AD152" s="7" t="s">
        <v>258</v>
      </c>
      <c r="AE152" s="7" t="s">
        <v>630</v>
      </c>
      <c r="AF152" s="7" t="s">
        <v>631</v>
      </c>
      <c r="AG152" s="7" t="s">
        <v>605</v>
      </c>
      <c r="AH152" s="7" t="s">
        <v>417</v>
      </c>
      <c r="AI152" s="7" t="s">
        <v>632</v>
      </c>
      <c r="AJ152" s="7" t="s">
        <v>633</v>
      </c>
      <c r="AK152" s="7" t="s">
        <v>634</v>
      </c>
    </row>
    <row r="153" spans="4:37" s="7" customFormat="1" ht="15" customHeight="1">
      <c r="H153" s="7" t="s">
        <v>635</v>
      </c>
      <c r="I153" s="7" t="s">
        <v>333</v>
      </c>
      <c r="J153" s="7" t="s">
        <v>269</v>
      </c>
      <c r="K153" s="7" t="s">
        <v>334</v>
      </c>
      <c r="L153" s="7" t="s">
        <v>252</v>
      </c>
      <c r="M153" s="7" t="s">
        <v>276</v>
      </c>
      <c r="N153" s="7" t="s">
        <v>313</v>
      </c>
      <c r="O153" s="7" t="s">
        <v>253</v>
      </c>
      <c r="P153" s="7" t="s">
        <v>254</v>
      </c>
      <c r="Q153" s="7" t="s">
        <v>255</v>
      </c>
      <c r="R153" s="7" t="s">
        <v>256</v>
      </c>
      <c r="S153" s="7" t="s">
        <v>257</v>
      </c>
    </row>
    <row r="155" spans="4:37" ht="15" customHeight="1">
      <c r="D155" s="1" t="s">
        <v>418</v>
      </c>
      <c r="F155" s="1" t="s">
        <v>345</v>
      </c>
      <c r="G155" s="1" t="s">
        <v>259</v>
      </c>
      <c r="H155" s="1" t="s">
        <v>305</v>
      </c>
      <c r="I155" s="1" t="s">
        <v>419</v>
      </c>
    </row>
    <row r="156" spans="4:37" ht="15" customHeight="1">
      <c r="F156" s="203" t="s">
        <v>497</v>
      </c>
      <c r="G156" s="204"/>
      <c r="H156" s="204"/>
      <c r="I156" s="204"/>
      <c r="J156" s="204"/>
      <c r="K156" s="204"/>
      <c r="L156" s="204"/>
      <c r="M156" s="204"/>
      <c r="N156" s="205"/>
      <c r="O156" s="8"/>
      <c r="P156" s="9" t="s">
        <v>345</v>
      </c>
      <c r="Q156" s="9"/>
      <c r="R156" s="9"/>
      <c r="S156" s="9" t="s">
        <v>259</v>
      </c>
      <c r="T156" s="9"/>
      <c r="U156" s="9"/>
      <c r="V156" s="9" t="s">
        <v>305</v>
      </c>
      <c r="W156" s="9"/>
      <c r="X156" s="9"/>
      <c r="Y156" s="9" t="s">
        <v>419</v>
      </c>
      <c r="Z156" s="10"/>
      <c r="AA156" s="203" t="s">
        <v>496</v>
      </c>
      <c r="AB156" s="204"/>
      <c r="AC156" s="204"/>
      <c r="AD156" s="204"/>
      <c r="AE156" s="204"/>
      <c r="AF156" s="204"/>
      <c r="AG156" s="204"/>
      <c r="AH156" s="204"/>
      <c r="AI156" s="204"/>
      <c r="AJ156" s="204"/>
      <c r="AK156" s="205"/>
    </row>
    <row r="157" spans="4:37" ht="15" customHeight="1">
      <c r="F157" s="541" t="s">
        <v>357</v>
      </c>
      <c r="G157" s="542"/>
      <c r="H157" s="583" t="s">
        <v>1441</v>
      </c>
      <c r="I157" s="584"/>
      <c r="J157" s="584"/>
      <c r="K157" s="584"/>
      <c r="L157" s="584"/>
      <c r="M157" s="584"/>
      <c r="N157" s="585"/>
      <c r="O157" s="580" t="s">
        <v>1459</v>
      </c>
      <c r="P157" s="581"/>
      <c r="Q157" s="581"/>
      <c r="R157" s="581"/>
      <c r="S157" s="581"/>
      <c r="T157" s="581"/>
      <c r="U157" s="581"/>
      <c r="V157" s="581"/>
      <c r="W157" s="581"/>
      <c r="X157" s="581"/>
      <c r="Y157" s="581"/>
      <c r="Z157" s="582"/>
      <c r="AA157" s="517"/>
      <c r="AB157" s="518"/>
      <c r="AC157" s="518"/>
      <c r="AD157" s="518"/>
      <c r="AE157" s="518"/>
      <c r="AF157" s="518"/>
      <c r="AG157" s="518"/>
      <c r="AH157" s="518"/>
      <c r="AI157" s="518"/>
      <c r="AJ157" s="518"/>
      <c r="AK157" s="519"/>
    </row>
    <row r="158" spans="4:37" ht="15" customHeight="1">
      <c r="F158" s="543"/>
      <c r="G158" s="544"/>
      <c r="H158" s="583" t="s">
        <v>1442</v>
      </c>
      <c r="I158" s="584"/>
      <c r="J158" s="584"/>
      <c r="K158" s="584"/>
      <c r="L158" s="584"/>
      <c r="M158" s="584"/>
      <c r="N158" s="585"/>
      <c r="O158" s="580" t="s">
        <v>1459</v>
      </c>
      <c r="P158" s="581"/>
      <c r="Q158" s="581"/>
      <c r="R158" s="581"/>
      <c r="S158" s="581"/>
      <c r="T158" s="581"/>
      <c r="U158" s="581"/>
      <c r="V158" s="581"/>
      <c r="W158" s="581"/>
      <c r="X158" s="581"/>
      <c r="Y158" s="581"/>
      <c r="Z158" s="582"/>
      <c r="AA158" s="517"/>
      <c r="AB158" s="518"/>
      <c r="AC158" s="518"/>
      <c r="AD158" s="518"/>
      <c r="AE158" s="518"/>
      <c r="AF158" s="518"/>
      <c r="AG158" s="518"/>
      <c r="AH158" s="518"/>
      <c r="AI158" s="518"/>
      <c r="AJ158" s="518"/>
      <c r="AK158" s="519"/>
    </row>
    <row r="159" spans="4:37" ht="15" customHeight="1">
      <c r="E159" s="5"/>
      <c r="F159" s="545"/>
      <c r="G159" s="546"/>
      <c r="H159" s="583" t="s">
        <v>1433</v>
      </c>
      <c r="I159" s="584"/>
      <c r="J159" s="584"/>
      <c r="K159" s="584"/>
      <c r="L159" s="584"/>
      <c r="M159" s="584"/>
      <c r="N159" s="585"/>
      <c r="O159" s="580" t="s">
        <v>1459</v>
      </c>
      <c r="P159" s="581"/>
      <c r="Q159" s="581"/>
      <c r="R159" s="581"/>
      <c r="S159" s="581"/>
      <c r="T159" s="581"/>
      <c r="U159" s="581"/>
      <c r="V159" s="581"/>
      <c r="W159" s="581"/>
      <c r="X159" s="581"/>
      <c r="Y159" s="581"/>
      <c r="Z159" s="582"/>
      <c r="AA159" s="517"/>
      <c r="AB159" s="518"/>
      <c r="AC159" s="518"/>
      <c r="AD159" s="518"/>
      <c r="AE159" s="518"/>
      <c r="AF159" s="518"/>
      <c r="AG159" s="518"/>
      <c r="AH159" s="518"/>
      <c r="AI159" s="518"/>
      <c r="AJ159" s="518"/>
      <c r="AK159" s="519"/>
    </row>
    <row r="160" spans="4:37" ht="15" customHeight="1">
      <c r="E160" s="5"/>
      <c r="F160" s="29" t="s">
        <v>258</v>
      </c>
      <c r="G160" s="30" t="s">
        <v>259</v>
      </c>
      <c r="H160" s="30" t="s">
        <v>373</v>
      </c>
      <c r="I160" s="30" t="s">
        <v>374</v>
      </c>
      <c r="J160" s="30" t="s">
        <v>333</v>
      </c>
      <c r="K160" s="30" t="s">
        <v>269</v>
      </c>
      <c r="L160" s="30" t="s">
        <v>334</v>
      </c>
      <c r="M160" s="30"/>
      <c r="N160" s="31"/>
      <c r="O160" s="580" t="s">
        <v>1459</v>
      </c>
      <c r="P160" s="581"/>
      <c r="Q160" s="581"/>
      <c r="R160" s="581"/>
      <c r="S160" s="581"/>
      <c r="T160" s="581"/>
      <c r="U160" s="581"/>
      <c r="V160" s="581"/>
      <c r="W160" s="581"/>
      <c r="X160" s="581"/>
      <c r="Y160" s="581"/>
      <c r="Z160" s="582"/>
      <c r="AA160" s="517"/>
      <c r="AB160" s="518"/>
      <c r="AC160" s="518"/>
      <c r="AD160" s="518"/>
      <c r="AE160" s="518"/>
      <c r="AF160" s="518"/>
      <c r="AG160" s="518"/>
      <c r="AH160" s="518"/>
      <c r="AI160" s="518"/>
      <c r="AJ160" s="518"/>
      <c r="AK160" s="519"/>
    </row>
    <row r="161" spans="4:37" ht="15" customHeight="1">
      <c r="E161" s="5"/>
      <c r="F161" s="1" t="s">
        <v>84</v>
      </c>
      <c r="G161" s="1" t="s">
        <v>110</v>
      </c>
      <c r="H161" s="1" t="s">
        <v>145</v>
      </c>
      <c r="I161" s="1" t="s">
        <v>44</v>
      </c>
      <c r="J161" s="1" t="s">
        <v>146</v>
      </c>
      <c r="K161" s="1" t="s">
        <v>85</v>
      </c>
    </row>
    <row r="162" spans="4:37" s="7" customFormat="1" ht="15" customHeight="1">
      <c r="E162" s="22"/>
      <c r="G162" s="7" t="s">
        <v>249</v>
      </c>
      <c r="I162" s="7" t="s">
        <v>305</v>
      </c>
      <c r="J162" s="7" t="s">
        <v>304</v>
      </c>
      <c r="K162" s="7" t="s">
        <v>580</v>
      </c>
      <c r="L162" s="7" t="s">
        <v>330</v>
      </c>
      <c r="M162" s="7" t="s">
        <v>344</v>
      </c>
      <c r="N162" s="7" t="s">
        <v>579</v>
      </c>
      <c r="O162" s="7" t="s">
        <v>423</v>
      </c>
      <c r="P162" s="7" t="s">
        <v>636</v>
      </c>
      <c r="Q162" s="7" t="s">
        <v>257</v>
      </c>
    </row>
    <row r="163" spans="4:37" s="7" customFormat="1" ht="15" customHeight="1">
      <c r="G163" s="7" t="s">
        <v>620</v>
      </c>
      <c r="I163" s="7" t="s">
        <v>345</v>
      </c>
      <c r="J163" s="7" t="s">
        <v>259</v>
      </c>
      <c r="K163" s="7" t="s">
        <v>305</v>
      </c>
      <c r="L163" s="7" t="s">
        <v>419</v>
      </c>
      <c r="M163" s="7" t="s">
        <v>579</v>
      </c>
      <c r="N163" s="7" t="s">
        <v>580</v>
      </c>
      <c r="O163" s="7" t="s">
        <v>330</v>
      </c>
      <c r="P163" s="7" t="s">
        <v>424</v>
      </c>
      <c r="Q163" s="7" t="s">
        <v>573</v>
      </c>
      <c r="R163" s="7" t="s">
        <v>345</v>
      </c>
      <c r="S163" s="7" t="s">
        <v>259</v>
      </c>
      <c r="T163" s="7" t="s">
        <v>346</v>
      </c>
      <c r="U163" s="7" t="s">
        <v>429</v>
      </c>
      <c r="V163" s="7" t="s">
        <v>305</v>
      </c>
      <c r="W163" s="7" t="s">
        <v>419</v>
      </c>
      <c r="X163" s="7" t="s">
        <v>252</v>
      </c>
      <c r="Y163" s="7" t="s">
        <v>276</v>
      </c>
      <c r="Z163" s="7" t="s">
        <v>313</v>
      </c>
      <c r="AA163" s="7" t="s">
        <v>253</v>
      </c>
      <c r="AB163" s="7" t="s">
        <v>254</v>
      </c>
      <c r="AC163" s="7" t="s">
        <v>255</v>
      </c>
      <c r="AD163" s="7" t="s">
        <v>256</v>
      </c>
      <c r="AE163" s="7" t="s">
        <v>257</v>
      </c>
    </row>
    <row r="164" spans="4:37" s="7" customFormat="1" ht="15" customHeight="1">
      <c r="G164" s="7" t="s">
        <v>278</v>
      </c>
      <c r="I164" s="7" t="s">
        <v>425</v>
      </c>
      <c r="J164" s="7" t="s">
        <v>419</v>
      </c>
      <c r="K164" s="7" t="s">
        <v>426</v>
      </c>
      <c r="L164" s="7" t="s">
        <v>580</v>
      </c>
      <c r="M164" s="7" t="s">
        <v>427</v>
      </c>
      <c r="N164" s="7" t="s">
        <v>419</v>
      </c>
      <c r="O164" s="7" t="s">
        <v>252</v>
      </c>
      <c r="P164" s="7" t="s">
        <v>428</v>
      </c>
      <c r="Q164" s="7" t="s">
        <v>637</v>
      </c>
      <c r="R164" s="7" t="s">
        <v>603</v>
      </c>
      <c r="S164" s="7" t="s">
        <v>345</v>
      </c>
      <c r="T164" s="7" t="s">
        <v>259</v>
      </c>
      <c r="U164" s="7" t="s">
        <v>252</v>
      </c>
      <c r="V164" s="7" t="s">
        <v>346</v>
      </c>
      <c r="W164" s="7" t="s">
        <v>429</v>
      </c>
      <c r="X164" s="7" t="s">
        <v>253</v>
      </c>
      <c r="Y164" s="7" t="s">
        <v>254</v>
      </c>
      <c r="Z164" s="7" t="s">
        <v>332</v>
      </c>
      <c r="AA164" s="7" t="s">
        <v>341</v>
      </c>
      <c r="AB164" s="7" t="s">
        <v>579</v>
      </c>
      <c r="AC164" s="7" t="s">
        <v>638</v>
      </c>
      <c r="AD164" s="7" t="s">
        <v>639</v>
      </c>
      <c r="AE164" s="7" t="s">
        <v>603</v>
      </c>
      <c r="AF164" s="7" t="s">
        <v>580</v>
      </c>
      <c r="AG164" s="7" t="s">
        <v>330</v>
      </c>
      <c r="AH164" s="7" t="s">
        <v>333</v>
      </c>
      <c r="AI164" s="7" t="s">
        <v>269</v>
      </c>
      <c r="AJ164" s="7" t="s">
        <v>430</v>
      </c>
      <c r="AK164" s="7" t="s">
        <v>252</v>
      </c>
    </row>
    <row r="165" spans="4:37" s="7" customFormat="1" ht="15" customHeight="1">
      <c r="H165" s="7" t="s">
        <v>421</v>
      </c>
      <c r="I165" s="7" t="s">
        <v>422</v>
      </c>
      <c r="J165" s="7" t="s">
        <v>311</v>
      </c>
      <c r="K165" s="7" t="s">
        <v>579</v>
      </c>
      <c r="L165" s="7" t="s">
        <v>388</v>
      </c>
      <c r="M165" s="7" t="s">
        <v>276</v>
      </c>
      <c r="N165" s="7" t="s">
        <v>253</v>
      </c>
      <c r="O165" s="7" t="s">
        <v>254</v>
      </c>
      <c r="P165" s="7" t="s">
        <v>255</v>
      </c>
      <c r="Q165" s="7" t="s">
        <v>256</v>
      </c>
      <c r="R165" s="7" t="s">
        <v>257</v>
      </c>
    </row>
    <row r="166" spans="4:37" s="7" customFormat="1" ht="15" customHeight="1"/>
    <row r="168" spans="4:37" ht="15" customHeight="1">
      <c r="D168" s="5" t="s">
        <v>431</v>
      </c>
      <c r="F168" s="5" t="s">
        <v>250</v>
      </c>
      <c r="G168" s="5" t="s">
        <v>251</v>
      </c>
      <c r="H168" s="5" t="s">
        <v>432</v>
      </c>
      <c r="I168" s="5" t="s">
        <v>433</v>
      </c>
      <c r="J168" s="5" t="s">
        <v>434</v>
      </c>
      <c r="K168" s="5" t="s">
        <v>435</v>
      </c>
      <c r="L168" s="5" t="s">
        <v>436</v>
      </c>
      <c r="M168" s="5" t="s">
        <v>437</v>
      </c>
      <c r="N168" s="5" t="s">
        <v>438</v>
      </c>
      <c r="O168" s="1" t="s">
        <v>439</v>
      </c>
    </row>
    <row r="169" spans="4:37" ht="15" customHeight="1">
      <c r="F169" s="1" t="s">
        <v>345</v>
      </c>
      <c r="G169" s="1" t="s">
        <v>259</v>
      </c>
      <c r="H169" s="1" t="s">
        <v>348</v>
      </c>
      <c r="I169" s="1" t="s">
        <v>331</v>
      </c>
      <c r="J169" s="1" t="s">
        <v>307</v>
      </c>
      <c r="K169" s="550" t="s">
        <v>1440</v>
      </c>
      <c r="L169" s="550"/>
      <c r="M169" s="550"/>
      <c r="N169" s="550"/>
      <c r="O169" s="550"/>
      <c r="P169" s="550"/>
      <c r="Q169" s="550"/>
      <c r="R169" s="1" t="s">
        <v>270</v>
      </c>
      <c r="S169" s="5" t="s">
        <v>350</v>
      </c>
      <c r="T169" s="550" t="s">
        <v>1440</v>
      </c>
      <c r="U169" s="550"/>
      <c r="V169" s="550"/>
      <c r="W169" s="550"/>
      <c r="X169" s="550"/>
      <c r="Y169" s="550"/>
      <c r="Z169" s="550"/>
      <c r="AA169" s="1" t="s">
        <v>308</v>
      </c>
    </row>
    <row r="170" spans="4:37" ht="15" customHeight="1">
      <c r="F170" s="551" t="s">
        <v>497</v>
      </c>
      <c r="G170" s="552"/>
      <c r="H170" s="552"/>
      <c r="I170" s="552"/>
      <c r="J170" s="552"/>
      <c r="K170" s="552"/>
      <c r="L170" s="552"/>
      <c r="M170" s="552"/>
      <c r="N170" s="552"/>
      <c r="O170" s="552"/>
      <c r="P170" s="552"/>
      <c r="Q170" s="552"/>
      <c r="R170" s="553"/>
      <c r="S170" s="557" t="s">
        <v>440</v>
      </c>
      <c r="T170" s="558"/>
      <c r="U170" s="558"/>
      <c r="V170" s="558"/>
      <c r="W170" s="558"/>
      <c r="X170" s="558"/>
      <c r="Y170" s="558"/>
      <c r="Z170" s="558"/>
      <c r="AA170" s="559"/>
      <c r="AB170" s="557" t="s">
        <v>441</v>
      </c>
      <c r="AC170" s="560"/>
      <c r="AD170" s="560"/>
      <c r="AE170" s="560"/>
      <c r="AF170" s="560"/>
      <c r="AG170" s="560"/>
      <c r="AH170" s="560"/>
      <c r="AI170" s="560"/>
      <c r="AJ170" s="560"/>
      <c r="AK170" s="561"/>
    </row>
    <row r="171" spans="4:37" ht="15" customHeight="1">
      <c r="F171" s="554"/>
      <c r="G171" s="555"/>
      <c r="H171" s="555"/>
      <c r="I171" s="555"/>
      <c r="J171" s="555"/>
      <c r="K171" s="555"/>
      <c r="L171" s="555"/>
      <c r="M171" s="555"/>
      <c r="N171" s="555"/>
      <c r="O171" s="555"/>
      <c r="P171" s="555"/>
      <c r="Q171" s="555"/>
      <c r="R171" s="556"/>
      <c r="S171" s="296" t="s">
        <v>442</v>
      </c>
      <c r="T171" s="297"/>
      <c r="U171" s="297"/>
      <c r="V171" s="297"/>
      <c r="W171" s="297"/>
      <c r="X171" s="297"/>
      <c r="Y171" s="297"/>
      <c r="Z171" s="297"/>
      <c r="AA171" s="298"/>
      <c r="AB171" s="562" t="s">
        <v>446</v>
      </c>
      <c r="AC171" s="563"/>
      <c r="AD171" s="563"/>
      <c r="AE171" s="563"/>
      <c r="AF171" s="563"/>
      <c r="AG171" s="563"/>
      <c r="AH171" s="563"/>
      <c r="AI171" s="563"/>
      <c r="AJ171" s="563"/>
      <c r="AK171" s="564"/>
    </row>
    <row r="172" spans="4:37" ht="15" customHeight="1">
      <c r="F172" s="543" t="s">
        <v>357</v>
      </c>
      <c r="G172" s="544"/>
      <c r="H172" s="565" t="s">
        <v>361</v>
      </c>
      <c r="I172" s="566"/>
      <c r="J172" s="566"/>
      <c r="K172" s="567"/>
      <c r="L172" s="23"/>
      <c r="M172" s="24" t="s">
        <v>355</v>
      </c>
      <c r="N172" s="24"/>
      <c r="O172" s="24"/>
      <c r="P172" s="24"/>
      <c r="Q172" s="24" t="s">
        <v>356</v>
      </c>
      <c r="R172" s="25"/>
      <c r="S172" s="539"/>
      <c r="T172" s="540"/>
      <c r="U172" s="540"/>
      <c r="V172" s="540"/>
      <c r="W172" s="540"/>
      <c r="X172" s="540"/>
      <c r="Y172" s="36"/>
      <c r="Z172" s="37" t="s">
        <v>445</v>
      </c>
      <c r="AA172" s="38"/>
      <c r="AB172" s="537" t="str">
        <f>+IF(S130=0,"",S130/S172)</f>
        <v/>
      </c>
      <c r="AC172" s="538"/>
      <c r="AD172" s="538"/>
      <c r="AE172" s="538"/>
      <c r="AF172" s="538"/>
      <c r="AG172" s="533" t="s">
        <v>447</v>
      </c>
      <c r="AH172" s="533"/>
      <c r="AI172" s="533"/>
      <c r="AJ172" s="533"/>
      <c r="AK172" s="28"/>
    </row>
    <row r="173" spans="4:37" ht="15" customHeight="1">
      <c r="F173" s="543"/>
      <c r="G173" s="544"/>
      <c r="H173" s="568"/>
      <c r="I173" s="569"/>
      <c r="J173" s="569"/>
      <c r="K173" s="570"/>
      <c r="L173" s="8"/>
      <c r="M173" s="9" t="s">
        <v>331</v>
      </c>
      <c r="N173" s="9"/>
      <c r="O173" s="9"/>
      <c r="P173" s="9"/>
      <c r="Q173" s="9" t="s">
        <v>356</v>
      </c>
      <c r="R173" s="10"/>
      <c r="S173" s="539"/>
      <c r="T173" s="540"/>
      <c r="U173" s="540"/>
      <c r="V173" s="540"/>
      <c r="W173" s="540"/>
      <c r="X173" s="540"/>
      <c r="Y173" s="36"/>
      <c r="Z173" s="37" t="s">
        <v>445</v>
      </c>
      <c r="AA173" s="38"/>
      <c r="AB173" s="537" t="str">
        <f>+IF(S131=0,"",S131/S173)</f>
        <v/>
      </c>
      <c r="AC173" s="538"/>
      <c r="AD173" s="538"/>
      <c r="AE173" s="538"/>
      <c r="AF173" s="538"/>
      <c r="AG173" s="533" t="s">
        <v>447</v>
      </c>
      <c r="AH173" s="533"/>
      <c r="AI173" s="533"/>
      <c r="AJ173" s="533"/>
      <c r="AK173" s="28"/>
    </row>
    <row r="174" spans="4:37" ht="15" customHeight="1">
      <c r="F174" s="543"/>
      <c r="G174" s="544"/>
      <c r="H174" s="571"/>
      <c r="I174" s="572"/>
      <c r="J174" s="572"/>
      <c r="K174" s="573"/>
      <c r="L174" s="29"/>
      <c r="M174" s="30"/>
      <c r="N174" s="30"/>
      <c r="O174" s="30" t="s">
        <v>337</v>
      </c>
      <c r="P174" s="30"/>
      <c r="Q174" s="30"/>
      <c r="R174" s="31"/>
      <c r="S174" s="529" t="str">
        <f>+IF(SUM(S172:X173)=0,"",SUM(S172:X173))</f>
        <v/>
      </c>
      <c r="T174" s="530"/>
      <c r="U174" s="530"/>
      <c r="V174" s="530"/>
      <c r="W174" s="530"/>
      <c r="X174" s="530"/>
      <c r="Y174" s="36"/>
      <c r="Z174" s="37" t="s">
        <v>445</v>
      </c>
      <c r="AA174" s="38"/>
      <c r="AB174" s="537" t="str">
        <f>+IF(SUM(S132)=0,"",S132/S174)</f>
        <v/>
      </c>
      <c r="AC174" s="538"/>
      <c r="AD174" s="538"/>
      <c r="AE174" s="538"/>
      <c r="AF174" s="538"/>
      <c r="AG174" s="533" t="s">
        <v>447</v>
      </c>
      <c r="AH174" s="533"/>
      <c r="AI174" s="533"/>
      <c r="AJ174" s="533"/>
      <c r="AK174" s="28"/>
    </row>
    <row r="175" spans="4:37" ht="15" customHeight="1">
      <c r="F175" s="543"/>
      <c r="G175" s="544"/>
      <c r="H175" s="534" t="s">
        <v>360</v>
      </c>
      <c r="I175" s="535"/>
      <c r="J175" s="535"/>
      <c r="K175" s="536"/>
      <c r="L175" s="17"/>
      <c r="M175" s="1" t="s">
        <v>364</v>
      </c>
      <c r="Q175" s="1" t="s">
        <v>365</v>
      </c>
      <c r="R175" s="32"/>
      <c r="S175" s="539"/>
      <c r="T175" s="540"/>
      <c r="U175" s="540"/>
      <c r="V175" s="540"/>
      <c r="W175" s="540"/>
      <c r="X175" s="540"/>
      <c r="Y175" s="36"/>
      <c r="Z175" s="37" t="s">
        <v>445</v>
      </c>
      <c r="AA175" s="39"/>
      <c r="AB175" s="537" t="str">
        <f>+IF(S133=0,"",S133/S175)</f>
        <v/>
      </c>
      <c r="AC175" s="538"/>
      <c r="AD175" s="538"/>
      <c r="AE175" s="538"/>
      <c r="AF175" s="538"/>
      <c r="AG175" s="533" t="s">
        <v>448</v>
      </c>
      <c r="AH175" s="533"/>
      <c r="AI175" s="533"/>
      <c r="AJ175" s="533"/>
      <c r="AK175" s="28"/>
    </row>
    <row r="176" spans="4:37" ht="15" customHeight="1">
      <c r="F176" s="543"/>
      <c r="G176" s="544"/>
      <c r="H176" s="574"/>
      <c r="I176" s="575"/>
      <c r="J176" s="575"/>
      <c r="K176" s="576"/>
      <c r="L176" s="13"/>
      <c r="M176" s="9" t="s">
        <v>366</v>
      </c>
      <c r="N176" s="9"/>
      <c r="O176" s="9" t="s">
        <v>367</v>
      </c>
      <c r="P176" s="9"/>
      <c r="Q176" s="9" t="s">
        <v>368</v>
      </c>
      <c r="R176" s="10"/>
      <c r="S176" s="539"/>
      <c r="T176" s="540"/>
      <c r="U176" s="540"/>
      <c r="V176" s="540"/>
      <c r="W176" s="540"/>
      <c r="X176" s="540"/>
      <c r="Y176" s="36"/>
      <c r="Z176" s="37" t="s">
        <v>445</v>
      </c>
      <c r="AA176" s="39"/>
      <c r="AB176" s="537" t="str">
        <f>+IF(S134=0,"",S134/S176)</f>
        <v/>
      </c>
      <c r="AC176" s="538"/>
      <c r="AD176" s="538"/>
      <c r="AE176" s="538"/>
      <c r="AF176" s="538"/>
      <c r="AG176" s="533" t="s">
        <v>448</v>
      </c>
      <c r="AH176" s="533"/>
      <c r="AI176" s="533"/>
      <c r="AJ176" s="533"/>
      <c r="AK176" s="28"/>
    </row>
    <row r="177" spans="4:37" ht="15" customHeight="1">
      <c r="F177" s="543"/>
      <c r="G177" s="544"/>
      <c r="H177" s="574"/>
      <c r="I177" s="575"/>
      <c r="J177" s="575"/>
      <c r="K177" s="576"/>
      <c r="L177" s="541" t="s">
        <v>363</v>
      </c>
      <c r="M177" s="542"/>
      <c r="N177" s="547" t="str">
        <f>IF(N135=0,"",N135)</f>
        <v/>
      </c>
      <c r="O177" s="548"/>
      <c r="P177" s="548"/>
      <c r="Q177" s="548"/>
      <c r="R177" s="549"/>
      <c r="S177" s="539"/>
      <c r="T177" s="540"/>
      <c r="U177" s="540"/>
      <c r="V177" s="540"/>
      <c r="W177" s="540"/>
      <c r="X177" s="540"/>
      <c r="Y177" s="36"/>
      <c r="Z177" s="37" t="s">
        <v>445</v>
      </c>
      <c r="AA177" s="14"/>
      <c r="AB177" s="537" t="str">
        <f>+IF(S135=0,"",S135/S177)</f>
        <v/>
      </c>
      <c r="AC177" s="538"/>
      <c r="AD177" s="538"/>
      <c r="AE177" s="538"/>
      <c r="AF177" s="538"/>
      <c r="AG177" s="533" t="str">
        <f>SUBSTITUTE(W135,"（","/人日")</f>
        <v/>
      </c>
      <c r="AH177" s="533"/>
      <c r="AI177" s="533"/>
      <c r="AJ177" s="533"/>
      <c r="AK177" s="28"/>
    </row>
    <row r="178" spans="4:37" ht="15" customHeight="1">
      <c r="F178" s="543"/>
      <c r="G178" s="544"/>
      <c r="H178" s="574"/>
      <c r="I178" s="575"/>
      <c r="J178" s="575"/>
      <c r="K178" s="576"/>
      <c r="L178" s="543"/>
      <c r="M178" s="544"/>
      <c r="N178" s="547" t="str">
        <f>IF(N136=0,"",N136)</f>
        <v/>
      </c>
      <c r="O178" s="548"/>
      <c r="P178" s="548"/>
      <c r="Q178" s="548"/>
      <c r="R178" s="549"/>
      <c r="S178" s="539"/>
      <c r="T178" s="540"/>
      <c r="U178" s="540"/>
      <c r="V178" s="540"/>
      <c r="W178" s="540"/>
      <c r="X178" s="540"/>
      <c r="Y178" s="36"/>
      <c r="Z178" s="37" t="s">
        <v>445</v>
      </c>
      <c r="AA178" s="14"/>
      <c r="AB178" s="537" t="str">
        <f>+IF(S136=0,"",S136/S178)</f>
        <v/>
      </c>
      <c r="AC178" s="538"/>
      <c r="AD178" s="538"/>
      <c r="AE178" s="538"/>
      <c r="AF178" s="538"/>
      <c r="AG178" s="533" t="str">
        <f>SUBSTITUTE(W136,"（","/人日")</f>
        <v/>
      </c>
      <c r="AH178" s="533"/>
      <c r="AI178" s="533"/>
      <c r="AJ178" s="533"/>
      <c r="AK178" s="28"/>
    </row>
    <row r="179" spans="4:37" ht="15" customHeight="1">
      <c r="F179" s="543"/>
      <c r="G179" s="544"/>
      <c r="H179" s="574"/>
      <c r="I179" s="575"/>
      <c r="J179" s="575"/>
      <c r="K179" s="576"/>
      <c r="L179" s="545"/>
      <c r="M179" s="546"/>
      <c r="N179" s="547" t="str">
        <f>IF(N137=0,"",N137)</f>
        <v/>
      </c>
      <c r="O179" s="548"/>
      <c r="P179" s="548"/>
      <c r="Q179" s="548"/>
      <c r="R179" s="549"/>
      <c r="S179" s="539"/>
      <c r="T179" s="540"/>
      <c r="U179" s="540"/>
      <c r="V179" s="540"/>
      <c r="W179" s="540"/>
      <c r="X179" s="540"/>
      <c r="Y179" s="36"/>
      <c r="Z179" s="37" t="s">
        <v>445</v>
      </c>
      <c r="AA179" s="14"/>
      <c r="AB179" s="537" t="str">
        <f>+IF(S137=0,"",S137/S179)</f>
        <v/>
      </c>
      <c r="AC179" s="538"/>
      <c r="AD179" s="538"/>
      <c r="AE179" s="538"/>
      <c r="AF179" s="538"/>
      <c r="AG179" s="533" t="str">
        <f>SUBSTITUTE(W137,"（","/人日")</f>
        <v/>
      </c>
      <c r="AH179" s="533"/>
      <c r="AI179" s="533"/>
      <c r="AJ179" s="533"/>
      <c r="AK179" s="28"/>
    </row>
    <row r="180" spans="4:37" ht="15" customHeight="1">
      <c r="F180" s="543"/>
      <c r="G180" s="544"/>
      <c r="H180" s="577"/>
      <c r="I180" s="578"/>
      <c r="J180" s="578"/>
      <c r="K180" s="579"/>
      <c r="L180" s="33"/>
      <c r="M180" s="34"/>
      <c r="N180" s="14"/>
      <c r="O180" s="14" t="s">
        <v>337</v>
      </c>
      <c r="P180" s="14"/>
      <c r="Q180" s="14"/>
      <c r="R180" s="35"/>
      <c r="S180" s="529" t="str">
        <f>+IF(SUM(S175:X179)=0,"",SUM(S175:X179))</f>
        <v/>
      </c>
      <c r="T180" s="530"/>
      <c r="U180" s="530"/>
      <c r="V180" s="530"/>
      <c r="W180" s="530"/>
      <c r="X180" s="530"/>
      <c r="Y180" s="36"/>
      <c r="Z180" s="37" t="s">
        <v>445</v>
      </c>
      <c r="AA180" s="48"/>
      <c r="AB180" s="537"/>
      <c r="AC180" s="538"/>
      <c r="AD180" s="538"/>
      <c r="AE180" s="538"/>
      <c r="AF180" s="538"/>
      <c r="AG180" s="533"/>
      <c r="AH180" s="533"/>
      <c r="AI180" s="533"/>
      <c r="AJ180" s="533"/>
      <c r="AK180" s="28"/>
    </row>
    <row r="181" spans="4:37" ht="15" customHeight="1">
      <c r="F181" s="545"/>
      <c r="G181" s="546"/>
      <c r="H181" s="13" t="s">
        <v>369</v>
      </c>
      <c r="I181" s="14" t="s">
        <v>276</v>
      </c>
      <c r="J181" s="14" t="s">
        <v>370</v>
      </c>
      <c r="K181" s="14" t="s">
        <v>371</v>
      </c>
      <c r="L181" s="14" t="s">
        <v>269</v>
      </c>
      <c r="M181" s="14" t="s">
        <v>258</v>
      </c>
      <c r="N181" s="14" t="s">
        <v>259</v>
      </c>
      <c r="O181" s="14"/>
      <c r="P181" s="14"/>
      <c r="Q181" s="14"/>
      <c r="R181" s="35"/>
      <c r="S181" s="539"/>
      <c r="T181" s="540"/>
      <c r="U181" s="540"/>
      <c r="V181" s="540"/>
      <c r="W181" s="540"/>
      <c r="X181" s="540"/>
      <c r="Y181" s="36"/>
      <c r="Z181" s="37" t="s">
        <v>445</v>
      </c>
      <c r="AA181" s="14"/>
      <c r="AB181" s="537" t="str">
        <f>+IF(S139=0,"",S139/S181)</f>
        <v/>
      </c>
      <c r="AC181" s="538"/>
      <c r="AD181" s="538"/>
      <c r="AE181" s="538"/>
      <c r="AF181" s="538"/>
      <c r="AG181" s="533" t="str">
        <f>SUBSTITUTE(W139,"（","/人日")</f>
        <v/>
      </c>
      <c r="AH181" s="533"/>
      <c r="AI181" s="533"/>
      <c r="AJ181" s="533"/>
      <c r="AK181" s="28"/>
    </row>
    <row r="182" spans="4:37" ht="15" customHeight="1">
      <c r="F182" s="13" t="s">
        <v>372</v>
      </c>
      <c r="G182" s="14" t="s">
        <v>259</v>
      </c>
      <c r="H182" s="14" t="s">
        <v>373</v>
      </c>
      <c r="I182" s="14" t="s">
        <v>374</v>
      </c>
      <c r="J182" s="14" t="s">
        <v>333</v>
      </c>
      <c r="K182" s="14" t="s">
        <v>269</v>
      </c>
      <c r="L182" s="14" t="s">
        <v>334</v>
      </c>
      <c r="M182" s="14"/>
      <c r="N182" s="14"/>
      <c r="O182" s="14"/>
      <c r="P182" s="14"/>
      <c r="Q182" s="14"/>
      <c r="R182" s="35"/>
      <c r="S182" s="539"/>
      <c r="T182" s="540"/>
      <c r="U182" s="540"/>
      <c r="V182" s="540"/>
      <c r="W182" s="540"/>
      <c r="X182" s="540"/>
      <c r="Y182" s="36"/>
      <c r="Z182" s="37" t="s">
        <v>445</v>
      </c>
      <c r="AA182" s="14"/>
      <c r="AB182" s="537" t="str">
        <f>+IF(S140=0,"",S140/S182)</f>
        <v/>
      </c>
      <c r="AC182" s="538"/>
      <c r="AD182" s="538"/>
      <c r="AE182" s="538"/>
      <c r="AF182" s="538"/>
      <c r="AG182" s="533" t="str">
        <f>SUBSTITUTE(W140,"（","/人日")</f>
        <v/>
      </c>
      <c r="AH182" s="533"/>
      <c r="AI182" s="533"/>
      <c r="AJ182" s="533"/>
      <c r="AK182" s="28"/>
    </row>
    <row r="183" spans="4:37" ht="15" customHeight="1">
      <c r="F183" s="203" t="s">
        <v>498</v>
      </c>
      <c r="G183" s="204"/>
      <c r="H183" s="204"/>
      <c r="I183" s="204"/>
      <c r="J183" s="204"/>
      <c r="K183" s="204"/>
      <c r="L183" s="204"/>
      <c r="M183" s="204"/>
      <c r="N183" s="204"/>
      <c r="O183" s="204"/>
      <c r="P183" s="204"/>
      <c r="Q183" s="204"/>
      <c r="R183" s="205"/>
      <c r="S183" s="529" t="str">
        <f>+IF(SUM(S174,S180,S181:X182)=0,"",SUM(S174,S180,S181:X182))</f>
        <v/>
      </c>
      <c r="T183" s="530"/>
      <c r="U183" s="530"/>
      <c r="V183" s="530"/>
      <c r="W183" s="530"/>
      <c r="X183" s="530"/>
      <c r="Y183" s="36"/>
      <c r="Z183" s="37" t="s">
        <v>445</v>
      </c>
      <c r="AA183" s="14"/>
      <c r="AB183" s="531"/>
      <c r="AC183" s="532"/>
      <c r="AD183" s="532"/>
      <c r="AE183" s="532"/>
      <c r="AF183" s="532"/>
      <c r="AG183" s="533"/>
      <c r="AH183" s="533"/>
      <c r="AI183" s="533"/>
      <c r="AJ183" s="533"/>
      <c r="AK183" s="28"/>
    </row>
    <row r="184" spans="4:37" ht="15" customHeight="1">
      <c r="F184" s="1" t="s">
        <v>84</v>
      </c>
      <c r="G184" s="1" t="s">
        <v>110</v>
      </c>
      <c r="H184" s="1" t="s">
        <v>145</v>
      </c>
      <c r="I184" s="1" t="s">
        <v>44</v>
      </c>
      <c r="J184" s="1" t="s">
        <v>146</v>
      </c>
      <c r="K184" s="1" t="s">
        <v>85</v>
      </c>
    </row>
    <row r="185" spans="4:37" s="7" customFormat="1" ht="15" customHeight="1">
      <c r="G185" s="7" t="s">
        <v>249</v>
      </c>
      <c r="I185" s="7" t="s">
        <v>345</v>
      </c>
      <c r="J185" s="7" t="s">
        <v>259</v>
      </c>
      <c r="K185" s="7" t="s">
        <v>348</v>
      </c>
      <c r="L185" s="7" t="s">
        <v>331</v>
      </c>
      <c r="M185" s="7" t="s">
        <v>580</v>
      </c>
      <c r="N185" s="7" t="s">
        <v>330</v>
      </c>
      <c r="O185" s="7" t="s">
        <v>940</v>
      </c>
      <c r="P185" s="7" t="s">
        <v>941</v>
      </c>
      <c r="Q185" s="7" t="s">
        <v>1002</v>
      </c>
      <c r="R185" s="7" t="s">
        <v>1003</v>
      </c>
      <c r="S185" s="7" t="s">
        <v>579</v>
      </c>
      <c r="T185" s="7" t="s">
        <v>378</v>
      </c>
      <c r="U185" s="7" t="s">
        <v>254</v>
      </c>
      <c r="V185" s="7" t="s">
        <v>758</v>
      </c>
      <c r="W185" s="7" t="s">
        <v>759</v>
      </c>
      <c r="X185" s="7" t="s">
        <v>788</v>
      </c>
      <c r="Y185" s="7" t="s">
        <v>843</v>
      </c>
      <c r="Z185" s="7" t="s">
        <v>256</v>
      </c>
      <c r="AA185" s="7" t="s">
        <v>253</v>
      </c>
      <c r="AB185" s="7" t="s">
        <v>254</v>
      </c>
      <c r="AC185" s="7" t="s">
        <v>255</v>
      </c>
      <c r="AD185" s="7" t="s">
        <v>256</v>
      </c>
      <c r="AE185" s="7" t="s">
        <v>257</v>
      </c>
    </row>
    <row r="186" spans="4:37" s="7" customFormat="1" ht="15" customHeight="1">
      <c r="G186" s="7" t="s">
        <v>620</v>
      </c>
      <c r="I186" s="7" t="s">
        <v>324</v>
      </c>
      <c r="J186" s="7" t="s">
        <v>325</v>
      </c>
      <c r="K186" s="7" t="s">
        <v>376</v>
      </c>
      <c r="L186" s="7" t="s">
        <v>580</v>
      </c>
      <c r="M186" s="7" t="s">
        <v>330</v>
      </c>
      <c r="N186" s="7" t="s">
        <v>315</v>
      </c>
      <c r="O186" s="7" t="s">
        <v>449</v>
      </c>
      <c r="P186" s="7" t="s">
        <v>396</v>
      </c>
      <c r="Q186" s="7" t="s">
        <v>259</v>
      </c>
      <c r="R186" s="7" t="s">
        <v>579</v>
      </c>
      <c r="S186" s="7" t="s">
        <v>450</v>
      </c>
      <c r="T186" s="7" t="s">
        <v>640</v>
      </c>
      <c r="U186" s="7" t="s">
        <v>639</v>
      </c>
      <c r="V186" s="7" t="s">
        <v>625</v>
      </c>
      <c r="W186" s="7" t="s">
        <v>329</v>
      </c>
      <c r="X186" s="7" t="s">
        <v>269</v>
      </c>
      <c r="Y186" s="7" t="s">
        <v>451</v>
      </c>
      <c r="Z186" s="7" t="s">
        <v>641</v>
      </c>
      <c r="AA186" s="7" t="s">
        <v>281</v>
      </c>
      <c r="AB186" s="7" t="s">
        <v>282</v>
      </c>
      <c r="AC186" s="7" t="s">
        <v>452</v>
      </c>
      <c r="AD186" s="7" t="s">
        <v>387</v>
      </c>
      <c r="AE186" s="7" t="s">
        <v>252</v>
      </c>
      <c r="AF186" s="7" t="s">
        <v>276</v>
      </c>
      <c r="AG186" s="7" t="s">
        <v>313</v>
      </c>
      <c r="AH186" s="7" t="s">
        <v>621</v>
      </c>
      <c r="AI186" s="7" t="s">
        <v>330</v>
      </c>
      <c r="AJ186" s="7" t="s">
        <v>281</v>
      </c>
      <c r="AK186" s="7" t="s">
        <v>282</v>
      </c>
    </row>
    <row r="187" spans="4:37" s="7" customFormat="1" ht="15" customHeight="1">
      <c r="H187" s="7" t="s">
        <v>353</v>
      </c>
      <c r="I187" s="7" t="s">
        <v>354</v>
      </c>
      <c r="J187" s="7" t="s">
        <v>439</v>
      </c>
      <c r="K187" s="7" t="s">
        <v>580</v>
      </c>
      <c r="L187" s="7" t="s">
        <v>345</v>
      </c>
      <c r="M187" s="7" t="s">
        <v>259</v>
      </c>
      <c r="N187" s="7" t="s">
        <v>376</v>
      </c>
      <c r="O187" s="7" t="s">
        <v>252</v>
      </c>
      <c r="P187" s="7" t="s">
        <v>324</v>
      </c>
      <c r="Q187" s="7" t="s">
        <v>325</v>
      </c>
      <c r="R187" s="7" t="s">
        <v>376</v>
      </c>
      <c r="S187" s="7" t="s">
        <v>572</v>
      </c>
      <c r="T187" s="7" t="s">
        <v>392</v>
      </c>
      <c r="U187" s="7" t="s">
        <v>621</v>
      </c>
      <c r="V187" s="7" t="s">
        <v>625</v>
      </c>
      <c r="W187" s="7" t="s">
        <v>387</v>
      </c>
      <c r="X187" s="7" t="s">
        <v>453</v>
      </c>
      <c r="Y187" s="7" t="s">
        <v>252</v>
      </c>
      <c r="Z187" s="7" t="s">
        <v>276</v>
      </c>
      <c r="AA187" s="7" t="s">
        <v>313</v>
      </c>
      <c r="AB187" s="7" t="s">
        <v>253</v>
      </c>
      <c r="AC187" s="7" t="s">
        <v>254</v>
      </c>
      <c r="AD187" s="7" t="s">
        <v>255</v>
      </c>
      <c r="AE187" s="7" t="s">
        <v>256</v>
      </c>
      <c r="AF187" s="7" t="s">
        <v>257</v>
      </c>
      <c r="AG187" s="7" t="s">
        <v>1443</v>
      </c>
      <c r="AH187" s="7" t="s">
        <v>1444</v>
      </c>
      <c r="AI187" s="7" t="s">
        <v>330</v>
      </c>
      <c r="AJ187" s="7" t="s">
        <v>1445</v>
      </c>
      <c r="AK187" s="7" t="s">
        <v>1446</v>
      </c>
    </row>
    <row r="188" spans="4:37" s="7" customFormat="1" ht="15" customHeight="1">
      <c r="H188" s="7" t="s">
        <v>1447</v>
      </c>
      <c r="I188" s="7" t="s">
        <v>1448</v>
      </c>
      <c r="J188" s="7" t="s">
        <v>1449</v>
      </c>
      <c r="K188" s="7" t="s">
        <v>1450</v>
      </c>
      <c r="L188" s="7" t="s">
        <v>625</v>
      </c>
      <c r="M188" s="7" t="s">
        <v>1451</v>
      </c>
      <c r="N188" s="7" t="s">
        <v>1452</v>
      </c>
      <c r="O188" s="7" t="s">
        <v>1453</v>
      </c>
      <c r="P188" s="7" t="s">
        <v>1454</v>
      </c>
      <c r="Q188" s="7" t="s">
        <v>1455</v>
      </c>
      <c r="R188" s="7" t="s">
        <v>1443</v>
      </c>
      <c r="S188" s="7" t="s">
        <v>1456</v>
      </c>
      <c r="T188" s="7" t="s">
        <v>1457</v>
      </c>
    </row>
    <row r="189" spans="4:37" ht="6" customHeight="1"/>
    <row r="190" spans="4:37" ht="15" customHeight="1">
      <c r="D190" s="1" t="s">
        <v>417</v>
      </c>
      <c r="F190" s="1" t="s">
        <v>454</v>
      </c>
      <c r="G190" s="1" t="s">
        <v>455</v>
      </c>
      <c r="H190" s="1" t="s">
        <v>456</v>
      </c>
      <c r="I190" s="1" t="s">
        <v>421</v>
      </c>
    </row>
    <row r="191" spans="4:37" ht="15" customHeight="1">
      <c r="F191" s="1" t="s">
        <v>258</v>
      </c>
      <c r="G191" s="1" t="s">
        <v>259</v>
      </c>
      <c r="H191" s="1" t="s">
        <v>457</v>
      </c>
      <c r="I191" s="1" t="s">
        <v>458</v>
      </c>
      <c r="J191" s="1" t="s">
        <v>283</v>
      </c>
      <c r="K191" s="1" t="s">
        <v>384</v>
      </c>
      <c r="L191" s="1" t="s">
        <v>459</v>
      </c>
      <c r="M191" s="1" t="s">
        <v>387</v>
      </c>
    </row>
    <row r="192" spans="4:37" ht="15" customHeight="1">
      <c r="F192" s="203" t="s">
        <v>468</v>
      </c>
      <c r="G192" s="204"/>
      <c r="H192" s="204"/>
      <c r="I192" s="204"/>
      <c r="J192" s="204"/>
      <c r="K192" s="204"/>
      <c r="L192" s="205"/>
      <c r="M192" s="203" t="s">
        <v>469</v>
      </c>
      <c r="N192" s="204"/>
      <c r="O192" s="204"/>
      <c r="P192" s="204"/>
      <c r="Q192" s="204"/>
      <c r="R192" s="204"/>
      <c r="S192" s="204"/>
      <c r="T192" s="205"/>
      <c r="U192" s="203" t="s">
        <v>470</v>
      </c>
      <c r="V192" s="204"/>
      <c r="W192" s="204"/>
      <c r="X192" s="204"/>
      <c r="Y192" s="205"/>
      <c r="Z192" s="203" t="s">
        <v>473</v>
      </c>
      <c r="AA192" s="204"/>
      <c r="AB192" s="204"/>
      <c r="AC192" s="204"/>
      <c r="AD192" s="204"/>
      <c r="AE192" s="204"/>
      <c r="AF192" s="204"/>
      <c r="AG192" s="204"/>
      <c r="AH192" s="204"/>
      <c r="AI192" s="204"/>
      <c r="AJ192" s="204"/>
      <c r="AK192" s="205"/>
    </row>
    <row r="193" spans="6:37" ht="15" customHeight="1">
      <c r="F193" s="534" t="s">
        <v>460</v>
      </c>
      <c r="G193" s="535"/>
      <c r="H193" s="535"/>
      <c r="I193" s="535"/>
      <c r="J193" s="535"/>
      <c r="K193" s="535"/>
      <c r="L193" s="536"/>
      <c r="M193" s="507"/>
      <c r="N193" s="508"/>
      <c r="O193" s="47" t="s">
        <v>471</v>
      </c>
      <c r="P193" s="48"/>
      <c r="Q193" s="508"/>
      <c r="R193" s="508"/>
      <c r="S193" s="48" t="s">
        <v>472</v>
      </c>
      <c r="T193" s="49"/>
      <c r="U193" s="507"/>
      <c r="V193" s="508"/>
      <c r="W193" s="508"/>
      <c r="X193" s="50" t="s">
        <v>452</v>
      </c>
      <c r="Y193" s="35"/>
      <c r="Z193" s="517"/>
      <c r="AA193" s="518"/>
      <c r="AB193" s="518"/>
      <c r="AC193" s="518"/>
      <c r="AD193" s="518"/>
      <c r="AE193" s="518"/>
      <c r="AF193" s="518"/>
      <c r="AG193" s="518"/>
      <c r="AH193" s="518"/>
      <c r="AI193" s="518"/>
      <c r="AJ193" s="518"/>
      <c r="AK193" s="519"/>
    </row>
    <row r="194" spans="6:37" ht="15" customHeight="1">
      <c r="F194" s="523" t="s">
        <v>462</v>
      </c>
      <c r="G194" s="524"/>
      <c r="H194" s="524"/>
      <c r="I194" s="524"/>
      <c r="J194" s="524"/>
      <c r="K194" s="524"/>
      <c r="L194" s="525"/>
      <c r="M194" s="507"/>
      <c r="N194" s="508"/>
      <c r="O194" s="47" t="s">
        <v>471</v>
      </c>
      <c r="P194" s="48"/>
      <c r="Q194" s="508"/>
      <c r="R194" s="508"/>
      <c r="S194" s="48" t="s">
        <v>472</v>
      </c>
      <c r="T194" s="49"/>
      <c r="U194" s="507"/>
      <c r="V194" s="508"/>
      <c r="W194" s="508"/>
      <c r="X194" s="50" t="s">
        <v>452</v>
      </c>
      <c r="Y194" s="35"/>
      <c r="Z194" s="517"/>
      <c r="AA194" s="518"/>
      <c r="AB194" s="518"/>
      <c r="AC194" s="518"/>
      <c r="AD194" s="518"/>
      <c r="AE194" s="518"/>
      <c r="AF194" s="518"/>
      <c r="AG194" s="518"/>
      <c r="AH194" s="518"/>
      <c r="AI194" s="518"/>
      <c r="AJ194" s="518"/>
      <c r="AK194" s="519"/>
    </row>
    <row r="195" spans="6:37" ht="15" customHeight="1">
      <c r="F195" s="523" t="s">
        <v>463</v>
      </c>
      <c r="G195" s="524"/>
      <c r="H195" s="524"/>
      <c r="I195" s="524"/>
      <c r="J195" s="524"/>
      <c r="K195" s="524"/>
      <c r="L195" s="525"/>
      <c r="M195" s="507"/>
      <c r="N195" s="508"/>
      <c r="O195" s="47" t="s">
        <v>471</v>
      </c>
      <c r="P195" s="48"/>
      <c r="Q195" s="508"/>
      <c r="R195" s="508"/>
      <c r="S195" s="48" t="s">
        <v>472</v>
      </c>
      <c r="T195" s="49"/>
      <c r="U195" s="507"/>
      <c r="V195" s="508"/>
      <c r="W195" s="508"/>
      <c r="X195" s="50" t="s">
        <v>452</v>
      </c>
      <c r="Y195" s="35"/>
      <c r="Z195" s="517"/>
      <c r="AA195" s="518"/>
      <c r="AB195" s="518"/>
      <c r="AC195" s="518"/>
      <c r="AD195" s="518"/>
      <c r="AE195" s="518"/>
      <c r="AF195" s="518"/>
      <c r="AG195" s="518"/>
      <c r="AH195" s="518"/>
      <c r="AI195" s="518"/>
      <c r="AJ195" s="518"/>
      <c r="AK195" s="519"/>
    </row>
    <row r="196" spans="6:37" ht="15" customHeight="1">
      <c r="F196" s="523" t="s">
        <v>464</v>
      </c>
      <c r="G196" s="524"/>
      <c r="H196" s="524"/>
      <c r="I196" s="524"/>
      <c r="J196" s="524"/>
      <c r="K196" s="524"/>
      <c r="L196" s="525"/>
      <c r="M196" s="507"/>
      <c r="N196" s="508"/>
      <c r="O196" s="47" t="s">
        <v>471</v>
      </c>
      <c r="P196" s="48"/>
      <c r="Q196" s="508"/>
      <c r="R196" s="508"/>
      <c r="S196" s="48" t="s">
        <v>472</v>
      </c>
      <c r="T196" s="49"/>
      <c r="U196" s="507"/>
      <c r="V196" s="508"/>
      <c r="W196" s="508"/>
      <c r="X196" s="50" t="s">
        <v>452</v>
      </c>
      <c r="Y196" s="35"/>
      <c r="Z196" s="517"/>
      <c r="AA196" s="518"/>
      <c r="AB196" s="518"/>
      <c r="AC196" s="518"/>
      <c r="AD196" s="518"/>
      <c r="AE196" s="518"/>
      <c r="AF196" s="518"/>
      <c r="AG196" s="518"/>
      <c r="AH196" s="518"/>
      <c r="AI196" s="518"/>
      <c r="AJ196" s="518"/>
      <c r="AK196" s="519"/>
    </row>
    <row r="197" spans="6:37" ht="15" customHeight="1">
      <c r="F197" s="523" t="s">
        <v>465</v>
      </c>
      <c r="G197" s="524"/>
      <c r="H197" s="524"/>
      <c r="I197" s="524"/>
      <c r="J197" s="524"/>
      <c r="K197" s="524"/>
      <c r="L197" s="525"/>
      <c r="M197" s="507"/>
      <c r="N197" s="508"/>
      <c r="O197" s="47" t="s">
        <v>471</v>
      </c>
      <c r="P197" s="48"/>
      <c r="Q197" s="508"/>
      <c r="R197" s="508"/>
      <c r="S197" s="48" t="s">
        <v>472</v>
      </c>
      <c r="T197" s="49"/>
      <c r="U197" s="507"/>
      <c r="V197" s="508"/>
      <c r="W197" s="508"/>
      <c r="X197" s="50" t="s">
        <v>452</v>
      </c>
      <c r="Y197" s="35"/>
      <c r="Z197" s="517"/>
      <c r="AA197" s="518"/>
      <c r="AB197" s="518"/>
      <c r="AC197" s="518"/>
      <c r="AD197" s="518"/>
      <c r="AE197" s="518"/>
      <c r="AF197" s="518"/>
      <c r="AG197" s="518"/>
      <c r="AH197" s="518"/>
      <c r="AI197" s="518"/>
      <c r="AJ197" s="518"/>
      <c r="AK197" s="519"/>
    </row>
    <row r="198" spans="6:37" ht="15" customHeight="1">
      <c r="F198" s="523" t="s">
        <v>461</v>
      </c>
      <c r="G198" s="524"/>
      <c r="H198" s="524"/>
      <c r="I198" s="524"/>
      <c r="J198" s="524"/>
      <c r="K198" s="524"/>
      <c r="L198" s="525"/>
      <c r="M198" s="507"/>
      <c r="N198" s="508"/>
      <c r="O198" s="47" t="s">
        <v>471</v>
      </c>
      <c r="P198" s="48"/>
      <c r="Q198" s="508"/>
      <c r="R198" s="508"/>
      <c r="S198" s="48" t="s">
        <v>472</v>
      </c>
      <c r="T198" s="49"/>
      <c r="U198" s="507"/>
      <c r="V198" s="508"/>
      <c r="W198" s="508"/>
      <c r="X198" s="50" t="s">
        <v>452</v>
      </c>
      <c r="Y198" s="35"/>
      <c r="Z198" s="517"/>
      <c r="AA198" s="518"/>
      <c r="AB198" s="518"/>
      <c r="AC198" s="518"/>
      <c r="AD198" s="518"/>
      <c r="AE198" s="518"/>
      <c r="AF198" s="518"/>
      <c r="AG198" s="518"/>
      <c r="AH198" s="518"/>
      <c r="AI198" s="518"/>
      <c r="AJ198" s="518"/>
      <c r="AK198" s="519"/>
    </row>
    <row r="199" spans="6:37" ht="15" customHeight="1">
      <c r="F199" s="523" t="s">
        <v>466</v>
      </c>
      <c r="G199" s="524"/>
      <c r="H199" s="524"/>
      <c r="I199" s="524"/>
      <c r="J199" s="524"/>
      <c r="K199" s="524"/>
      <c r="L199" s="525"/>
      <c r="M199" s="507"/>
      <c r="N199" s="508"/>
      <c r="O199" s="47" t="s">
        <v>471</v>
      </c>
      <c r="P199" s="48"/>
      <c r="Q199" s="508"/>
      <c r="R199" s="508"/>
      <c r="S199" s="48" t="s">
        <v>472</v>
      </c>
      <c r="T199" s="49"/>
      <c r="U199" s="507"/>
      <c r="V199" s="508"/>
      <c r="W199" s="508"/>
      <c r="X199" s="50" t="s">
        <v>452</v>
      </c>
      <c r="Y199" s="35"/>
      <c r="Z199" s="517"/>
      <c r="AA199" s="518"/>
      <c r="AB199" s="518"/>
      <c r="AC199" s="518"/>
      <c r="AD199" s="518"/>
      <c r="AE199" s="518"/>
      <c r="AF199" s="518"/>
      <c r="AG199" s="518"/>
      <c r="AH199" s="518"/>
      <c r="AI199" s="518"/>
      <c r="AJ199" s="518"/>
      <c r="AK199" s="519"/>
    </row>
    <row r="200" spans="6:37" ht="15" customHeight="1">
      <c r="F200" s="523" t="s">
        <v>467</v>
      </c>
      <c r="G200" s="524"/>
      <c r="H200" s="524"/>
      <c r="I200" s="524"/>
      <c r="J200" s="524"/>
      <c r="K200" s="524"/>
      <c r="L200" s="525"/>
      <c r="M200" s="507"/>
      <c r="N200" s="508"/>
      <c r="O200" s="47" t="s">
        <v>471</v>
      </c>
      <c r="P200" s="48"/>
      <c r="Q200" s="508"/>
      <c r="R200" s="508"/>
      <c r="S200" s="48" t="s">
        <v>472</v>
      </c>
      <c r="T200" s="49"/>
      <c r="U200" s="507"/>
      <c r="V200" s="508"/>
      <c r="W200" s="508"/>
      <c r="X200" s="50" t="s">
        <v>452</v>
      </c>
      <c r="Y200" s="35"/>
      <c r="Z200" s="517"/>
      <c r="AA200" s="518"/>
      <c r="AB200" s="518"/>
      <c r="AC200" s="518"/>
      <c r="AD200" s="518"/>
      <c r="AE200" s="518"/>
      <c r="AF200" s="518"/>
      <c r="AG200" s="518"/>
      <c r="AH200" s="518"/>
      <c r="AI200" s="518"/>
      <c r="AJ200" s="518"/>
      <c r="AK200" s="519"/>
    </row>
    <row r="201" spans="6:37" ht="15" customHeight="1">
      <c r="F201" s="526"/>
      <c r="G201" s="527"/>
      <c r="H201" s="527"/>
      <c r="I201" s="527"/>
      <c r="J201" s="527"/>
      <c r="K201" s="527"/>
      <c r="L201" s="528"/>
      <c r="M201" s="507"/>
      <c r="N201" s="508"/>
      <c r="O201" s="47" t="s">
        <v>471</v>
      </c>
      <c r="P201" s="48"/>
      <c r="Q201" s="508"/>
      <c r="R201" s="508"/>
      <c r="S201" s="48" t="s">
        <v>472</v>
      </c>
      <c r="T201" s="49"/>
      <c r="U201" s="507"/>
      <c r="V201" s="508"/>
      <c r="W201" s="508"/>
      <c r="X201" s="50" t="s">
        <v>452</v>
      </c>
      <c r="Y201" s="35"/>
      <c r="Z201" s="517"/>
      <c r="AA201" s="518"/>
      <c r="AB201" s="518"/>
      <c r="AC201" s="518"/>
      <c r="AD201" s="518"/>
      <c r="AE201" s="518"/>
      <c r="AF201" s="518"/>
      <c r="AG201" s="518"/>
      <c r="AH201" s="518"/>
      <c r="AI201" s="518"/>
      <c r="AJ201" s="518"/>
      <c r="AK201" s="519"/>
    </row>
    <row r="202" spans="6:37" ht="15" customHeight="1">
      <c r="F202" s="44"/>
      <c r="G202" s="45"/>
      <c r="H202" s="45"/>
      <c r="I202" s="45"/>
      <c r="J202" s="45"/>
      <c r="K202" s="45"/>
      <c r="L202" s="46"/>
      <c r="M202" s="507"/>
      <c r="N202" s="508"/>
      <c r="O202" s="47" t="s">
        <v>471</v>
      </c>
      <c r="P202" s="48"/>
      <c r="Q202" s="508"/>
      <c r="R202" s="508"/>
      <c r="S202" s="48" t="s">
        <v>472</v>
      </c>
      <c r="T202" s="49"/>
      <c r="U202" s="507"/>
      <c r="V202" s="508"/>
      <c r="W202" s="508"/>
      <c r="X202" s="50" t="s">
        <v>452</v>
      </c>
      <c r="Y202" s="35"/>
      <c r="Z202" s="517"/>
      <c r="AA202" s="518"/>
      <c r="AB202" s="518"/>
      <c r="AC202" s="518"/>
      <c r="AD202" s="518"/>
      <c r="AE202" s="518"/>
      <c r="AF202" s="518"/>
      <c r="AG202" s="518"/>
      <c r="AH202" s="518"/>
      <c r="AI202" s="518"/>
      <c r="AJ202" s="518"/>
      <c r="AK202" s="519"/>
    </row>
    <row r="203" spans="6:37" ht="15" customHeight="1">
      <c r="F203" s="520"/>
      <c r="G203" s="521"/>
      <c r="H203" s="521"/>
      <c r="I203" s="521"/>
      <c r="J203" s="521"/>
      <c r="K203" s="521"/>
      <c r="L203" s="522"/>
      <c r="M203" s="507"/>
      <c r="N203" s="508"/>
      <c r="O203" s="47" t="s">
        <v>471</v>
      </c>
      <c r="P203" s="48"/>
      <c r="Q203" s="508"/>
      <c r="R203" s="508"/>
      <c r="S203" s="48" t="s">
        <v>472</v>
      </c>
      <c r="T203" s="49"/>
      <c r="U203" s="507"/>
      <c r="V203" s="508"/>
      <c r="W203" s="508"/>
      <c r="X203" s="50" t="s">
        <v>452</v>
      </c>
      <c r="Y203" s="35"/>
      <c r="Z203" s="517"/>
      <c r="AA203" s="518"/>
      <c r="AB203" s="518"/>
      <c r="AC203" s="518"/>
      <c r="AD203" s="518"/>
      <c r="AE203" s="518"/>
      <c r="AF203" s="518"/>
      <c r="AG203" s="518"/>
      <c r="AH203" s="518"/>
      <c r="AI203" s="518"/>
      <c r="AJ203" s="518"/>
      <c r="AK203" s="519"/>
    </row>
    <row r="204" spans="6:37" ht="15" customHeight="1">
      <c r="F204" s="203" t="s">
        <v>498</v>
      </c>
      <c r="G204" s="204"/>
      <c r="H204" s="204"/>
      <c r="I204" s="204"/>
      <c r="J204" s="204"/>
      <c r="K204" s="204"/>
      <c r="L204" s="205"/>
      <c r="M204" s="509" t="str">
        <f>IF(SUM(M193:N203)=0,"",SUM(M193:N203))</f>
        <v/>
      </c>
      <c r="N204" s="510"/>
      <c r="O204" s="47" t="s">
        <v>471</v>
      </c>
      <c r="P204" s="48"/>
      <c r="Q204" s="510" t="str">
        <f>IF(SUM(Q193:R203)=0,"",SUM(Q193:R203))</f>
        <v/>
      </c>
      <c r="R204" s="510"/>
      <c r="S204" s="48" t="s">
        <v>472</v>
      </c>
      <c r="T204" s="49"/>
      <c r="U204" s="509" t="str">
        <f>IF(SUM(U193:W203)=0,"",SUM(U193:W203))</f>
        <v/>
      </c>
      <c r="V204" s="510"/>
      <c r="W204" s="510"/>
      <c r="X204" s="50" t="s">
        <v>452</v>
      </c>
      <c r="Y204" s="35"/>
      <c r="Z204" s="14"/>
      <c r="AA204" s="14"/>
      <c r="AB204" s="14"/>
      <c r="AC204" s="14"/>
      <c r="AD204" s="14"/>
      <c r="AE204" s="14"/>
      <c r="AF204" s="14"/>
      <c r="AG204" s="14"/>
      <c r="AH204" s="14"/>
      <c r="AI204" s="14"/>
      <c r="AJ204" s="14"/>
      <c r="AK204" s="35"/>
    </row>
    <row r="205" spans="6:37" ht="15" customHeight="1">
      <c r="F205" s="1" t="s">
        <v>84</v>
      </c>
      <c r="G205" s="1" t="s">
        <v>110</v>
      </c>
      <c r="H205" s="1" t="s">
        <v>145</v>
      </c>
      <c r="I205" s="1" t="s">
        <v>44</v>
      </c>
      <c r="J205" s="1" t="s">
        <v>146</v>
      </c>
      <c r="K205" s="1" t="s">
        <v>85</v>
      </c>
    </row>
    <row r="206" spans="6:37" s="7" customFormat="1" ht="15" customHeight="1">
      <c r="G206" s="7" t="s">
        <v>249</v>
      </c>
      <c r="I206" s="7" t="s">
        <v>459</v>
      </c>
      <c r="J206" s="7" t="s">
        <v>387</v>
      </c>
      <c r="K206" s="7" t="s">
        <v>489</v>
      </c>
      <c r="L206" s="7" t="s">
        <v>434</v>
      </c>
      <c r="M206" s="7" t="s">
        <v>474</v>
      </c>
      <c r="N206" s="7" t="s">
        <v>282</v>
      </c>
      <c r="O206" s="7" t="s">
        <v>452</v>
      </c>
      <c r="P206" s="7" t="s">
        <v>387</v>
      </c>
      <c r="Q206" s="7" t="s">
        <v>579</v>
      </c>
      <c r="R206" s="7" t="s">
        <v>580</v>
      </c>
      <c r="S206" s="7" t="s">
        <v>330</v>
      </c>
      <c r="T206" s="7" t="s">
        <v>940</v>
      </c>
      <c r="U206" s="7" t="s">
        <v>941</v>
      </c>
      <c r="V206" s="7" t="s">
        <v>1002</v>
      </c>
      <c r="W206" s="7" t="s">
        <v>1003</v>
      </c>
      <c r="X206" s="7" t="s">
        <v>579</v>
      </c>
      <c r="Y206" s="7" t="s">
        <v>378</v>
      </c>
      <c r="Z206" s="7" t="s">
        <v>254</v>
      </c>
      <c r="AA206" s="7" t="s">
        <v>758</v>
      </c>
      <c r="AB206" s="7" t="s">
        <v>759</v>
      </c>
      <c r="AC206" s="7" t="s">
        <v>788</v>
      </c>
      <c r="AD206" s="7" t="s">
        <v>843</v>
      </c>
      <c r="AE206" s="7" t="s">
        <v>269</v>
      </c>
      <c r="AF206" s="7" t="s">
        <v>283</v>
      </c>
      <c r="AG206" s="7" t="s">
        <v>384</v>
      </c>
      <c r="AH206" s="7" t="s">
        <v>459</v>
      </c>
      <c r="AI206" s="7" t="s">
        <v>387</v>
      </c>
      <c r="AJ206" s="7" t="s">
        <v>489</v>
      </c>
      <c r="AK206" s="7" t="s">
        <v>434</v>
      </c>
    </row>
    <row r="207" spans="6:37" s="7" customFormat="1" ht="15" customHeight="1">
      <c r="H207" s="7" t="s">
        <v>474</v>
      </c>
      <c r="I207" s="7" t="s">
        <v>282</v>
      </c>
      <c r="J207" s="7" t="s">
        <v>452</v>
      </c>
      <c r="K207" s="7" t="s">
        <v>387</v>
      </c>
      <c r="L207" s="7" t="s">
        <v>252</v>
      </c>
      <c r="M207" s="7" t="s">
        <v>276</v>
      </c>
      <c r="N207" s="7" t="s">
        <v>313</v>
      </c>
      <c r="O207" s="7" t="s">
        <v>253</v>
      </c>
      <c r="P207" s="7" t="s">
        <v>254</v>
      </c>
      <c r="Q207" s="7" t="s">
        <v>255</v>
      </c>
      <c r="R207" s="7" t="s">
        <v>256</v>
      </c>
      <c r="S207" s="7" t="s">
        <v>257</v>
      </c>
    </row>
    <row r="208" spans="6:37" s="7" customFormat="1" ht="15" customHeight="1">
      <c r="G208" s="7" t="s">
        <v>620</v>
      </c>
      <c r="I208" s="7" t="s">
        <v>283</v>
      </c>
      <c r="J208" s="7" t="s">
        <v>384</v>
      </c>
      <c r="K208" s="7" t="s">
        <v>459</v>
      </c>
      <c r="L208" s="7" t="s">
        <v>387</v>
      </c>
      <c r="M208" s="7" t="s">
        <v>579</v>
      </c>
      <c r="N208" s="7" t="s">
        <v>580</v>
      </c>
      <c r="O208" s="7" t="s">
        <v>249</v>
      </c>
      <c r="P208" s="7" t="s">
        <v>349</v>
      </c>
      <c r="Q208" s="7" t="s">
        <v>252</v>
      </c>
      <c r="R208" s="7" t="s">
        <v>428</v>
      </c>
      <c r="S208" s="7" t="s">
        <v>637</v>
      </c>
      <c r="T208" s="7" t="s">
        <v>254</v>
      </c>
      <c r="U208" s="7" t="s">
        <v>475</v>
      </c>
      <c r="V208" s="7" t="s">
        <v>476</v>
      </c>
      <c r="W208" s="7" t="s">
        <v>269</v>
      </c>
      <c r="X208" s="7" t="s">
        <v>605</v>
      </c>
      <c r="Y208" s="7" t="s">
        <v>632</v>
      </c>
      <c r="Z208" s="7" t="s">
        <v>642</v>
      </c>
      <c r="AA208" s="7" t="s">
        <v>457</v>
      </c>
      <c r="AB208" s="7" t="s">
        <v>458</v>
      </c>
      <c r="AC208" s="7" t="s">
        <v>252</v>
      </c>
      <c r="AD208" s="7" t="s">
        <v>275</v>
      </c>
      <c r="AE208" s="7" t="s">
        <v>643</v>
      </c>
      <c r="AF208" s="7" t="s">
        <v>330</v>
      </c>
      <c r="AG208" s="7" t="s">
        <v>630</v>
      </c>
      <c r="AH208" s="7" t="s">
        <v>635</v>
      </c>
      <c r="AI208" s="7" t="s">
        <v>644</v>
      </c>
      <c r="AJ208" s="7" t="s">
        <v>645</v>
      </c>
      <c r="AK208" s="7" t="s">
        <v>457</v>
      </c>
    </row>
    <row r="209" spans="4:37" s="7" customFormat="1" ht="15" customHeight="1">
      <c r="H209" s="7" t="s">
        <v>458</v>
      </c>
      <c r="I209" s="7" t="s">
        <v>579</v>
      </c>
      <c r="J209" s="7" t="s">
        <v>624</v>
      </c>
      <c r="K209" s="7" t="s">
        <v>582</v>
      </c>
      <c r="L209" s="7" t="s">
        <v>603</v>
      </c>
      <c r="M209" s="7" t="s">
        <v>580</v>
      </c>
      <c r="N209" s="7" t="s">
        <v>307</v>
      </c>
      <c r="P209" s="7" t="s">
        <v>308</v>
      </c>
      <c r="Q209" s="7" t="s">
        <v>386</v>
      </c>
      <c r="R209" s="7" t="s">
        <v>477</v>
      </c>
      <c r="S209" s="7" t="s">
        <v>387</v>
      </c>
      <c r="T209" s="7" t="s">
        <v>256</v>
      </c>
      <c r="U209" s="7" t="s">
        <v>253</v>
      </c>
      <c r="V209" s="7" t="s">
        <v>254</v>
      </c>
      <c r="W209" s="7" t="s">
        <v>255</v>
      </c>
      <c r="X209" s="7" t="s">
        <v>256</v>
      </c>
      <c r="Y209" s="7" t="s">
        <v>257</v>
      </c>
    </row>
    <row r="212" spans="4:37" ht="15" customHeight="1">
      <c r="D212" s="1" t="s">
        <v>490</v>
      </c>
      <c r="F212" s="1" t="s">
        <v>491</v>
      </c>
      <c r="G212" s="1" t="s">
        <v>492</v>
      </c>
      <c r="H212" s="1" t="s">
        <v>329</v>
      </c>
      <c r="I212" s="1" t="s">
        <v>280</v>
      </c>
      <c r="J212" s="1" t="s">
        <v>491</v>
      </c>
      <c r="K212" s="1" t="s">
        <v>493</v>
      </c>
      <c r="L212" s="1" t="s">
        <v>329</v>
      </c>
      <c r="M212" s="1" t="s">
        <v>387</v>
      </c>
    </row>
    <row r="213" spans="4:37" ht="15" customHeight="1">
      <c r="F213" s="299" t="s">
        <v>494</v>
      </c>
      <c r="G213" s="299"/>
      <c r="H213" s="299"/>
      <c r="I213" s="299"/>
      <c r="J213" s="299"/>
      <c r="K213" s="299"/>
      <c r="L213" s="299"/>
      <c r="M213" s="299"/>
      <c r="N213" s="299"/>
      <c r="O213" s="299"/>
      <c r="P213" s="299"/>
      <c r="Q213" s="299"/>
      <c r="R213" s="299"/>
      <c r="S213" s="299"/>
      <c r="T213" s="299"/>
      <c r="U213" s="203" t="s">
        <v>507</v>
      </c>
      <c r="V213" s="204"/>
      <c r="W213" s="204"/>
      <c r="X213" s="204"/>
      <c r="Y213" s="204"/>
      <c r="Z213" s="204"/>
      <c r="AA213" s="204"/>
      <c r="AB213" s="204"/>
      <c r="AC213" s="205"/>
      <c r="AD213" s="203" t="s">
        <v>495</v>
      </c>
      <c r="AE213" s="204"/>
      <c r="AF213" s="204"/>
      <c r="AG213" s="204"/>
      <c r="AH213" s="204"/>
      <c r="AI213" s="204"/>
      <c r="AJ213" s="204"/>
      <c r="AK213" s="205"/>
    </row>
    <row r="214" spans="4:37" ht="15" customHeight="1">
      <c r="F214" s="516" t="s">
        <v>499</v>
      </c>
      <c r="G214" s="516"/>
      <c r="H214" s="516"/>
      <c r="I214" s="516"/>
      <c r="J214" s="516"/>
      <c r="K214" s="516"/>
      <c r="L214" s="516"/>
      <c r="M214" s="516"/>
      <c r="N214" s="516"/>
      <c r="O214" s="516"/>
      <c r="P214" s="516"/>
      <c r="Q214" s="516"/>
      <c r="R214" s="516"/>
      <c r="S214" s="516"/>
      <c r="T214" s="516"/>
      <c r="U214" s="507"/>
      <c r="V214" s="508"/>
      <c r="W214" s="508"/>
      <c r="X214" s="48" t="s">
        <v>443</v>
      </c>
      <c r="Y214" s="48" t="s">
        <v>904</v>
      </c>
      <c r="Z214" s="508"/>
      <c r="AA214" s="508"/>
      <c r="AB214" s="14" t="s">
        <v>858</v>
      </c>
      <c r="AC214" s="35" t="s">
        <v>847</v>
      </c>
      <c r="AD214" s="526"/>
      <c r="AE214" s="527"/>
      <c r="AF214" s="527"/>
      <c r="AG214" s="527"/>
      <c r="AH214" s="527"/>
      <c r="AI214" s="527"/>
      <c r="AJ214" s="527"/>
      <c r="AK214" s="528"/>
    </row>
    <row r="215" spans="4:37" ht="15" customHeight="1">
      <c r="F215" s="516" t="s">
        <v>500</v>
      </c>
      <c r="G215" s="516"/>
      <c r="H215" s="516"/>
      <c r="I215" s="516"/>
      <c r="J215" s="516"/>
      <c r="K215" s="516"/>
      <c r="L215" s="516"/>
      <c r="M215" s="516"/>
      <c r="N215" s="516"/>
      <c r="O215" s="516"/>
      <c r="P215" s="516"/>
      <c r="Q215" s="516"/>
      <c r="R215" s="516"/>
      <c r="S215" s="516"/>
      <c r="T215" s="516"/>
      <c r="U215" s="507"/>
      <c r="V215" s="508"/>
      <c r="W215" s="508"/>
      <c r="X215" s="48" t="s">
        <v>443</v>
      </c>
      <c r="Y215" s="48" t="s">
        <v>904</v>
      </c>
      <c r="Z215" s="508"/>
      <c r="AA215" s="508"/>
      <c r="AB215" s="14" t="s">
        <v>858</v>
      </c>
      <c r="AC215" s="35" t="s">
        <v>847</v>
      </c>
      <c r="AD215" s="526"/>
      <c r="AE215" s="527"/>
      <c r="AF215" s="527"/>
      <c r="AG215" s="527"/>
      <c r="AH215" s="527"/>
      <c r="AI215" s="527"/>
      <c r="AJ215" s="527"/>
      <c r="AK215" s="528"/>
    </row>
    <row r="216" spans="4:37" ht="15" customHeight="1">
      <c r="F216" s="516" t="s">
        <v>501</v>
      </c>
      <c r="G216" s="516"/>
      <c r="H216" s="516"/>
      <c r="I216" s="516"/>
      <c r="J216" s="516"/>
      <c r="K216" s="516"/>
      <c r="L216" s="516"/>
      <c r="M216" s="516"/>
      <c r="N216" s="516"/>
      <c r="O216" s="516"/>
      <c r="P216" s="516"/>
      <c r="Q216" s="516"/>
      <c r="R216" s="516"/>
      <c r="S216" s="516"/>
      <c r="T216" s="516"/>
      <c r="U216" s="507"/>
      <c r="V216" s="508"/>
      <c r="W216" s="508"/>
      <c r="X216" s="48" t="s">
        <v>443</v>
      </c>
      <c r="Y216" s="48" t="s">
        <v>904</v>
      </c>
      <c r="Z216" s="508"/>
      <c r="AA216" s="508"/>
      <c r="AB216" s="14" t="s">
        <v>858</v>
      </c>
      <c r="AC216" s="35" t="s">
        <v>847</v>
      </c>
      <c r="AD216" s="526"/>
      <c r="AE216" s="527"/>
      <c r="AF216" s="527"/>
      <c r="AG216" s="527"/>
      <c r="AH216" s="527"/>
      <c r="AI216" s="527"/>
      <c r="AJ216" s="527"/>
      <c r="AK216" s="528"/>
    </row>
    <row r="217" spans="4:37" ht="15" customHeight="1">
      <c r="F217" s="516" t="s">
        <v>502</v>
      </c>
      <c r="G217" s="516"/>
      <c r="H217" s="516"/>
      <c r="I217" s="516"/>
      <c r="J217" s="516"/>
      <c r="K217" s="516"/>
      <c r="L217" s="516"/>
      <c r="M217" s="516"/>
      <c r="N217" s="516"/>
      <c r="O217" s="516"/>
      <c r="P217" s="516"/>
      <c r="Q217" s="516"/>
      <c r="R217" s="516"/>
      <c r="S217" s="516"/>
      <c r="T217" s="516"/>
      <c r="U217" s="507"/>
      <c r="V217" s="508"/>
      <c r="W217" s="508"/>
      <c r="X217" s="48" t="s">
        <v>443</v>
      </c>
      <c r="Y217" s="48" t="s">
        <v>904</v>
      </c>
      <c r="Z217" s="508"/>
      <c r="AA217" s="508"/>
      <c r="AB217" s="14" t="s">
        <v>858</v>
      </c>
      <c r="AC217" s="35" t="s">
        <v>847</v>
      </c>
      <c r="AD217" s="526"/>
      <c r="AE217" s="527"/>
      <c r="AF217" s="527"/>
      <c r="AG217" s="527"/>
      <c r="AH217" s="527"/>
      <c r="AI217" s="527"/>
      <c r="AJ217" s="527"/>
      <c r="AK217" s="528"/>
    </row>
    <row r="218" spans="4:37" ht="15" customHeight="1">
      <c r="F218" s="516" t="s">
        <v>503</v>
      </c>
      <c r="G218" s="516"/>
      <c r="H218" s="516"/>
      <c r="I218" s="516"/>
      <c r="J218" s="516"/>
      <c r="K218" s="516"/>
      <c r="L218" s="516"/>
      <c r="M218" s="516"/>
      <c r="N218" s="516"/>
      <c r="O218" s="516"/>
      <c r="P218" s="516"/>
      <c r="Q218" s="516"/>
      <c r="R218" s="516"/>
      <c r="S218" s="516"/>
      <c r="T218" s="516"/>
      <c r="U218" s="507"/>
      <c r="V218" s="508"/>
      <c r="W218" s="508"/>
      <c r="X218" s="48" t="s">
        <v>443</v>
      </c>
      <c r="Y218" s="48" t="s">
        <v>904</v>
      </c>
      <c r="Z218" s="508"/>
      <c r="AA218" s="508"/>
      <c r="AB218" s="14" t="s">
        <v>858</v>
      </c>
      <c r="AC218" s="35" t="s">
        <v>847</v>
      </c>
      <c r="AD218" s="526"/>
      <c r="AE218" s="527"/>
      <c r="AF218" s="527"/>
      <c r="AG218" s="527"/>
      <c r="AH218" s="527"/>
      <c r="AI218" s="527"/>
      <c r="AJ218" s="527"/>
      <c r="AK218" s="528"/>
    </row>
    <row r="219" spans="4:37" ht="15" customHeight="1">
      <c r="F219" s="516" t="s">
        <v>504</v>
      </c>
      <c r="G219" s="516"/>
      <c r="H219" s="516"/>
      <c r="I219" s="516"/>
      <c r="J219" s="516"/>
      <c r="K219" s="516"/>
      <c r="L219" s="516"/>
      <c r="M219" s="516"/>
      <c r="N219" s="516"/>
      <c r="O219" s="516"/>
      <c r="P219" s="516"/>
      <c r="Q219" s="516"/>
      <c r="R219" s="516"/>
      <c r="S219" s="516"/>
      <c r="T219" s="516"/>
      <c r="U219" s="507"/>
      <c r="V219" s="508"/>
      <c r="W219" s="508"/>
      <c r="X219" s="48" t="s">
        <v>443</v>
      </c>
      <c r="Y219" s="48" t="s">
        <v>904</v>
      </c>
      <c r="Z219" s="508"/>
      <c r="AA219" s="508"/>
      <c r="AB219" s="14" t="s">
        <v>858</v>
      </c>
      <c r="AC219" s="35" t="s">
        <v>847</v>
      </c>
      <c r="AD219" s="526"/>
      <c r="AE219" s="527"/>
      <c r="AF219" s="527"/>
      <c r="AG219" s="527"/>
      <c r="AH219" s="527"/>
      <c r="AI219" s="527"/>
      <c r="AJ219" s="527"/>
      <c r="AK219" s="528"/>
    </row>
    <row r="220" spans="4:37" ht="15" customHeight="1">
      <c r="F220" s="516" t="s">
        <v>505</v>
      </c>
      <c r="G220" s="516"/>
      <c r="H220" s="516"/>
      <c r="I220" s="516"/>
      <c r="J220" s="516"/>
      <c r="K220" s="516"/>
      <c r="L220" s="516"/>
      <c r="M220" s="516"/>
      <c r="N220" s="516"/>
      <c r="O220" s="516"/>
      <c r="P220" s="516"/>
      <c r="Q220" s="516"/>
      <c r="R220" s="516"/>
      <c r="S220" s="516"/>
      <c r="T220" s="516"/>
      <c r="U220" s="507"/>
      <c r="V220" s="508"/>
      <c r="W220" s="508"/>
      <c r="X220" s="48" t="s">
        <v>443</v>
      </c>
      <c r="Y220" s="48" t="s">
        <v>904</v>
      </c>
      <c r="Z220" s="508"/>
      <c r="AA220" s="508"/>
      <c r="AB220" s="14" t="s">
        <v>858</v>
      </c>
      <c r="AC220" s="35" t="s">
        <v>847</v>
      </c>
      <c r="AD220" s="526"/>
      <c r="AE220" s="527"/>
      <c r="AF220" s="527"/>
      <c r="AG220" s="527"/>
      <c r="AH220" s="527"/>
      <c r="AI220" s="527"/>
      <c r="AJ220" s="527"/>
      <c r="AK220" s="528"/>
    </row>
    <row r="221" spans="4:37" ht="15" customHeight="1">
      <c r="F221" s="516" t="s">
        <v>506</v>
      </c>
      <c r="G221" s="516"/>
      <c r="H221" s="516"/>
      <c r="I221" s="516"/>
      <c r="J221" s="516"/>
      <c r="K221" s="516"/>
      <c r="L221" s="516"/>
      <c r="M221" s="516"/>
      <c r="N221" s="516"/>
      <c r="O221" s="516"/>
      <c r="P221" s="516"/>
      <c r="Q221" s="516"/>
      <c r="R221" s="516"/>
      <c r="S221" s="516"/>
      <c r="T221" s="516"/>
      <c r="U221" s="507"/>
      <c r="V221" s="508"/>
      <c r="W221" s="508"/>
      <c r="X221" s="48" t="s">
        <v>443</v>
      </c>
      <c r="Y221" s="48" t="s">
        <v>904</v>
      </c>
      <c r="Z221" s="508"/>
      <c r="AA221" s="508"/>
      <c r="AB221" s="14" t="s">
        <v>858</v>
      </c>
      <c r="AC221" s="35" t="s">
        <v>847</v>
      </c>
      <c r="AD221" s="526"/>
      <c r="AE221" s="527"/>
      <c r="AF221" s="527"/>
      <c r="AG221" s="527"/>
      <c r="AH221" s="527"/>
      <c r="AI221" s="527"/>
      <c r="AJ221" s="527"/>
      <c r="AK221" s="528"/>
    </row>
    <row r="222" spans="4:37" ht="15" customHeight="1">
      <c r="F222" s="493" t="s">
        <v>1458</v>
      </c>
      <c r="G222" s="493"/>
      <c r="H222" s="493"/>
      <c r="I222" s="493"/>
      <c r="J222" s="493"/>
      <c r="K222" s="493"/>
      <c r="L222" s="493"/>
      <c r="M222" s="493"/>
      <c r="N222" s="493"/>
      <c r="O222" s="493"/>
      <c r="P222" s="493"/>
      <c r="Q222" s="493"/>
      <c r="R222" s="493"/>
      <c r="S222" s="493"/>
      <c r="T222" s="493"/>
      <c r="U222" s="507"/>
      <c r="V222" s="508"/>
      <c r="W222" s="508"/>
      <c r="X222" s="48" t="s">
        <v>443</v>
      </c>
      <c r="Y222" s="48" t="s">
        <v>904</v>
      </c>
      <c r="Z222" s="508"/>
      <c r="AA222" s="508"/>
      <c r="AB222" s="14" t="s">
        <v>858</v>
      </c>
      <c r="AC222" s="35" t="s">
        <v>847</v>
      </c>
      <c r="AD222" s="526"/>
      <c r="AE222" s="527"/>
      <c r="AF222" s="527"/>
      <c r="AG222" s="527"/>
      <c r="AH222" s="527"/>
      <c r="AI222" s="527"/>
      <c r="AJ222" s="527"/>
      <c r="AK222" s="528"/>
    </row>
    <row r="223" spans="4:37" ht="15" customHeight="1">
      <c r="F223" s="493"/>
      <c r="G223" s="493"/>
      <c r="H223" s="493"/>
      <c r="I223" s="493"/>
      <c r="J223" s="493"/>
      <c r="K223" s="493"/>
      <c r="L223" s="493"/>
      <c r="M223" s="493"/>
      <c r="N223" s="493"/>
      <c r="O223" s="493"/>
      <c r="P223" s="493"/>
      <c r="Q223" s="493"/>
      <c r="R223" s="493"/>
      <c r="S223" s="493"/>
      <c r="T223" s="493"/>
      <c r="U223" s="507"/>
      <c r="V223" s="508"/>
      <c r="W223" s="508"/>
      <c r="X223" s="48" t="s">
        <v>443</v>
      </c>
      <c r="Y223" s="48" t="s">
        <v>904</v>
      </c>
      <c r="Z223" s="508"/>
      <c r="AA223" s="508"/>
      <c r="AB223" s="14" t="s">
        <v>858</v>
      </c>
      <c r="AC223" s="35" t="s">
        <v>847</v>
      </c>
      <c r="AD223" s="526"/>
      <c r="AE223" s="527"/>
      <c r="AF223" s="527"/>
      <c r="AG223" s="527"/>
      <c r="AH223" s="527"/>
      <c r="AI223" s="527"/>
      <c r="AJ223" s="527"/>
      <c r="AK223" s="528"/>
    </row>
    <row r="224" spans="4:37" ht="15" customHeight="1">
      <c r="F224" s="493"/>
      <c r="G224" s="493"/>
      <c r="H224" s="493"/>
      <c r="I224" s="493"/>
      <c r="J224" s="493"/>
      <c r="K224" s="493"/>
      <c r="L224" s="493"/>
      <c r="M224" s="493"/>
      <c r="N224" s="493"/>
      <c r="O224" s="493"/>
      <c r="P224" s="493"/>
      <c r="Q224" s="493"/>
      <c r="R224" s="493"/>
      <c r="S224" s="493"/>
      <c r="T224" s="493"/>
      <c r="U224" s="507"/>
      <c r="V224" s="508"/>
      <c r="W224" s="508"/>
      <c r="X224" s="48" t="s">
        <v>443</v>
      </c>
      <c r="Y224" s="48" t="s">
        <v>904</v>
      </c>
      <c r="Z224" s="508"/>
      <c r="AA224" s="508"/>
      <c r="AB224" s="14" t="s">
        <v>858</v>
      </c>
      <c r="AC224" s="35" t="s">
        <v>847</v>
      </c>
      <c r="AD224" s="526"/>
      <c r="AE224" s="527"/>
      <c r="AF224" s="527"/>
      <c r="AG224" s="527"/>
      <c r="AH224" s="527"/>
      <c r="AI224" s="527"/>
      <c r="AJ224" s="527"/>
      <c r="AK224" s="528"/>
    </row>
    <row r="225" spans="6:38" ht="15" customHeight="1">
      <c r="F225" s="493"/>
      <c r="G225" s="493"/>
      <c r="H225" s="493"/>
      <c r="I225" s="493"/>
      <c r="J225" s="493"/>
      <c r="K225" s="493"/>
      <c r="L225" s="493"/>
      <c r="M225" s="493"/>
      <c r="N225" s="493"/>
      <c r="O225" s="493"/>
      <c r="P225" s="493"/>
      <c r="Q225" s="493"/>
      <c r="R225" s="493"/>
      <c r="S225" s="493"/>
      <c r="T225" s="493"/>
      <c r="U225" s="507"/>
      <c r="V225" s="508"/>
      <c r="W225" s="508"/>
      <c r="X225" s="48" t="s">
        <v>443</v>
      </c>
      <c r="Y225" s="48" t="s">
        <v>904</v>
      </c>
      <c r="Z225" s="508"/>
      <c r="AA225" s="508"/>
      <c r="AB225" s="14" t="s">
        <v>858</v>
      </c>
      <c r="AC225" s="35" t="s">
        <v>847</v>
      </c>
      <c r="AD225" s="526"/>
      <c r="AE225" s="527"/>
      <c r="AF225" s="527"/>
      <c r="AG225" s="527"/>
      <c r="AH225" s="527"/>
      <c r="AI225" s="527"/>
      <c r="AJ225" s="527"/>
      <c r="AK225" s="528"/>
    </row>
    <row r="226" spans="6:38" ht="15" customHeight="1">
      <c r="F226" s="493"/>
      <c r="G226" s="493"/>
      <c r="H226" s="493"/>
      <c r="I226" s="493"/>
      <c r="J226" s="493"/>
      <c r="K226" s="493"/>
      <c r="L226" s="493"/>
      <c r="M226" s="493"/>
      <c r="N226" s="493"/>
      <c r="O226" s="493"/>
      <c r="P226" s="493"/>
      <c r="Q226" s="493"/>
      <c r="R226" s="493"/>
      <c r="S226" s="493"/>
      <c r="T226" s="493"/>
      <c r="U226" s="507"/>
      <c r="V226" s="508"/>
      <c r="W226" s="508"/>
      <c r="X226" s="48" t="s">
        <v>443</v>
      </c>
      <c r="Y226" s="48" t="s">
        <v>904</v>
      </c>
      <c r="Z226" s="508"/>
      <c r="AA226" s="508"/>
      <c r="AB226" s="14" t="s">
        <v>858</v>
      </c>
      <c r="AC226" s="35" t="s">
        <v>847</v>
      </c>
      <c r="AD226" s="526"/>
      <c r="AE226" s="527"/>
      <c r="AF226" s="527"/>
      <c r="AG226" s="527"/>
      <c r="AH226" s="527"/>
      <c r="AI226" s="527"/>
      <c r="AJ226" s="527"/>
      <c r="AK226" s="528"/>
    </row>
    <row r="227" spans="6:38" ht="15" customHeight="1">
      <c r="F227" s="203" t="s">
        <v>498</v>
      </c>
      <c r="G227" s="204"/>
      <c r="H227" s="204"/>
      <c r="I227" s="204"/>
      <c r="J227" s="204"/>
      <c r="K227" s="204"/>
      <c r="L227" s="204"/>
      <c r="M227" s="204"/>
      <c r="N227" s="204"/>
      <c r="O227" s="204"/>
      <c r="P227" s="204"/>
      <c r="Q227" s="204"/>
      <c r="R227" s="204"/>
      <c r="S227" s="204"/>
      <c r="T227" s="205"/>
      <c r="U227" s="509" t="str">
        <f>IF(SUM(U214:W226)=0,"",SUM(U214:W226))</f>
        <v/>
      </c>
      <c r="V227" s="510"/>
      <c r="W227" s="510"/>
      <c r="X227" s="48" t="s">
        <v>443</v>
      </c>
      <c r="Y227" s="48" t="s">
        <v>904</v>
      </c>
      <c r="Z227" s="510" t="str">
        <f>IF(SUM(Z214:AA226)=0,"",SUM(Z214:AA226))</f>
        <v/>
      </c>
      <c r="AA227" s="510"/>
      <c r="AB227" s="14" t="s">
        <v>858</v>
      </c>
      <c r="AC227" s="35" t="s">
        <v>847</v>
      </c>
      <c r="AD227" s="523"/>
      <c r="AE227" s="524"/>
      <c r="AF227" s="524"/>
      <c r="AG227" s="524"/>
      <c r="AH227" s="524"/>
      <c r="AI227" s="524"/>
      <c r="AJ227" s="524"/>
      <c r="AK227" s="525"/>
    </row>
    <row r="228" spans="6:38" ht="15" customHeight="1">
      <c r="F228" s="1" t="s">
        <v>84</v>
      </c>
      <c r="G228" s="1" t="s">
        <v>110</v>
      </c>
      <c r="H228" s="1" t="s">
        <v>145</v>
      </c>
      <c r="I228" s="1" t="s">
        <v>44</v>
      </c>
      <c r="J228" s="1" t="s">
        <v>146</v>
      </c>
      <c r="K228" s="1" t="s">
        <v>85</v>
      </c>
    </row>
    <row r="229" spans="6:38" s="7" customFormat="1" ht="15" customHeight="1">
      <c r="G229" s="7" t="s">
        <v>249</v>
      </c>
      <c r="I229" s="7" t="s">
        <v>454</v>
      </c>
      <c r="J229" s="7" t="s">
        <v>508</v>
      </c>
      <c r="K229" s="7" t="s">
        <v>265</v>
      </c>
      <c r="L229" s="7" t="s">
        <v>269</v>
      </c>
      <c r="M229" s="7" t="s">
        <v>305</v>
      </c>
      <c r="N229" s="7" t="s">
        <v>304</v>
      </c>
      <c r="O229" s="7" t="s">
        <v>579</v>
      </c>
      <c r="P229" s="7" t="s">
        <v>580</v>
      </c>
      <c r="Q229" s="7" t="s">
        <v>330</v>
      </c>
      <c r="R229" s="7" t="s">
        <v>646</v>
      </c>
      <c r="S229" s="7" t="s">
        <v>647</v>
      </c>
      <c r="T229" s="7" t="s">
        <v>630</v>
      </c>
      <c r="U229" s="7" t="s">
        <v>642</v>
      </c>
      <c r="V229" s="7" t="s">
        <v>607</v>
      </c>
      <c r="W229" s="7" t="s">
        <v>648</v>
      </c>
      <c r="X229" s="7" t="s">
        <v>632</v>
      </c>
      <c r="Y229" s="7" t="s">
        <v>509</v>
      </c>
      <c r="Z229" s="7" t="s">
        <v>632</v>
      </c>
      <c r="AA229" s="7" t="s">
        <v>307</v>
      </c>
      <c r="AB229" s="7" t="s">
        <v>258</v>
      </c>
      <c r="AC229" s="7" t="s">
        <v>259</v>
      </c>
      <c r="AD229" s="7" t="s">
        <v>396</v>
      </c>
      <c r="AE229" s="7" t="s">
        <v>259</v>
      </c>
      <c r="AF229" s="7" t="s">
        <v>510</v>
      </c>
      <c r="AG229" s="7" t="s">
        <v>308</v>
      </c>
      <c r="AH229" s="7" t="s">
        <v>330</v>
      </c>
      <c r="AI229" s="7" t="s">
        <v>646</v>
      </c>
      <c r="AJ229" s="7" t="s">
        <v>647</v>
      </c>
      <c r="AK229" s="7" t="s">
        <v>630</v>
      </c>
    </row>
    <row r="230" spans="6:38" s="7" customFormat="1" ht="15" customHeight="1">
      <c r="H230" s="7" t="s">
        <v>642</v>
      </c>
      <c r="I230" s="7" t="s">
        <v>607</v>
      </c>
      <c r="J230" s="7" t="s">
        <v>605</v>
      </c>
      <c r="K230" s="7" t="s">
        <v>632</v>
      </c>
      <c r="L230" s="7" t="s">
        <v>649</v>
      </c>
      <c r="M230" s="7" t="s">
        <v>632</v>
      </c>
      <c r="N230" s="7" t="s">
        <v>307</v>
      </c>
      <c r="O230" s="7" t="s">
        <v>328</v>
      </c>
      <c r="P230" s="7" t="s">
        <v>332</v>
      </c>
      <c r="Q230" s="7" t="s">
        <v>326</v>
      </c>
      <c r="R230" s="7" t="s">
        <v>327</v>
      </c>
      <c r="S230" s="7" t="s">
        <v>511</v>
      </c>
      <c r="T230" s="7" t="s">
        <v>512</v>
      </c>
      <c r="U230" s="7" t="s">
        <v>329</v>
      </c>
      <c r="V230" s="7" t="s">
        <v>308</v>
      </c>
      <c r="W230" s="7" t="s">
        <v>330</v>
      </c>
      <c r="X230" s="7" t="s">
        <v>646</v>
      </c>
      <c r="Y230" s="7" t="s">
        <v>647</v>
      </c>
      <c r="Z230" s="7" t="s">
        <v>630</v>
      </c>
      <c r="AA230" s="7" t="s">
        <v>642</v>
      </c>
      <c r="AB230" s="7" t="s">
        <v>607</v>
      </c>
      <c r="AC230" s="7" t="s">
        <v>650</v>
      </c>
      <c r="AD230" s="7" t="s">
        <v>651</v>
      </c>
      <c r="AE230" s="7" t="s">
        <v>632</v>
      </c>
      <c r="AF230" s="7" t="s">
        <v>652</v>
      </c>
      <c r="AG230" s="7" t="s">
        <v>653</v>
      </c>
      <c r="AH230" s="7" t="s">
        <v>632</v>
      </c>
      <c r="AI230" s="7" t="s">
        <v>307</v>
      </c>
      <c r="AJ230" s="7" t="s">
        <v>513</v>
      </c>
      <c r="AK230" s="7" t="s">
        <v>514</v>
      </c>
    </row>
    <row r="231" spans="6:38" s="7" customFormat="1" ht="15" customHeight="1">
      <c r="H231" s="7" t="s">
        <v>328</v>
      </c>
      <c r="I231" s="7" t="s">
        <v>332</v>
      </c>
      <c r="J231" s="7" t="s">
        <v>326</v>
      </c>
      <c r="K231" s="7" t="s">
        <v>327</v>
      </c>
      <c r="L231" s="7" t="s">
        <v>511</v>
      </c>
      <c r="M231" s="7" t="s">
        <v>512</v>
      </c>
      <c r="N231" s="7" t="s">
        <v>329</v>
      </c>
      <c r="O231" s="7" t="s">
        <v>308</v>
      </c>
      <c r="P231" s="7" t="s">
        <v>330</v>
      </c>
      <c r="Q231" s="7" t="s">
        <v>515</v>
      </c>
      <c r="R231" s="7" t="s">
        <v>258</v>
      </c>
      <c r="S231" s="7" t="s">
        <v>396</v>
      </c>
      <c r="T231" s="7" t="s">
        <v>259</v>
      </c>
      <c r="U231" s="7" t="s">
        <v>399</v>
      </c>
      <c r="V231" s="7" t="s">
        <v>516</v>
      </c>
      <c r="W231" s="7" t="s">
        <v>401</v>
      </c>
      <c r="X231" s="7" t="s">
        <v>490</v>
      </c>
      <c r="Y231" s="7" t="s">
        <v>654</v>
      </c>
      <c r="Z231" s="7" t="s">
        <v>630</v>
      </c>
      <c r="AA231" s="7" t="s">
        <v>632</v>
      </c>
      <c r="AB231" s="7" t="s">
        <v>644</v>
      </c>
      <c r="AC231" s="7" t="s">
        <v>632</v>
      </c>
      <c r="AD231" s="7" t="s">
        <v>330</v>
      </c>
      <c r="AE231" s="7" t="s">
        <v>515</v>
      </c>
      <c r="AF231" s="7" t="s">
        <v>258</v>
      </c>
      <c r="AG231" s="7" t="s">
        <v>412</v>
      </c>
      <c r="AH231" s="7" t="s">
        <v>259</v>
      </c>
      <c r="AI231" s="7" t="s">
        <v>655</v>
      </c>
      <c r="AJ231" s="7" t="s">
        <v>656</v>
      </c>
      <c r="AK231" s="7" t="s">
        <v>635</v>
      </c>
    </row>
    <row r="232" spans="6:38" s="7" customFormat="1" ht="15" customHeight="1">
      <c r="H232" s="7" t="s">
        <v>657</v>
      </c>
      <c r="I232" s="7" t="s">
        <v>632</v>
      </c>
      <c r="J232" s="7" t="s">
        <v>330</v>
      </c>
      <c r="K232" s="7" t="s">
        <v>515</v>
      </c>
      <c r="L232" s="7" t="s">
        <v>258</v>
      </c>
      <c r="M232" s="7" t="s">
        <v>1369</v>
      </c>
      <c r="N232" s="7" t="s">
        <v>1370</v>
      </c>
      <c r="O232" s="7" t="s">
        <v>655</v>
      </c>
      <c r="P232" s="7" t="s">
        <v>656</v>
      </c>
      <c r="Q232" s="7" t="s">
        <v>635</v>
      </c>
      <c r="R232" s="7" t="s">
        <v>657</v>
      </c>
      <c r="S232" s="7" t="s">
        <v>632</v>
      </c>
      <c r="T232" s="7" t="s">
        <v>330</v>
      </c>
      <c r="U232" s="7" t="s">
        <v>491</v>
      </c>
      <c r="V232" s="7" t="s">
        <v>492</v>
      </c>
      <c r="W232" s="7" t="s">
        <v>510</v>
      </c>
      <c r="X232" s="7" t="s">
        <v>330</v>
      </c>
      <c r="Y232" s="7" t="s">
        <v>491</v>
      </c>
      <c r="Z232" s="7" t="s">
        <v>493</v>
      </c>
      <c r="AA232" s="7" t="s">
        <v>510</v>
      </c>
      <c r="AB232" s="7" t="s">
        <v>330</v>
      </c>
      <c r="AC232" s="7" t="s">
        <v>258</v>
      </c>
      <c r="AD232" s="7" t="s">
        <v>259</v>
      </c>
      <c r="AE232" s="7" t="s">
        <v>491</v>
      </c>
      <c r="AF232" s="7" t="s">
        <v>510</v>
      </c>
      <c r="AG232" s="7" t="s">
        <v>330</v>
      </c>
      <c r="AH232" s="7" t="s">
        <v>333</v>
      </c>
      <c r="AI232" s="7" t="s">
        <v>269</v>
      </c>
      <c r="AJ232" s="7" t="s">
        <v>334</v>
      </c>
      <c r="AK232" s="7" t="s">
        <v>269</v>
      </c>
    </row>
    <row r="233" spans="6:38" s="7" customFormat="1" ht="15" customHeight="1">
      <c r="H233" s="7" t="s">
        <v>305</v>
      </c>
      <c r="I233" s="7" t="s">
        <v>304</v>
      </c>
      <c r="J233" s="7" t="s">
        <v>252</v>
      </c>
      <c r="K233" s="7" t="s">
        <v>276</v>
      </c>
      <c r="L233" s="7" t="s">
        <v>313</v>
      </c>
      <c r="M233" s="7" t="s">
        <v>253</v>
      </c>
      <c r="N233" s="7" t="s">
        <v>254</v>
      </c>
      <c r="O233" s="7" t="s">
        <v>255</v>
      </c>
      <c r="P233" s="7" t="s">
        <v>256</v>
      </c>
      <c r="Q233" s="7" t="s">
        <v>257</v>
      </c>
      <c r="R233" s="7" t="s">
        <v>1371</v>
      </c>
      <c r="S233" s="7" t="s">
        <v>1372</v>
      </c>
      <c r="T233" s="7" t="s">
        <v>330</v>
      </c>
      <c r="U233" s="7" t="s">
        <v>1373</v>
      </c>
      <c r="V233" s="7" t="s">
        <v>1344</v>
      </c>
      <c r="W233" s="7" t="s">
        <v>1374</v>
      </c>
      <c r="X233" s="7" t="s">
        <v>1375</v>
      </c>
      <c r="Y233" s="7" t="s">
        <v>1376</v>
      </c>
      <c r="Z233" s="7" t="s">
        <v>1377</v>
      </c>
      <c r="AA233" s="7" t="s">
        <v>1378</v>
      </c>
      <c r="AB233" s="7" t="s">
        <v>1379</v>
      </c>
      <c r="AC233" s="7" t="s">
        <v>1380</v>
      </c>
      <c r="AD233" s="7" t="s">
        <v>1381</v>
      </c>
      <c r="AE233" s="7" t="s">
        <v>1365</v>
      </c>
      <c r="AF233" s="7" t="s">
        <v>1382</v>
      </c>
      <c r="AG233" s="7" t="s">
        <v>1383</v>
      </c>
      <c r="AH233" s="7" t="s">
        <v>1344</v>
      </c>
      <c r="AI233" s="7" t="s">
        <v>1384</v>
      </c>
      <c r="AJ233" s="7" t="s">
        <v>1385</v>
      </c>
      <c r="AK233" s="7" t="s">
        <v>1361</v>
      </c>
    </row>
    <row r="234" spans="6:38" s="7" customFormat="1" ht="15" customHeight="1">
      <c r="H234" s="7" t="s">
        <v>1386</v>
      </c>
      <c r="I234" s="7" t="s">
        <v>1387</v>
      </c>
      <c r="J234" s="7" t="s">
        <v>1364</v>
      </c>
      <c r="K234" s="7" t="s">
        <v>1365</v>
      </c>
      <c r="L234" s="7" t="s">
        <v>1366</v>
      </c>
      <c r="M234" s="7" t="s">
        <v>1368</v>
      </c>
      <c r="N234" s="7" t="s">
        <v>1360</v>
      </c>
    </row>
    <row r="235" spans="6:38" s="7" customFormat="1" ht="15" customHeight="1">
      <c r="H235" s="7" t="s">
        <v>344</v>
      </c>
      <c r="J235" s="7" t="s">
        <v>646</v>
      </c>
      <c r="K235" s="7" t="s">
        <v>647</v>
      </c>
      <c r="L235" s="7" t="s">
        <v>630</v>
      </c>
      <c r="M235" s="7" t="s">
        <v>642</v>
      </c>
      <c r="N235" s="7" t="s">
        <v>607</v>
      </c>
      <c r="O235" s="7" t="s">
        <v>648</v>
      </c>
      <c r="P235" s="7" t="s">
        <v>632</v>
      </c>
      <c r="Q235" s="7" t="s">
        <v>509</v>
      </c>
      <c r="R235" s="7" t="s">
        <v>632</v>
      </c>
      <c r="S235" s="7" t="s">
        <v>307</v>
      </c>
      <c r="T235" s="7" t="s">
        <v>258</v>
      </c>
      <c r="U235" s="7" t="s">
        <v>259</v>
      </c>
      <c r="V235" s="7" t="s">
        <v>396</v>
      </c>
      <c r="W235" s="7" t="s">
        <v>259</v>
      </c>
      <c r="X235" s="7" t="s">
        <v>510</v>
      </c>
      <c r="Y235" s="7" t="s">
        <v>308</v>
      </c>
      <c r="Z235" s="7" t="s">
        <v>330</v>
      </c>
      <c r="AA235" s="7" t="s">
        <v>646</v>
      </c>
      <c r="AB235" s="7" t="s">
        <v>647</v>
      </c>
      <c r="AC235" s="7" t="s">
        <v>630</v>
      </c>
      <c r="AD235" s="7" t="s">
        <v>642</v>
      </c>
      <c r="AE235" s="7" t="s">
        <v>607</v>
      </c>
      <c r="AF235" s="7" t="s">
        <v>605</v>
      </c>
      <c r="AG235" s="7" t="s">
        <v>632</v>
      </c>
      <c r="AH235" s="7" t="s">
        <v>649</v>
      </c>
      <c r="AI235" s="7" t="s">
        <v>632</v>
      </c>
      <c r="AJ235" s="7" t="s">
        <v>307</v>
      </c>
      <c r="AK235" s="7" t="s">
        <v>328</v>
      </c>
    </row>
    <row r="236" spans="6:38" s="7" customFormat="1" ht="15" customHeight="1">
      <c r="I236" s="7" t="s">
        <v>332</v>
      </c>
      <c r="J236" s="7" t="s">
        <v>326</v>
      </c>
      <c r="K236" s="7" t="s">
        <v>327</v>
      </c>
      <c r="L236" s="7" t="s">
        <v>511</v>
      </c>
      <c r="M236" s="7" t="s">
        <v>512</v>
      </c>
      <c r="N236" s="7" t="s">
        <v>329</v>
      </c>
      <c r="O236" s="7" t="s">
        <v>308</v>
      </c>
      <c r="P236" s="7" t="s">
        <v>330</v>
      </c>
      <c r="Q236" s="7" t="s">
        <v>646</v>
      </c>
      <c r="R236" s="7" t="s">
        <v>647</v>
      </c>
      <c r="S236" s="7" t="s">
        <v>630</v>
      </c>
      <c r="T236" s="7" t="s">
        <v>642</v>
      </c>
      <c r="U236" s="7" t="s">
        <v>607</v>
      </c>
      <c r="V236" s="7" t="s">
        <v>650</v>
      </c>
      <c r="W236" s="7" t="s">
        <v>651</v>
      </c>
      <c r="X236" s="7" t="s">
        <v>632</v>
      </c>
      <c r="Y236" s="7" t="s">
        <v>652</v>
      </c>
      <c r="Z236" s="7" t="s">
        <v>653</v>
      </c>
      <c r="AA236" s="7" t="s">
        <v>632</v>
      </c>
      <c r="AB236" s="7" t="s">
        <v>307</v>
      </c>
      <c r="AC236" s="7" t="s">
        <v>513</v>
      </c>
      <c r="AD236" s="7" t="s">
        <v>514</v>
      </c>
      <c r="AE236" s="7" t="s">
        <v>328</v>
      </c>
      <c r="AF236" s="7" t="s">
        <v>332</v>
      </c>
      <c r="AG236" s="7" t="s">
        <v>326</v>
      </c>
      <c r="AH236" s="7" t="s">
        <v>327</v>
      </c>
      <c r="AI236" s="7" t="s">
        <v>511</v>
      </c>
      <c r="AJ236" s="7" t="s">
        <v>512</v>
      </c>
      <c r="AK236" s="7" t="s">
        <v>329</v>
      </c>
      <c r="AL236" s="7" t="s">
        <v>308</v>
      </c>
    </row>
    <row r="237" spans="6:38" s="7" customFormat="1" ht="15" customHeight="1">
      <c r="I237" s="7" t="s">
        <v>256</v>
      </c>
      <c r="J237" s="7" t="s">
        <v>580</v>
      </c>
      <c r="K237" s="7" t="s">
        <v>330</v>
      </c>
      <c r="L237" s="7" t="s">
        <v>658</v>
      </c>
      <c r="M237" s="7" t="s">
        <v>635</v>
      </c>
      <c r="N237" s="7" t="s">
        <v>644</v>
      </c>
      <c r="O237" s="7" t="s">
        <v>632</v>
      </c>
      <c r="P237" s="7" t="s">
        <v>265</v>
      </c>
      <c r="Q237" s="7" t="s">
        <v>584</v>
      </c>
      <c r="R237" s="7" t="s">
        <v>346</v>
      </c>
      <c r="S237" s="7" t="s">
        <v>429</v>
      </c>
      <c r="T237" s="7" t="s">
        <v>253</v>
      </c>
      <c r="U237" s="7" t="s">
        <v>254</v>
      </c>
      <c r="V237" s="7" t="s">
        <v>517</v>
      </c>
      <c r="W237" s="7" t="s">
        <v>518</v>
      </c>
      <c r="X237" s="7" t="s">
        <v>252</v>
      </c>
      <c r="Y237" s="7" t="s">
        <v>518</v>
      </c>
      <c r="Z237" s="7" t="s">
        <v>519</v>
      </c>
      <c r="AA237" s="7" t="s">
        <v>621</v>
      </c>
      <c r="AB237" s="7" t="s">
        <v>330</v>
      </c>
      <c r="AC237" s="7" t="s">
        <v>520</v>
      </c>
      <c r="AD237" s="7" t="s">
        <v>258</v>
      </c>
      <c r="AE237" s="7" t="s">
        <v>521</v>
      </c>
      <c r="AF237" s="7" t="s">
        <v>354</v>
      </c>
      <c r="AG237" s="7" t="s">
        <v>522</v>
      </c>
      <c r="AH237" s="7" t="s">
        <v>584</v>
      </c>
      <c r="AI237" s="7" t="s">
        <v>523</v>
      </c>
      <c r="AJ237" s="7" t="s">
        <v>637</v>
      </c>
      <c r="AK237" s="7" t="s">
        <v>254</v>
      </c>
    </row>
    <row r="238" spans="6:38" s="7" customFormat="1" ht="15" customHeight="1">
      <c r="I238" s="7" t="s">
        <v>517</v>
      </c>
      <c r="J238" s="7" t="s">
        <v>518</v>
      </c>
      <c r="K238" s="7" t="s">
        <v>518</v>
      </c>
      <c r="L238" s="7" t="s">
        <v>519</v>
      </c>
      <c r="M238" s="7" t="s">
        <v>329</v>
      </c>
      <c r="N238" s="7" t="s">
        <v>524</v>
      </c>
      <c r="O238" s="7" t="s">
        <v>525</v>
      </c>
      <c r="P238" s="7" t="s">
        <v>579</v>
      </c>
      <c r="Q238" s="7" t="s">
        <v>526</v>
      </c>
      <c r="R238" s="7" t="s">
        <v>317</v>
      </c>
      <c r="S238" s="7" t="s">
        <v>659</v>
      </c>
      <c r="T238" s="7" t="s">
        <v>626</v>
      </c>
      <c r="U238" s="7" t="s">
        <v>625</v>
      </c>
      <c r="V238" s="7" t="s">
        <v>329</v>
      </c>
      <c r="W238" s="7" t="s">
        <v>256</v>
      </c>
      <c r="X238" s="7" t="s">
        <v>253</v>
      </c>
      <c r="Y238" s="7" t="s">
        <v>254</v>
      </c>
      <c r="Z238" s="7" t="s">
        <v>257</v>
      </c>
    </row>
    <row r="239" spans="6:38" s="7" customFormat="1" ht="15" customHeight="1">
      <c r="H239" s="7" t="s">
        <v>418</v>
      </c>
      <c r="J239" s="7" t="s">
        <v>515</v>
      </c>
      <c r="K239" s="7" t="s">
        <v>258</v>
      </c>
      <c r="L239" s="7" t="s">
        <v>396</v>
      </c>
      <c r="M239" s="7" t="s">
        <v>259</v>
      </c>
      <c r="N239" s="7" t="s">
        <v>399</v>
      </c>
      <c r="O239" s="7" t="s">
        <v>516</v>
      </c>
      <c r="P239" s="7" t="s">
        <v>401</v>
      </c>
      <c r="Q239" s="7" t="s">
        <v>490</v>
      </c>
      <c r="R239" s="7" t="s">
        <v>654</v>
      </c>
      <c r="S239" s="7" t="s">
        <v>630</v>
      </c>
      <c r="T239" s="7" t="s">
        <v>632</v>
      </c>
      <c r="U239" s="7" t="s">
        <v>644</v>
      </c>
      <c r="V239" s="7" t="s">
        <v>632</v>
      </c>
      <c r="W239" s="7" t="s">
        <v>256</v>
      </c>
      <c r="X239" s="7" t="s">
        <v>580</v>
      </c>
      <c r="Y239" s="7" t="s">
        <v>330</v>
      </c>
      <c r="Z239" s="7" t="s">
        <v>515</v>
      </c>
      <c r="AA239" s="7" t="s">
        <v>258</v>
      </c>
      <c r="AB239" s="7" t="s">
        <v>396</v>
      </c>
      <c r="AC239" s="7" t="s">
        <v>259</v>
      </c>
      <c r="AD239" s="7" t="s">
        <v>399</v>
      </c>
      <c r="AE239" s="7" t="s">
        <v>516</v>
      </c>
      <c r="AF239" s="7" t="s">
        <v>401</v>
      </c>
      <c r="AG239" s="7" t="s">
        <v>490</v>
      </c>
      <c r="AH239" s="7" t="s">
        <v>654</v>
      </c>
      <c r="AI239" s="7" t="s">
        <v>630</v>
      </c>
      <c r="AJ239" s="7" t="s">
        <v>632</v>
      </c>
      <c r="AK239" s="7" t="s">
        <v>644</v>
      </c>
    </row>
    <row r="240" spans="6:38" s="7" customFormat="1" ht="15" customHeight="1">
      <c r="I240" s="7" t="s">
        <v>632</v>
      </c>
      <c r="J240" s="7" t="s">
        <v>527</v>
      </c>
      <c r="K240" s="7" t="s">
        <v>298</v>
      </c>
      <c r="L240" s="7" t="s">
        <v>269</v>
      </c>
      <c r="M240" s="7" t="s">
        <v>625</v>
      </c>
      <c r="N240" s="7" t="s">
        <v>583</v>
      </c>
      <c r="O240" s="7" t="s">
        <v>269</v>
      </c>
      <c r="P240" s="7" t="s">
        <v>517</v>
      </c>
      <c r="Q240" s="7" t="s">
        <v>518</v>
      </c>
      <c r="R240" s="7" t="s">
        <v>252</v>
      </c>
      <c r="S240" s="7" t="s">
        <v>528</v>
      </c>
      <c r="T240" s="7" t="s">
        <v>529</v>
      </c>
      <c r="U240" s="7" t="s">
        <v>253</v>
      </c>
      <c r="V240" s="7" t="s">
        <v>254</v>
      </c>
      <c r="W240" s="7" t="s">
        <v>573</v>
      </c>
      <c r="X240" s="7" t="s">
        <v>660</v>
      </c>
      <c r="Y240" s="7" t="s">
        <v>621</v>
      </c>
      <c r="Z240" s="7" t="s">
        <v>603</v>
      </c>
      <c r="AA240" s="7" t="s">
        <v>330</v>
      </c>
      <c r="AB240" s="7" t="s">
        <v>530</v>
      </c>
      <c r="AC240" s="7" t="s">
        <v>531</v>
      </c>
      <c r="AD240" s="7" t="s">
        <v>572</v>
      </c>
      <c r="AE240" s="7" t="s">
        <v>532</v>
      </c>
      <c r="AF240" s="7" t="s">
        <v>533</v>
      </c>
      <c r="AG240" s="7" t="s">
        <v>573</v>
      </c>
      <c r="AH240" s="7" t="s">
        <v>396</v>
      </c>
      <c r="AI240" s="7" t="s">
        <v>259</v>
      </c>
      <c r="AJ240" s="7" t="s">
        <v>399</v>
      </c>
      <c r="AK240" s="7" t="s">
        <v>252</v>
      </c>
    </row>
    <row r="241" spans="8:37" s="7" customFormat="1" ht="15" customHeight="1">
      <c r="I241" s="7" t="s">
        <v>516</v>
      </c>
      <c r="J241" s="7" t="s">
        <v>401</v>
      </c>
      <c r="K241" s="7" t="s">
        <v>253</v>
      </c>
      <c r="L241" s="7" t="s">
        <v>254</v>
      </c>
      <c r="M241" s="7" t="s">
        <v>493</v>
      </c>
      <c r="N241" s="7" t="s">
        <v>534</v>
      </c>
      <c r="O241" s="7" t="s">
        <v>252</v>
      </c>
      <c r="P241" s="7" t="s">
        <v>384</v>
      </c>
      <c r="Q241" s="7" t="s">
        <v>253</v>
      </c>
      <c r="R241" s="7" t="s">
        <v>254</v>
      </c>
      <c r="S241" s="7" t="s">
        <v>329</v>
      </c>
      <c r="T241" s="7" t="s">
        <v>256</v>
      </c>
      <c r="U241" s="7" t="s">
        <v>253</v>
      </c>
      <c r="V241" s="7" t="s">
        <v>254</v>
      </c>
      <c r="W241" s="7" t="s">
        <v>257</v>
      </c>
    </row>
    <row r="242" spans="8:37" s="7" customFormat="1" ht="15" customHeight="1">
      <c r="H242" s="7" t="s">
        <v>431</v>
      </c>
      <c r="J242" s="7" t="s">
        <v>515</v>
      </c>
      <c r="K242" s="7" t="s">
        <v>258</v>
      </c>
      <c r="L242" s="7" t="s">
        <v>412</v>
      </c>
      <c r="M242" s="7" t="s">
        <v>259</v>
      </c>
      <c r="N242" s="7" t="s">
        <v>655</v>
      </c>
      <c r="O242" s="7" t="s">
        <v>656</v>
      </c>
      <c r="P242" s="7" t="s">
        <v>635</v>
      </c>
      <c r="Q242" s="7" t="s">
        <v>657</v>
      </c>
      <c r="R242" s="7" t="s">
        <v>632</v>
      </c>
      <c r="S242" s="7" t="s">
        <v>256</v>
      </c>
      <c r="T242" s="7" t="s">
        <v>580</v>
      </c>
      <c r="U242" s="7" t="s">
        <v>330</v>
      </c>
      <c r="V242" s="7" t="s">
        <v>515</v>
      </c>
      <c r="W242" s="7" t="s">
        <v>258</v>
      </c>
      <c r="X242" s="7" t="s">
        <v>412</v>
      </c>
      <c r="Y242" s="7" t="s">
        <v>259</v>
      </c>
      <c r="Z242" s="7" t="s">
        <v>655</v>
      </c>
      <c r="AA242" s="7" t="s">
        <v>656</v>
      </c>
      <c r="AB242" s="7" t="s">
        <v>635</v>
      </c>
      <c r="AC242" s="7" t="s">
        <v>657</v>
      </c>
      <c r="AD242" s="7" t="s">
        <v>632</v>
      </c>
      <c r="AE242" s="7" t="s">
        <v>395</v>
      </c>
      <c r="AF242" s="7" t="s">
        <v>298</v>
      </c>
      <c r="AG242" s="7" t="s">
        <v>269</v>
      </c>
      <c r="AH242" s="7" t="s">
        <v>625</v>
      </c>
      <c r="AI242" s="7" t="s">
        <v>583</v>
      </c>
      <c r="AJ242" s="7" t="s">
        <v>269</v>
      </c>
      <c r="AK242" s="7" t="s">
        <v>517</v>
      </c>
    </row>
    <row r="243" spans="8:37" s="7" customFormat="1" ht="15" customHeight="1">
      <c r="I243" s="7" t="s">
        <v>518</v>
      </c>
      <c r="J243" s="7" t="s">
        <v>252</v>
      </c>
      <c r="K243" s="7" t="s">
        <v>528</v>
      </c>
      <c r="L243" s="7" t="s">
        <v>529</v>
      </c>
      <c r="M243" s="7" t="s">
        <v>253</v>
      </c>
      <c r="N243" s="7" t="s">
        <v>254</v>
      </c>
      <c r="O243" s="7" t="s">
        <v>573</v>
      </c>
      <c r="P243" s="7" t="s">
        <v>660</v>
      </c>
      <c r="Q243" s="7" t="s">
        <v>621</v>
      </c>
      <c r="R243" s="7" t="s">
        <v>603</v>
      </c>
      <c r="S243" s="7" t="s">
        <v>330</v>
      </c>
      <c r="T243" s="7" t="s">
        <v>515</v>
      </c>
      <c r="U243" s="7" t="s">
        <v>258</v>
      </c>
      <c r="V243" s="7" t="s">
        <v>412</v>
      </c>
      <c r="W243" s="7" t="s">
        <v>259</v>
      </c>
      <c r="X243" s="7" t="s">
        <v>269</v>
      </c>
      <c r="Y243" s="7" t="s">
        <v>535</v>
      </c>
      <c r="Z243" s="7" t="s">
        <v>536</v>
      </c>
      <c r="AA243" s="7" t="s">
        <v>661</v>
      </c>
      <c r="AB243" s="7" t="s">
        <v>331</v>
      </c>
      <c r="AC243" s="7" t="s">
        <v>356</v>
      </c>
      <c r="AD243" s="7" t="s">
        <v>265</v>
      </c>
      <c r="AE243" s="7" t="s">
        <v>269</v>
      </c>
      <c r="AF243" s="7" t="s">
        <v>412</v>
      </c>
      <c r="AG243" s="7" t="s">
        <v>259</v>
      </c>
      <c r="AH243" s="7" t="s">
        <v>579</v>
      </c>
      <c r="AI243" s="7" t="s">
        <v>378</v>
      </c>
      <c r="AJ243" s="7" t="s">
        <v>254</v>
      </c>
      <c r="AK243" s="7" t="s">
        <v>345</v>
      </c>
    </row>
    <row r="244" spans="8:37" s="7" customFormat="1" ht="15" customHeight="1">
      <c r="I244" s="7" t="s">
        <v>259</v>
      </c>
      <c r="J244" s="7" t="s">
        <v>537</v>
      </c>
      <c r="K244" s="7" t="s">
        <v>538</v>
      </c>
      <c r="L244" s="7" t="s">
        <v>252</v>
      </c>
      <c r="M244" s="7" t="s">
        <v>539</v>
      </c>
      <c r="N244" s="7" t="s">
        <v>621</v>
      </c>
      <c r="O244" s="7" t="s">
        <v>625</v>
      </c>
      <c r="P244" s="7" t="s">
        <v>412</v>
      </c>
      <c r="Q244" s="7" t="s">
        <v>259</v>
      </c>
      <c r="R244" s="7" t="s">
        <v>655</v>
      </c>
      <c r="S244" s="7" t="s">
        <v>656</v>
      </c>
      <c r="T244" s="7" t="s">
        <v>635</v>
      </c>
      <c r="U244" s="7" t="s">
        <v>252</v>
      </c>
      <c r="V244" s="7" t="s">
        <v>515</v>
      </c>
      <c r="W244" s="7" t="s">
        <v>258</v>
      </c>
      <c r="X244" s="7" t="s">
        <v>540</v>
      </c>
      <c r="Y244" s="7" t="s">
        <v>384</v>
      </c>
      <c r="Z244" s="7" t="s">
        <v>329</v>
      </c>
      <c r="AA244" s="7" t="s">
        <v>579</v>
      </c>
      <c r="AB244" s="7" t="s">
        <v>541</v>
      </c>
      <c r="AC244" s="7" t="s">
        <v>388</v>
      </c>
      <c r="AD244" s="7" t="s">
        <v>280</v>
      </c>
      <c r="AE244" s="7" t="s">
        <v>542</v>
      </c>
      <c r="AF244" s="7" t="s">
        <v>543</v>
      </c>
      <c r="AG244" s="7" t="s">
        <v>621</v>
      </c>
      <c r="AH244" s="7" t="s">
        <v>330</v>
      </c>
      <c r="AI244" s="7" t="s">
        <v>362</v>
      </c>
      <c r="AJ244" s="7" t="s">
        <v>544</v>
      </c>
      <c r="AK244" s="7" t="s">
        <v>545</v>
      </c>
    </row>
    <row r="245" spans="8:37" s="7" customFormat="1" ht="15" customHeight="1">
      <c r="I245" s="7" t="s">
        <v>298</v>
      </c>
      <c r="J245" s="7" t="s">
        <v>252</v>
      </c>
      <c r="K245" s="7" t="s">
        <v>546</v>
      </c>
      <c r="L245" s="7" t="s">
        <v>254</v>
      </c>
      <c r="M245" s="7" t="s">
        <v>329</v>
      </c>
      <c r="N245" s="7" t="s">
        <v>256</v>
      </c>
      <c r="O245" s="7" t="s">
        <v>253</v>
      </c>
      <c r="P245" s="7" t="s">
        <v>254</v>
      </c>
      <c r="Q245" s="7" t="s">
        <v>257</v>
      </c>
    </row>
    <row r="246" spans="8:37" s="7" customFormat="1" ht="15" customHeight="1">
      <c r="H246" s="7" t="s">
        <v>1388</v>
      </c>
      <c r="J246" s="7" t="s">
        <v>515</v>
      </c>
      <c r="K246" s="7" t="s">
        <v>258</v>
      </c>
      <c r="L246" s="7" t="s">
        <v>1369</v>
      </c>
      <c r="M246" s="7" t="s">
        <v>1370</v>
      </c>
      <c r="N246" s="7" t="s">
        <v>655</v>
      </c>
      <c r="O246" s="7" t="s">
        <v>656</v>
      </c>
      <c r="P246" s="7" t="s">
        <v>635</v>
      </c>
      <c r="Q246" s="7" t="s">
        <v>657</v>
      </c>
      <c r="R246" s="7" t="s">
        <v>632</v>
      </c>
      <c r="S246" s="7" t="s">
        <v>256</v>
      </c>
      <c r="T246" s="7" t="s">
        <v>580</v>
      </c>
      <c r="U246" s="7" t="s">
        <v>330</v>
      </c>
      <c r="V246" s="7" t="s">
        <v>1389</v>
      </c>
      <c r="W246" s="7" t="s">
        <v>1390</v>
      </c>
      <c r="X246" s="7" t="s">
        <v>1344</v>
      </c>
      <c r="Y246" s="7" t="s">
        <v>1391</v>
      </c>
      <c r="Z246" s="7" t="s">
        <v>1392</v>
      </c>
      <c r="AA246" s="7" t="s">
        <v>1393</v>
      </c>
      <c r="AB246" s="7" t="s">
        <v>1394</v>
      </c>
      <c r="AC246" s="7" t="s">
        <v>1395</v>
      </c>
      <c r="AD246" s="7" t="s">
        <v>1396</v>
      </c>
      <c r="AE246" s="7" t="s">
        <v>1397</v>
      </c>
      <c r="AF246" s="7" t="s">
        <v>1398</v>
      </c>
      <c r="AG246" s="7" t="s">
        <v>1399</v>
      </c>
      <c r="AH246" s="7" t="s">
        <v>1343</v>
      </c>
      <c r="AI246" s="7" t="s">
        <v>1400</v>
      </c>
      <c r="AJ246" s="7" t="s">
        <v>1397</v>
      </c>
      <c r="AK246" s="7" t="s">
        <v>1401</v>
      </c>
    </row>
    <row r="247" spans="8:37" s="7" customFormat="1" ht="15" customHeight="1">
      <c r="I247" s="7" t="s">
        <v>1402</v>
      </c>
      <c r="J247" s="7" t="s">
        <v>1403</v>
      </c>
      <c r="K247" s="7" t="s">
        <v>1404</v>
      </c>
      <c r="L247" s="7" t="s">
        <v>1405</v>
      </c>
      <c r="M247" s="7" t="s">
        <v>1406</v>
      </c>
      <c r="N247" s="7" t="s">
        <v>1344</v>
      </c>
      <c r="O247" s="7" t="s">
        <v>1407</v>
      </c>
      <c r="P247" s="7" t="s">
        <v>1408</v>
      </c>
      <c r="Q247" s="7" t="s">
        <v>1409</v>
      </c>
      <c r="R247" s="7" t="s">
        <v>1410</v>
      </c>
      <c r="S247" s="7" t="s">
        <v>1395</v>
      </c>
      <c r="T247" s="7" t="s">
        <v>1366</v>
      </c>
      <c r="U247" s="7" t="s">
        <v>1411</v>
      </c>
      <c r="V247" s="7" t="s">
        <v>1412</v>
      </c>
      <c r="W247" s="7" t="s">
        <v>1344</v>
      </c>
      <c r="X247" s="7" t="s">
        <v>1413</v>
      </c>
      <c r="Y247" s="7" t="s">
        <v>1414</v>
      </c>
      <c r="Z247" s="7" t="s">
        <v>1361</v>
      </c>
      <c r="AA247" s="7" t="s">
        <v>1415</v>
      </c>
      <c r="AB247" s="7" t="s">
        <v>1416</v>
      </c>
      <c r="AC247" s="7" t="s">
        <v>1417</v>
      </c>
      <c r="AD247" s="7" t="s">
        <v>1368</v>
      </c>
      <c r="AE247" s="7" t="s">
        <v>1364</v>
      </c>
      <c r="AF247" s="7" t="s">
        <v>1365</v>
      </c>
      <c r="AG247" s="7" t="s">
        <v>1360</v>
      </c>
    </row>
    <row r="248" spans="8:37" s="7" customFormat="1" ht="15" customHeight="1">
      <c r="H248" s="7" t="s">
        <v>490</v>
      </c>
      <c r="J248" s="7" t="s">
        <v>491</v>
      </c>
      <c r="K248" s="7" t="s">
        <v>492</v>
      </c>
      <c r="L248" s="7" t="s">
        <v>510</v>
      </c>
      <c r="M248" s="7" t="s">
        <v>256</v>
      </c>
      <c r="N248" s="7" t="s">
        <v>580</v>
      </c>
      <c r="O248" s="7" t="s">
        <v>330</v>
      </c>
      <c r="P248" s="7" t="s">
        <v>491</v>
      </c>
      <c r="Q248" s="7" t="s">
        <v>492</v>
      </c>
      <c r="R248" s="7" t="s">
        <v>510</v>
      </c>
      <c r="S248" s="7" t="s">
        <v>547</v>
      </c>
      <c r="T248" s="7" t="s">
        <v>579</v>
      </c>
      <c r="U248" s="7" t="s">
        <v>548</v>
      </c>
      <c r="V248" s="7" t="s">
        <v>662</v>
      </c>
      <c r="W248" s="7" t="s">
        <v>663</v>
      </c>
      <c r="X248" s="7" t="s">
        <v>491</v>
      </c>
      <c r="Y248" s="7" t="s">
        <v>492</v>
      </c>
      <c r="Z248" s="7" t="s">
        <v>510</v>
      </c>
      <c r="AA248" s="7" t="s">
        <v>307</v>
      </c>
      <c r="AB248" s="7" t="s">
        <v>491</v>
      </c>
      <c r="AC248" s="7" t="s">
        <v>492</v>
      </c>
      <c r="AD248" s="7" t="s">
        <v>510</v>
      </c>
      <c r="AE248" s="7" t="s">
        <v>549</v>
      </c>
      <c r="AF248" s="7" t="s">
        <v>252</v>
      </c>
      <c r="AG248" s="7" t="s">
        <v>275</v>
      </c>
      <c r="AH248" s="7" t="s">
        <v>664</v>
      </c>
      <c r="AI248" s="7" t="s">
        <v>665</v>
      </c>
      <c r="AJ248" s="7" t="s">
        <v>256</v>
      </c>
      <c r="AK248" s="7" t="s">
        <v>253</v>
      </c>
    </row>
    <row r="249" spans="8:37" s="7" customFormat="1" ht="15" customHeight="1">
      <c r="I249" s="7" t="s">
        <v>254</v>
      </c>
      <c r="J249" s="7" t="s">
        <v>257</v>
      </c>
    </row>
    <row r="250" spans="8:37" s="7" customFormat="1" ht="15" customHeight="1">
      <c r="H250" s="7" t="s">
        <v>509</v>
      </c>
      <c r="J250" s="7" t="s">
        <v>491</v>
      </c>
      <c r="K250" s="7" t="s">
        <v>493</v>
      </c>
      <c r="L250" s="7" t="s">
        <v>510</v>
      </c>
      <c r="M250" s="7" t="s">
        <v>256</v>
      </c>
      <c r="N250" s="7" t="s">
        <v>580</v>
      </c>
      <c r="O250" s="7" t="s">
        <v>330</v>
      </c>
      <c r="P250" s="7" t="s">
        <v>261</v>
      </c>
      <c r="Q250" s="7" t="s">
        <v>259</v>
      </c>
      <c r="R250" s="7" t="s">
        <v>493</v>
      </c>
      <c r="S250" s="7" t="s">
        <v>534</v>
      </c>
      <c r="T250" s="7" t="s">
        <v>400</v>
      </c>
      <c r="U250" s="7" t="s">
        <v>550</v>
      </c>
      <c r="V250" s="7" t="s">
        <v>551</v>
      </c>
      <c r="W250" s="7" t="s">
        <v>552</v>
      </c>
      <c r="X250" s="7" t="s">
        <v>547</v>
      </c>
      <c r="Y250" s="7" t="s">
        <v>579</v>
      </c>
      <c r="Z250" s="7" t="s">
        <v>548</v>
      </c>
      <c r="AA250" s="7" t="s">
        <v>662</v>
      </c>
      <c r="AB250" s="7" t="s">
        <v>663</v>
      </c>
      <c r="AC250" s="7" t="s">
        <v>491</v>
      </c>
      <c r="AD250" s="7" t="s">
        <v>493</v>
      </c>
      <c r="AE250" s="7" t="s">
        <v>510</v>
      </c>
      <c r="AF250" s="7" t="s">
        <v>307</v>
      </c>
      <c r="AG250" s="7" t="s">
        <v>491</v>
      </c>
      <c r="AH250" s="7" t="s">
        <v>493</v>
      </c>
      <c r="AI250" s="7" t="s">
        <v>510</v>
      </c>
      <c r="AJ250" s="7" t="s">
        <v>549</v>
      </c>
      <c r="AK250" s="7" t="s">
        <v>252</v>
      </c>
    </row>
    <row r="251" spans="8:37" s="7" customFormat="1" ht="15" customHeight="1">
      <c r="I251" s="7" t="s">
        <v>275</v>
      </c>
      <c r="J251" s="7" t="s">
        <v>664</v>
      </c>
      <c r="K251" s="7" t="s">
        <v>665</v>
      </c>
      <c r="L251" s="7" t="s">
        <v>256</v>
      </c>
      <c r="M251" s="7" t="s">
        <v>253</v>
      </c>
      <c r="N251" s="7" t="s">
        <v>254</v>
      </c>
      <c r="O251" s="7" t="s">
        <v>257</v>
      </c>
    </row>
    <row r="252" spans="8:37" s="7" customFormat="1" ht="15" customHeight="1">
      <c r="H252" s="7" t="s">
        <v>554</v>
      </c>
      <c r="J252" s="7" t="s">
        <v>258</v>
      </c>
      <c r="K252" s="7" t="s">
        <v>259</v>
      </c>
      <c r="L252" s="7" t="s">
        <v>491</v>
      </c>
      <c r="M252" s="7" t="s">
        <v>510</v>
      </c>
      <c r="N252" s="7" t="s">
        <v>256</v>
      </c>
      <c r="O252" s="7" t="s">
        <v>580</v>
      </c>
      <c r="P252" s="7" t="s">
        <v>330</v>
      </c>
      <c r="Q252" s="7" t="s">
        <v>307</v>
      </c>
      <c r="R252" s="7" t="s">
        <v>272</v>
      </c>
      <c r="S252" s="7" t="s">
        <v>308</v>
      </c>
      <c r="T252" s="7" t="s">
        <v>452</v>
      </c>
      <c r="U252" s="7" t="s">
        <v>455</v>
      </c>
      <c r="V252" s="7" t="s">
        <v>515</v>
      </c>
      <c r="W252" s="7" t="s">
        <v>258</v>
      </c>
      <c r="X252" s="7" t="s">
        <v>491</v>
      </c>
      <c r="Y252" s="7" t="s">
        <v>492</v>
      </c>
      <c r="Z252" s="7" t="s">
        <v>553</v>
      </c>
      <c r="AA252" s="7" t="s">
        <v>279</v>
      </c>
      <c r="AB252" s="7" t="s">
        <v>269</v>
      </c>
      <c r="AC252" s="7" t="s">
        <v>288</v>
      </c>
      <c r="AD252" s="7" t="s">
        <v>340</v>
      </c>
      <c r="AE252" s="7" t="s">
        <v>253</v>
      </c>
      <c r="AF252" s="7" t="s">
        <v>254</v>
      </c>
      <c r="AG252" s="7" t="s">
        <v>258</v>
      </c>
      <c r="AH252" s="7" t="s">
        <v>259</v>
      </c>
      <c r="AI252" s="7" t="s">
        <v>491</v>
      </c>
      <c r="AJ252" s="7" t="s">
        <v>492</v>
      </c>
      <c r="AK252" s="7" t="s">
        <v>510</v>
      </c>
    </row>
    <row r="253" spans="8:37" s="7" customFormat="1" ht="15" customHeight="1">
      <c r="I253" s="7" t="s">
        <v>256</v>
      </c>
      <c r="J253" s="7" t="s">
        <v>253</v>
      </c>
      <c r="K253" s="7" t="s">
        <v>254</v>
      </c>
      <c r="L253" s="7" t="s">
        <v>257</v>
      </c>
    </row>
    <row r="254" spans="8:37" s="7" customFormat="1" ht="15" customHeight="1">
      <c r="H254" s="7" t="s">
        <v>631</v>
      </c>
      <c r="J254" s="7" t="s">
        <v>333</v>
      </c>
      <c r="K254" s="7" t="s">
        <v>269</v>
      </c>
      <c r="L254" s="7" t="s">
        <v>334</v>
      </c>
      <c r="M254" s="7" t="s">
        <v>256</v>
      </c>
      <c r="N254" s="7" t="s">
        <v>580</v>
      </c>
      <c r="O254" s="7" t="s">
        <v>330</v>
      </c>
      <c r="P254" s="7" t="s">
        <v>258</v>
      </c>
      <c r="Q254" s="7" t="s">
        <v>385</v>
      </c>
      <c r="R254" s="7" t="s">
        <v>555</v>
      </c>
      <c r="S254" s="7" t="s">
        <v>515</v>
      </c>
      <c r="T254" s="7" t="s">
        <v>258</v>
      </c>
      <c r="U254" s="7" t="s">
        <v>491</v>
      </c>
      <c r="V254" s="7" t="s">
        <v>492</v>
      </c>
      <c r="W254" s="7" t="s">
        <v>556</v>
      </c>
      <c r="X254" s="7" t="s">
        <v>362</v>
      </c>
      <c r="Y254" s="7" t="s">
        <v>517</v>
      </c>
      <c r="Z254" s="7" t="s">
        <v>518</v>
      </c>
      <c r="AA254" s="7" t="s">
        <v>540</v>
      </c>
      <c r="AB254" s="7" t="s">
        <v>572</v>
      </c>
      <c r="AC254" s="7" t="s">
        <v>338</v>
      </c>
      <c r="AD254" s="7" t="s">
        <v>339</v>
      </c>
      <c r="AE254" s="7" t="s">
        <v>515</v>
      </c>
      <c r="AF254" s="7" t="s">
        <v>258</v>
      </c>
      <c r="AG254" s="7" t="s">
        <v>280</v>
      </c>
      <c r="AH254" s="7" t="s">
        <v>258</v>
      </c>
      <c r="AI254" s="7" t="s">
        <v>259</v>
      </c>
      <c r="AJ254" s="7" t="s">
        <v>491</v>
      </c>
      <c r="AK254" s="7" t="s">
        <v>492</v>
      </c>
    </row>
    <row r="255" spans="8:37" s="7" customFormat="1" ht="15" customHeight="1">
      <c r="I255" s="7" t="s">
        <v>517</v>
      </c>
      <c r="J255" s="7" t="s">
        <v>518</v>
      </c>
      <c r="K255" s="7" t="s">
        <v>269</v>
      </c>
      <c r="L255" s="7" t="s">
        <v>518</v>
      </c>
      <c r="M255" s="7" t="s">
        <v>519</v>
      </c>
      <c r="N255" s="7" t="s">
        <v>329</v>
      </c>
      <c r="O255" s="7" t="s">
        <v>330</v>
      </c>
      <c r="P255" s="7" t="s">
        <v>557</v>
      </c>
      <c r="Q255" s="7" t="s">
        <v>399</v>
      </c>
      <c r="R255" s="7" t="s">
        <v>558</v>
      </c>
      <c r="S255" s="7" t="s">
        <v>427</v>
      </c>
      <c r="T255" s="7" t="s">
        <v>559</v>
      </c>
      <c r="U255" s="7" t="s">
        <v>345</v>
      </c>
      <c r="V255" s="7" t="s">
        <v>584</v>
      </c>
      <c r="W255" s="7" t="s">
        <v>288</v>
      </c>
      <c r="X255" s="7" t="s">
        <v>340</v>
      </c>
      <c r="Y255" s="7" t="s">
        <v>253</v>
      </c>
      <c r="Z255" s="7" t="s">
        <v>254</v>
      </c>
      <c r="AA255" s="7" t="s">
        <v>548</v>
      </c>
      <c r="AB255" s="7" t="s">
        <v>560</v>
      </c>
      <c r="AC255" s="7" t="s">
        <v>258</v>
      </c>
      <c r="AD255" s="7" t="s">
        <v>259</v>
      </c>
      <c r="AE255" s="7" t="s">
        <v>396</v>
      </c>
      <c r="AF255" s="7" t="s">
        <v>259</v>
      </c>
      <c r="AG255" s="7" t="s">
        <v>510</v>
      </c>
      <c r="AH255" s="7" t="s">
        <v>307</v>
      </c>
      <c r="AI255" s="7" t="s">
        <v>666</v>
      </c>
      <c r="AJ255" s="7" t="s">
        <v>605</v>
      </c>
      <c r="AK255" s="7" t="s">
        <v>632</v>
      </c>
    </row>
    <row r="256" spans="8:37" s="7" customFormat="1" ht="15" customHeight="1">
      <c r="I256" s="7" t="s">
        <v>635</v>
      </c>
      <c r="J256" s="7" t="s">
        <v>650</v>
      </c>
      <c r="K256" s="7" t="s">
        <v>418</v>
      </c>
      <c r="L256" s="7" t="s">
        <v>642</v>
      </c>
      <c r="M256" s="7" t="s">
        <v>644</v>
      </c>
      <c r="N256" s="7" t="s">
        <v>632</v>
      </c>
      <c r="O256" s="7" t="s">
        <v>308</v>
      </c>
      <c r="P256" s="7" t="s">
        <v>330</v>
      </c>
      <c r="Q256" s="7" t="s">
        <v>258</v>
      </c>
      <c r="R256" s="7" t="s">
        <v>259</v>
      </c>
      <c r="S256" s="7" t="s">
        <v>491</v>
      </c>
      <c r="T256" s="7" t="s">
        <v>493</v>
      </c>
      <c r="U256" s="7" t="s">
        <v>396</v>
      </c>
      <c r="V256" s="7" t="s">
        <v>259</v>
      </c>
      <c r="W256" s="7" t="s">
        <v>510</v>
      </c>
      <c r="X256" s="7" t="s">
        <v>307</v>
      </c>
      <c r="Y256" s="7" t="s">
        <v>666</v>
      </c>
      <c r="Z256" s="7" t="s">
        <v>605</v>
      </c>
      <c r="AA256" s="7" t="s">
        <v>632</v>
      </c>
      <c r="AB256" s="7" t="s">
        <v>635</v>
      </c>
      <c r="AC256" s="7" t="s">
        <v>648</v>
      </c>
      <c r="AD256" s="7" t="s">
        <v>632</v>
      </c>
      <c r="AE256" s="7" t="s">
        <v>509</v>
      </c>
      <c r="AF256" s="7" t="s">
        <v>632</v>
      </c>
      <c r="AG256" s="7" t="s">
        <v>308</v>
      </c>
      <c r="AH256" s="7" t="s">
        <v>333</v>
      </c>
      <c r="AI256" s="7" t="s">
        <v>269</v>
      </c>
      <c r="AJ256" s="7" t="s">
        <v>334</v>
      </c>
      <c r="AK256" s="7" t="s">
        <v>258</v>
      </c>
    </row>
    <row r="257" spans="7:38" s="7" customFormat="1" ht="15" customHeight="1">
      <c r="I257" s="7" t="s">
        <v>259</v>
      </c>
      <c r="J257" s="7" t="s">
        <v>396</v>
      </c>
      <c r="K257" s="7" t="s">
        <v>259</v>
      </c>
      <c r="L257" s="7" t="s">
        <v>510</v>
      </c>
      <c r="M257" s="7" t="s">
        <v>269</v>
      </c>
      <c r="N257" s="7" t="s">
        <v>570</v>
      </c>
      <c r="O257" s="7" t="s">
        <v>270</v>
      </c>
      <c r="P257" s="7" t="s">
        <v>330</v>
      </c>
      <c r="Q257" s="7" t="s">
        <v>384</v>
      </c>
      <c r="R257" s="7" t="s">
        <v>454</v>
      </c>
      <c r="S257" s="7" t="s">
        <v>508</v>
      </c>
      <c r="T257" s="7" t="s">
        <v>329</v>
      </c>
      <c r="U257" s="7" t="s">
        <v>259</v>
      </c>
      <c r="V257" s="7" t="s">
        <v>479</v>
      </c>
      <c r="W257" s="7" t="s">
        <v>579</v>
      </c>
      <c r="X257" s="7" t="s">
        <v>378</v>
      </c>
      <c r="Y257" s="7" t="s">
        <v>254</v>
      </c>
      <c r="Z257" s="7" t="s">
        <v>454</v>
      </c>
      <c r="AA257" s="7" t="s">
        <v>508</v>
      </c>
      <c r="AB257" s="7" t="s">
        <v>252</v>
      </c>
      <c r="AC257" s="7" t="s">
        <v>384</v>
      </c>
      <c r="AD257" s="7" t="s">
        <v>253</v>
      </c>
      <c r="AE257" s="7" t="s">
        <v>254</v>
      </c>
      <c r="AF257" s="7" t="s">
        <v>329</v>
      </c>
      <c r="AG257" s="7" t="s">
        <v>307</v>
      </c>
      <c r="AH257" s="7" t="s">
        <v>324</v>
      </c>
      <c r="AI257" s="7" t="s">
        <v>325</v>
      </c>
      <c r="AJ257" s="7" t="s">
        <v>326</v>
      </c>
      <c r="AK257" s="7" t="s">
        <v>327</v>
      </c>
    </row>
    <row r="258" spans="7:38" s="7" customFormat="1" ht="15" customHeight="1">
      <c r="I258" s="7" t="s">
        <v>269</v>
      </c>
      <c r="J258" s="7" t="s">
        <v>335</v>
      </c>
      <c r="K258" s="7" t="s">
        <v>336</v>
      </c>
      <c r="L258" s="7" t="s">
        <v>579</v>
      </c>
      <c r="M258" s="7" t="s">
        <v>378</v>
      </c>
      <c r="N258" s="7" t="s">
        <v>254</v>
      </c>
      <c r="O258" s="7" t="s">
        <v>454</v>
      </c>
      <c r="P258" s="7" t="s">
        <v>508</v>
      </c>
      <c r="Q258" s="7" t="s">
        <v>329</v>
      </c>
      <c r="R258" s="7" t="s">
        <v>252</v>
      </c>
      <c r="S258" s="7" t="s">
        <v>561</v>
      </c>
      <c r="T258" s="7" t="s">
        <v>663</v>
      </c>
      <c r="U258" s="7" t="s">
        <v>665</v>
      </c>
      <c r="V258" s="7" t="s">
        <v>265</v>
      </c>
      <c r="W258" s="7" t="s">
        <v>256</v>
      </c>
      <c r="X258" s="7" t="s">
        <v>253</v>
      </c>
      <c r="Y258" s="7" t="s">
        <v>254</v>
      </c>
      <c r="Z258" s="7" t="s">
        <v>257</v>
      </c>
    </row>
    <row r="259" spans="7:38" s="7" customFormat="1" ht="15" customHeight="1">
      <c r="G259" s="7" t="s">
        <v>620</v>
      </c>
      <c r="I259" s="7" t="s">
        <v>443</v>
      </c>
      <c r="J259" s="7" t="s">
        <v>387</v>
      </c>
      <c r="K259" s="7" t="s">
        <v>579</v>
      </c>
      <c r="L259" s="7" t="s">
        <v>580</v>
      </c>
      <c r="M259" s="7" t="s">
        <v>330</v>
      </c>
      <c r="N259" s="7" t="s">
        <v>940</v>
      </c>
      <c r="O259" s="7" t="s">
        <v>941</v>
      </c>
      <c r="P259" s="7" t="s">
        <v>1002</v>
      </c>
      <c r="Q259" s="7" t="s">
        <v>1003</v>
      </c>
      <c r="R259" s="7" t="s">
        <v>579</v>
      </c>
      <c r="S259" s="7" t="s">
        <v>378</v>
      </c>
      <c r="T259" s="7" t="s">
        <v>254</v>
      </c>
      <c r="U259" s="7" t="s">
        <v>758</v>
      </c>
      <c r="V259" s="7" t="s">
        <v>759</v>
      </c>
      <c r="W259" s="7" t="s">
        <v>788</v>
      </c>
      <c r="X259" s="7" t="s">
        <v>843</v>
      </c>
      <c r="Y259" s="7" t="s">
        <v>269</v>
      </c>
      <c r="Z259" s="7" t="s">
        <v>328</v>
      </c>
      <c r="AA259" s="7" t="s">
        <v>384</v>
      </c>
      <c r="AB259" s="7" t="s">
        <v>443</v>
      </c>
      <c r="AC259" s="7" t="s">
        <v>562</v>
      </c>
      <c r="AD259" s="7" t="s">
        <v>252</v>
      </c>
      <c r="AE259" s="7" t="s">
        <v>276</v>
      </c>
      <c r="AF259" s="7" t="s">
        <v>145</v>
      </c>
      <c r="AG259" s="7" t="s">
        <v>813</v>
      </c>
      <c r="AH259" s="7" t="s">
        <v>330</v>
      </c>
      <c r="AI259" s="7" t="s">
        <v>940</v>
      </c>
      <c r="AJ259" s="7" t="s">
        <v>941</v>
      </c>
      <c r="AK259" s="7" t="s">
        <v>758</v>
      </c>
    </row>
    <row r="260" spans="7:38" s="7" customFormat="1" ht="15" customHeight="1">
      <c r="H260" s="7" t="s">
        <v>759</v>
      </c>
      <c r="I260" s="7" t="s">
        <v>349</v>
      </c>
      <c r="J260" s="7" t="s">
        <v>274</v>
      </c>
      <c r="K260" s="7" t="s">
        <v>579</v>
      </c>
      <c r="L260" s="7" t="s">
        <v>1141</v>
      </c>
      <c r="M260" s="7" t="s">
        <v>625</v>
      </c>
      <c r="N260" s="7" t="s">
        <v>807</v>
      </c>
      <c r="O260" s="7" t="s">
        <v>1142</v>
      </c>
      <c r="P260" s="7" t="s">
        <v>802</v>
      </c>
      <c r="Q260" s="7" t="s">
        <v>813</v>
      </c>
      <c r="R260" s="7" t="s">
        <v>818</v>
      </c>
      <c r="S260" s="7" t="s">
        <v>858</v>
      </c>
      <c r="T260" s="7" t="s">
        <v>1140</v>
      </c>
      <c r="U260" s="7" t="s">
        <v>252</v>
      </c>
      <c r="V260" s="7" t="s">
        <v>904</v>
      </c>
      <c r="Y260" s="7" t="s">
        <v>847</v>
      </c>
      <c r="Z260" s="7" t="s">
        <v>1143</v>
      </c>
      <c r="AA260" s="7" t="s">
        <v>1144</v>
      </c>
      <c r="AB260" s="7" t="s">
        <v>1138</v>
      </c>
      <c r="AC260" s="7" t="s">
        <v>817</v>
      </c>
      <c r="AD260" s="7" t="s">
        <v>621</v>
      </c>
      <c r="AE260" s="7" t="s">
        <v>810</v>
      </c>
      <c r="AF260" s="7" t="s">
        <v>1145</v>
      </c>
      <c r="AG260" s="7" t="s">
        <v>823</v>
      </c>
      <c r="AH260" s="7" t="s">
        <v>825</v>
      </c>
      <c r="AI260" s="7" t="s">
        <v>820</v>
      </c>
      <c r="AJ260" s="7" t="s">
        <v>816</v>
      </c>
      <c r="AK260" s="7" t="s">
        <v>817</v>
      </c>
      <c r="AL260" s="7" t="s">
        <v>826</v>
      </c>
    </row>
  </sheetData>
  <sheetProtection formatCells="0"/>
  <mergeCells count="408">
    <mergeCell ref="H25:M25"/>
    <mergeCell ref="N25:Y25"/>
    <mergeCell ref="Z25:AK25"/>
    <mergeCell ref="H29:M29"/>
    <mergeCell ref="N29:Y29"/>
    <mergeCell ref="Z29:AK29"/>
    <mergeCell ref="H33:M33"/>
    <mergeCell ref="N33:Y33"/>
    <mergeCell ref="Z33:AK33"/>
    <mergeCell ref="AD225:AK225"/>
    <mergeCell ref="AD226:AK226"/>
    <mergeCell ref="AD227:AK227"/>
    <mergeCell ref="AD219:AK219"/>
    <mergeCell ref="AD220:AK220"/>
    <mergeCell ref="AD221:AK221"/>
    <mergeCell ref="AD222:AK222"/>
    <mergeCell ref="AD223:AK223"/>
    <mergeCell ref="AD224:AK224"/>
    <mergeCell ref="AD213:AK213"/>
    <mergeCell ref="AD214:AK214"/>
    <mergeCell ref="AD215:AK215"/>
    <mergeCell ref="AD216:AK216"/>
    <mergeCell ref="AD217:AK217"/>
    <mergeCell ref="AD218:AK218"/>
    <mergeCell ref="Z222:AA222"/>
    <mergeCell ref="Z223:AA223"/>
    <mergeCell ref="Z224:AA224"/>
    <mergeCell ref="Z225:AA225"/>
    <mergeCell ref="Z226:AA226"/>
    <mergeCell ref="Z227:AA227"/>
    <mergeCell ref="Z216:AA216"/>
    <mergeCell ref="Z217:AA217"/>
    <mergeCell ref="Z218:AA218"/>
    <mergeCell ref="Z219:AA219"/>
    <mergeCell ref="Z220:AA220"/>
    <mergeCell ref="Z221:AA221"/>
    <mergeCell ref="E6:F6"/>
    <mergeCell ref="H6:I6"/>
    <mergeCell ref="K6:L6"/>
    <mergeCell ref="AI8:AJ8"/>
    <mergeCell ref="T45:U45"/>
    <mergeCell ref="H31:M31"/>
    <mergeCell ref="H32:M32"/>
    <mergeCell ref="H34:M34"/>
    <mergeCell ref="H35:M35"/>
    <mergeCell ref="AC11:AD11"/>
    <mergeCell ref="AF11:AG11"/>
    <mergeCell ref="AI11:AJ11"/>
    <mergeCell ref="F22:M22"/>
    <mergeCell ref="C13:F13"/>
    <mergeCell ref="V15:AK15"/>
    <mergeCell ref="V17:AK17"/>
    <mergeCell ref="Z31:AK31"/>
    <mergeCell ref="Z32:AK32"/>
    <mergeCell ref="V19:AH19"/>
    <mergeCell ref="H23:M23"/>
    <mergeCell ref="H24:M24"/>
    <mergeCell ref="Z35:AK35"/>
    <mergeCell ref="Z30:AK30"/>
    <mergeCell ref="N22:Y22"/>
    <mergeCell ref="F83:N83"/>
    <mergeCell ref="O83:U83"/>
    <mergeCell ref="V83:AK83"/>
    <mergeCell ref="F56:M56"/>
    <mergeCell ref="F57:M57"/>
    <mergeCell ref="F54:M54"/>
    <mergeCell ref="F55:M55"/>
    <mergeCell ref="AG54:AI54"/>
    <mergeCell ref="AA57:AC57"/>
    <mergeCell ref="AA58:AC58"/>
    <mergeCell ref="AG57:AI57"/>
    <mergeCell ref="AA55:AC55"/>
    <mergeCell ref="AA56:AC56"/>
    <mergeCell ref="AG58:AI58"/>
    <mergeCell ref="U58:W58"/>
    <mergeCell ref="O58:Q58"/>
    <mergeCell ref="U55:W55"/>
    <mergeCell ref="U56:W56"/>
    <mergeCell ref="AA54:AC54"/>
    <mergeCell ref="AD88:AK88"/>
    <mergeCell ref="F94:N94"/>
    <mergeCell ref="O94:U94"/>
    <mergeCell ref="V94:AK94"/>
    <mergeCell ref="O95:U95"/>
    <mergeCell ref="V95:AK95"/>
    <mergeCell ref="F84:N84"/>
    <mergeCell ref="O84:U84"/>
    <mergeCell ref="X84:AA84"/>
    <mergeCell ref="AD84:AK84"/>
    <mergeCell ref="F87:N87"/>
    <mergeCell ref="O87:U87"/>
    <mergeCell ref="X87:AA87"/>
    <mergeCell ref="AD87:AK87"/>
    <mergeCell ref="F85:N85"/>
    <mergeCell ref="O85:U85"/>
    <mergeCell ref="F88:N88"/>
    <mergeCell ref="O88:U88"/>
    <mergeCell ref="X88:AA88"/>
    <mergeCell ref="F98:N98"/>
    <mergeCell ref="O98:U98"/>
    <mergeCell ref="V98:AK98"/>
    <mergeCell ref="F97:N97"/>
    <mergeCell ref="O97:U97"/>
    <mergeCell ref="V97:AK97"/>
    <mergeCell ref="AE109:AI109"/>
    <mergeCell ref="F99:N99"/>
    <mergeCell ref="O99:U99"/>
    <mergeCell ref="V99:AK99"/>
    <mergeCell ref="F106:N107"/>
    <mergeCell ref="O106:U106"/>
    <mergeCell ref="V106:AK107"/>
    <mergeCell ref="O107:U107"/>
    <mergeCell ref="G103:AL103"/>
    <mergeCell ref="AE110:AI110"/>
    <mergeCell ref="F111:N111"/>
    <mergeCell ref="O111:S111"/>
    <mergeCell ref="F108:N108"/>
    <mergeCell ref="O108:S108"/>
    <mergeCell ref="W108:AD108"/>
    <mergeCell ref="AE108:AI108"/>
    <mergeCell ref="F109:N109"/>
    <mergeCell ref="O109:S109"/>
    <mergeCell ref="W109:AD109"/>
    <mergeCell ref="K127:Q127"/>
    <mergeCell ref="T127:Z127"/>
    <mergeCell ref="F112:N112"/>
    <mergeCell ref="O112:S112"/>
    <mergeCell ref="F110:N110"/>
    <mergeCell ref="O110:S110"/>
    <mergeCell ref="W110:AD110"/>
    <mergeCell ref="F128:R129"/>
    <mergeCell ref="S128:AD129"/>
    <mergeCell ref="AE128:AK128"/>
    <mergeCell ref="AE129:AK129"/>
    <mergeCell ref="F130:G139"/>
    <mergeCell ref="H130:K132"/>
    <mergeCell ref="S130:V130"/>
    <mergeCell ref="W130:X130"/>
    <mergeCell ref="Y130:AB130"/>
    <mergeCell ref="AC130:AD130"/>
    <mergeCell ref="AE130:AH130"/>
    <mergeCell ref="S131:V131"/>
    <mergeCell ref="W131:X131"/>
    <mergeCell ref="Y131:AB131"/>
    <mergeCell ref="AC131:AD131"/>
    <mergeCell ref="AE131:AH131"/>
    <mergeCell ref="S132:V132"/>
    <mergeCell ref="W132:X132"/>
    <mergeCell ref="Y132:AB132"/>
    <mergeCell ref="AC132:AD132"/>
    <mergeCell ref="AE132:AH132"/>
    <mergeCell ref="H133:K138"/>
    <mergeCell ref="S133:V133"/>
    <mergeCell ref="W133:X133"/>
    <mergeCell ref="Y133:AB133"/>
    <mergeCell ref="AC133:AD133"/>
    <mergeCell ref="AE133:AH133"/>
    <mergeCell ref="S134:V134"/>
    <mergeCell ref="W134:X134"/>
    <mergeCell ref="Y134:AB134"/>
    <mergeCell ref="AC134:AD134"/>
    <mergeCell ref="AE134:AH134"/>
    <mergeCell ref="L135:M137"/>
    <mergeCell ref="N135:R135"/>
    <mergeCell ref="S135:V135"/>
    <mergeCell ref="W135:X135"/>
    <mergeCell ref="Y135:AB135"/>
    <mergeCell ref="AC135:AD135"/>
    <mergeCell ref="N137:R137"/>
    <mergeCell ref="S137:V137"/>
    <mergeCell ref="W137:X137"/>
    <mergeCell ref="Y137:AB137"/>
    <mergeCell ref="AE135:AH135"/>
    <mergeCell ref="N136:R136"/>
    <mergeCell ref="S136:V136"/>
    <mergeCell ref="W136:X136"/>
    <mergeCell ref="Y136:AB136"/>
    <mergeCell ref="AC136:AD136"/>
    <mergeCell ref="AE136:AH136"/>
    <mergeCell ref="AC137:AD137"/>
    <mergeCell ref="AE137:AH137"/>
    <mergeCell ref="S138:V138"/>
    <mergeCell ref="W138:X138"/>
    <mergeCell ref="Y138:AB138"/>
    <mergeCell ref="AC138:AD138"/>
    <mergeCell ref="AE138:AH138"/>
    <mergeCell ref="S139:V139"/>
    <mergeCell ref="W139:X139"/>
    <mergeCell ref="Y139:AB139"/>
    <mergeCell ref="AC139:AD139"/>
    <mergeCell ref="AE139:AH139"/>
    <mergeCell ref="S140:V140"/>
    <mergeCell ref="W140:X140"/>
    <mergeCell ref="Y140:AB140"/>
    <mergeCell ref="AC140:AD140"/>
    <mergeCell ref="AE140:AH140"/>
    <mergeCell ref="F141:R141"/>
    <mergeCell ref="S141:AD141"/>
    <mergeCell ref="AE141:AH141"/>
    <mergeCell ref="F156:N156"/>
    <mergeCell ref="AA156:AK156"/>
    <mergeCell ref="F157:G159"/>
    <mergeCell ref="O157:Z157"/>
    <mergeCell ref="AA157:AK157"/>
    <mergeCell ref="O158:Z158"/>
    <mergeCell ref="AA158:AK158"/>
    <mergeCell ref="O159:Z159"/>
    <mergeCell ref="AA159:AK159"/>
    <mergeCell ref="O160:Z160"/>
    <mergeCell ref="AA160:AK160"/>
    <mergeCell ref="H157:N157"/>
    <mergeCell ref="H158:N158"/>
    <mergeCell ref="H159:N159"/>
    <mergeCell ref="K169:Q169"/>
    <mergeCell ref="T169:Z169"/>
    <mergeCell ref="F170:R171"/>
    <mergeCell ref="S170:AA170"/>
    <mergeCell ref="AB170:AK170"/>
    <mergeCell ref="S171:AA171"/>
    <mergeCell ref="AB171:AK171"/>
    <mergeCell ref="F172:G181"/>
    <mergeCell ref="H172:K174"/>
    <mergeCell ref="S172:X172"/>
    <mergeCell ref="AB172:AF172"/>
    <mergeCell ref="AG172:AJ172"/>
    <mergeCell ref="S173:X173"/>
    <mergeCell ref="AB173:AF173"/>
    <mergeCell ref="AG173:AJ173"/>
    <mergeCell ref="S174:X174"/>
    <mergeCell ref="AB174:AF174"/>
    <mergeCell ref="AG174:AJ174"/>
    <mergeCell ref="H175:K180"/>
    <mergeCell ref="S175:X175"/>
    <mergeCell ref="AB175:AF175"/>
    <mergeCell ref="AG175:AJ175"/>
    <mergeCell ref="S176:X176"/>
    <mergeCell ref="AB176:AF176"/>
    <mergeCell ref="AG176:AJ176"/>
    <mergeCell ref="L177:M179"/>
    <mergeCell ref="N177:R177"/>
    <mergeCell ref="S177:X177"/>
    <mergeCell ref="AB177:AF177"/>
    <mergeCell ref="AG177:AJ177"/>
    <mergeCell ref="N178:R178"/>
    <mergeCell ref="S178:X178"/>
    <mergeCell ref="AB178:AF178"/>
    <mergeCell ref="AG178:AJ178"/>
    <mergeCell ref="N179:R179"/>
    <mergeCell ref="S179:X179"/>
    <mergeCell ref="AB179:AF179"/>
    <mergeCell ref="AG179:AJ179"/>
    <mergeCell ref="S180:X180"/>
    <mergeCell ref="AB180:AF180"/>
    <mergeCell ref="AG180:AJ180"/>
    <mergeCell ref="S181:X181"/>
    <mergeCell ref="AB181:AF181"/>
    <mergeCell ref="AG181:AJ181"/>
    <mergeCell ref="S182:X182"/>
    <mergeCell ref="AB182:AF182"/>
    <mergeCell ref="AG182:AJ182"/>
    <mergeCell ref="F183:R183"/>
    <mergeCell ref="S183:X183"/>
    <mergeCell ref="AB183:AF183"/>
    <mergeCell ref="AG183:AJ183"/>
    <mergeCell ref="F192:L192"/>
    <mergeCell ref="M192:T192"/>
    <mergeCell ref="U192:Y192"/>
    <mergeCell ref="Z192:AK192"/>
    <mergeCell ref="F193:L193"/>
    <mergeCell ref="M193:N193"/>
    <mergeCell ref="Q193:R193"/>
    <mergeCell ref="U193:W193"/>
    <mergeCell ref="Z193:AK193"/>
    <mergeCell ref="F194:L194"/>
    <mergeCell ref="M194:N194"/>
    <mergeCell ref="Q194:R194"/>
    <mergeCell ref="U194:W194"/>
    <mergeCell ref="Z194:AK194"/>
    <mergeCell ref="F195:L195"/>
    <mergeCell ref="M195:N195"/>
    <mergeCell ref="Q195:R195"/>
    <mergeCell ref="U195:W195"/>
    <mergeCell ref="Z195:AK195"/>
    <mergeCell ref="F196:L196"/>
    <mergeCell ref="M196:N196"/>
    <mergeCell ref="Q196:R196"/>
    <mergeCell ref="U196:W196"/>
    <mergeCell ref="Z196:AK196"/>
    <mergeCell ref="F197:L197"/>
    <mergeCell ref="M197:N197"/>
    <mergeCell ref="Q197:R197"/>
    <mergeCell ref="U197:W197"/>
    <mergeCell ref="Z197:AK197"/>
    <mergeCell ref="F198:L198"/>
    <mergeCell ref="M198:N198"/>
    <mergeCell ref="Q198:R198"/>
    <mergeCell ref="U198:W198"/>
    <mergeCell ref="Z198:AK198"/>
    <mergeCell ref="F199:L199"/>
    <mergeCell ref="M199:N199"/>
    <mergeCell ref="Q199:R199"/>
    <mergeCell ref="U199:W199"/>
    <mergeCell ref="Z199:AK199"/>
    <mergeCell ref="F200:L200"/>
    <mergeCell ref="M200:N200"/>
    <mergeCell ref="Q200:R200"/>
    <mergeCell ref="U200:W200"/>
    <mergeCell ref="Z200:AK200"/>
    <mergeCell ref="F201:L201"/>
    <mergeCell ref="M201:N201"/>
    <mergeCell ref="Q201:R201"/>
    <mergeCell ref="U201:W201"/>
    <mergeCell ref="Z201:AK201"/>
    <mergeCell ref="M202:N202"/>
    <mergeCell ref="Q202:R202"/>
    <mergeCell ref="U202:W202"/>
    <mergeCell ref="Z202:AK202"/>
    <mergeCell ref="F203:L203"/>
    <mergeCell ref="M203:N203"/>
    <mergeCell ref="Q203:R203"/>
    <mergeCell ref="U203:W203"/>
    <mergeCell ref="Z203:AK203"/>
    <mergeCell ref="F204:L204"/>
    <mergeCell ref="M204:N204"/>
    <mergeCell ref="Q204:R204"/>
    <mergeCell ref="U204:W204"/>
    <mergeCell ref="F213:T213"/>
    <mergeCell ref="F214:T214"/>
    <mergeCell ref="U214:W214"/>
    <mergeCell ref="U213:AC213"/>
    <mergeCell ref="Z214:AA214"/>
    <mergeCell ref="F215:T215"/>
    <mergeCell ref="U215:W215"/>
    <mergeCell ref="Z215:AA215"/>
    <mergeCell ref="F216:T216"/>
    <mergeCell ref="U216:W216"/>
    <mergeCell ref="F217:T217"/>
    <mergeCell ref="U217:W217"/>
    <mergeCell ref="F218:T218"/>
    <mergeCell ref="U218:W218"/>
    <mergeCell ref="F219:T219"/>
    <mergeCell ref="U219:W219"/>
    <mergeCell ref="F220:T220"/>
    <mergeCell ref="U220:W220"/>
    <mergeCell ref="F221:T221"/>
    <mergeCell ref="U221:W221"/>
    <mergeCell ref="F222:T222"/>
    <mergeCell ref="U222:W222"/>
    <mergeCell ref="F223:T223"/>
    <mergeCell ref="U223:W223"/>
    <mergeCell ref="F224:T224"/>
    <mergeCell ref="U224:W224"/>
    <mergeCell ref="F225:T225"/>
    <mergeCell ref="U225:W225"/>
    <mergeCell ref="F226:T226"/>
    <mergeCell ref="U226:W226"/>
    <mergeCell ref="F227:T227"/>
    <mergeCell ref="U227:W227"/>
    <mergeCell ref="H26:M26"/>
    <mergeCell ref="H27:M27"/>
    <mergeCell ref="K49:M49"/>
    <mergeCell ref="N32:Y32"/>
    <mergeCell ref="F58:M58"/>
    <mergeCell ref="O55:Q55"/>
    <mergeCell ref="O56:Q56"/>
    <mergeCell ref="U54:W54"/>
    <mergeCell ref="F23:G30"/>
    <mergeCell ref="F31:G35"/>
    <mergeCell ref="N31:Y31"/>
    <mergeCell ref="H28:M28"/>
    <mergeCell ref="H30:M30"/>
    <mergeCell ref="U57:W57"/>
    <mergeCell ref="W49:Y49"/>
    <mergeCell ref="N23:Y23"/>
    <mergeCell ref="N24:Y24"/>
    <mergeCell ref="N26:Y26"/>
    <mergeCell ref="N27:Y27"/>
    <mergeCell ref="N28:Y28"/>
    <mergeCell ref="Z22:AK22"/>
    <mergeCell ref="Z23:AK23"/>
    <mergeCell ref="Z24:AK24"/>
    <mergeCell ref="Z26:AK26"/>
    <mergeCell ref="Z27:AK27"/>
    <mergeCell ref="Z28:AK28"/>
    <mergeCell ref="N34:Y34"/>
    <mergeCell ref="Z34:AK34"/>
    <mergeCell ref="N35:Y35"/>
    <mergeCell ref="N30:Y30"/>
    <mergeCell ref="F96:N96"/>
    <mergeCell ref="O96:U96"/>
    <mergeCell ref="V96:AK96"/>
    <mergeCell ref="F86:N86"/>
    <mergeCell ref="O86:U86"/>
    <mergeCell ref="X86:AA86"/>
    <mergeCell ref="AD86:AK86"/>
    <mergeCell ref="F95:N95"/>
    <mergeCell ref="N53:S53"/>
    <mergeCell ref="T53:Y53"/>
    <mergeCell ref="Z53:AE53"/>
    <mergeCell ref="O57:Q57"/>
    <mergeCell ref="AG55:AI55"/>
    <mergeCell ref="AG56:AI56"/>
    <mergeCell ref="F52:M53"/>
    <mergeCell ref="X85:AA85"/>
    <mergeCell ref="AD85:AK85"/>
    <mergeCell ref="AF52:AK53"/>
    <mergeCell ref="N52:AE52"/>
    <mergeCell ref="O54:Q54"/>
  </mergeCells>
  <phoneticPr fontId="4"/>
  <dataValidations count="1">
    <dataValidation type="list" allowBlank="1" showInputMessage="1" showErrorMessage="1" sqref="AE110:AI110 O95:U99 O84:O88" xr:uid="{7DC6DDF9-64FB-44A9-9724-5B231F80965C}">
      <formula1>"有り,無し"</formula1>
    </dataValidation>
  </dataValidations>
  <pageMargins left="0.59055118110236227" right="0.59055118110236227" top="0.59055118110236227" bottom="0.59055118110236227" header="0.31496062992125984" footer="0.31496062992125984"/>
  <pageSetup paperSize="9" scale="91" fitToHeight="16" orientation="portrait" r:id="rId1"/>
  <rowBreaks count="5" manualBreakCount="5">
    <brk id="43" max="37" man="1"/>
    <brk id="78" max="37" man="1"/>
    <brk id="123" max="37" man="1"/>
    <brk id="166" max="37" man="1"/>
    <brk id="210" max="37"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4237-ADC6-4436-9791-F4FE690D9B55}">
  <dimension ref="A1:AL40"/>
  <sheetViews>
    <sheetView showGridLines="0" view="pageBreakPreview" topLeftCell="A21" zoomScaleNormal="100" zoomScaleSheetLayoutView="100" workbookViewId="0">
      <selection activeCell="AX28" sqref="AX28"/>
    </sheetView>
  </sheetViews>
  <sheetFormatPr defaultColWidth="2.375" defaultRowHeight="15" customHeight="1"/>
  <cols>
    <col min="1" max="3" width="2.375" style="65"/>
    <col min="4" max="4" width="2.375" style="65" customWidth="1"/>
    <col min="5" max="12" width="2.375" style="65"/>
    <col min="13" max="13" width="3.5" style="65" bestFit="1" customWidth="1"/>
    <col min="14" max="14" width="2.375" style="65" customWidth="1"/>
    <col min="15" max="16384" width="2.375" style="65"/>
  </cols>
  <sheetData>
    <row r="1" spans="1:38" ht="15" customHeight="1">
      <c r="B1" s="65" t="s">
        <v>0</v>
      </c>
      <c r="C1" s="65" t="s">
        <v>1</v>
      </c>
      <c r="D1" s="65" t="s">
        <v>1328</v>
      </c>
    </row>
    <row r="3" spans="1:38" ht="15" customHeight="1">
      <c r="A3" s="172" t="s">
        <v>1147</v>
      </c>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row>
    <row r="6" spans="1:38" ht="15" customHeight="1">
      <c r="C6" s="65" t="s">
        <v>1316</v>
      </c>
      <c r="D6" s="65" t="s">
        <v>1317</v>
      </c>
      <c r="E6" s="180"/>
      <c r="F6" s="180"/>
      <c r="G6" s="65" t="s">
        <v>788</v>
      </c>
      <c r="H6" s="180"/>
      <c r="I6" s="180"/>
      <c r="J6" s="65" t="s">
        <v>962</v>
      </c>
      <c r="K6" s="180"/>
      <c r="L6" s="180"/>
      <c r="M6" s="65" t="s">
        <v>963</v>
      </c>
      <c r="N6" s="65" t="s">
        <v>964</v>
      </c>
      <c r="O6" s="65" t="s">
        <v>936</v>
      </c>
      <c r="P6" s="65" t="s">
        <v>846</v>
      </c>
      <c r="Q6" s="65" t="s">
        <v>965</v>
      </c>
      <c r="R6" s="65" t="s">
        <v>757</v>
      </c>
      <c r="S6" s="65" t="s">
        <v>834</v>
      </c>
      <c r="T6" s="65" t="s">
        <v>935</v>
      </c>
      <c r="U6" s="65" t="s">
        <v>936</v>
      </c>
      <c r="V6" s="65" t="s">
        <v>818</v>
      </c>
      <c r="W6" s="65" t="s">
        <v>989</v>
      </c>
      <c r="X6" s="65" t="s">
        <v>778</v>
      </c>
      <c r="Y6" s="65" t="s">
        <v>779</v>
      </c>
      <c r="Z6" s="65" t="s">
        <v>990</v>
      </c>
      <c r="AA6" s="65" t="s">
        <v>991</v>
      </c>
      <c r="AB6" s="65" t="s">
        <v>761</v>
      </c>
      <c r="AC6" s="65" t="s">
        <v>768</v>
      </c>
      <c r="AD6" s="65" t="s">
        <v>769</v>
      </c>
      <c r="AE6" s="65" t="s">
        <v>777</v>
      </c>
      <c r="AF6" s="65" t="s">
        <v>781</v>
      </c>
      <c r="AG6" s="65" t="s">
        <v>782</v>
      </c>
      <c r="AH6" s="65" t="s">
        <v>888</v>
      </c>
      <c r="AI6" s="65" t="s">
        <v>887</v>
      </c>
      <c r="AJ6" s="65" t="s">
        <v>761</v>
      </c>
      <c r="AK6" s="65" t="s">
        <v>768</v>
      </c>
    </row>
    <row r="7" spans="1:38" ht="15" customHeight="1">
      <c r="B7" s="65" t="s">
        <v>769</v>
      </c>
      <c r="C7" s="65" t="s">
        <v>793</v>
      </c>
      <c r="D7" s="65" t="s">
        <v>761</v>
      </c>
      <c r="E7" s="65" t="s">
        <v>806</v>
      </c>
      <c r="F7" s="65" t="s">
        <v>761</v>
      </c>
      <c r="G7" s="65" t="s">
        <v>764</v>
      </c>
      <c r="H7" s="65" t="s">
        <v>765</v>
      </c>
      <c r="I7" s="65" t="s">
        <v>766</v>
      </c>
      <c r="J7" s="65" t="s">
        <v>767</v>
      </c>
      <c r="K7" s="65" t="s">
        <v>761</v>
      </c>
      <c r="L7" s="65" t="s">
        <v>768</v>
      </c>
      <c r="M7" s="65" t="s">
        <v>769</v>
      </c>
      <c r="N7" s="65" t="s">
        <v>770</v>
      </c>
      <c r="O7" s="65" t="s">
        <v>771</v>
      </c>
      <c r="P7" s="65" t="s">
        <v>992</v>
      </c>
      <c r="Q7" s="65" t="s">
        <v>800</v>
      </c>
      <c r="R7" s="65" t="s">
        <v>993</v>
      </c>
      <c r="S7" s="65" t="s">
        <v>759</v>
      </c>
      <c r="T7" s="65" t="s">
        <v>761</v>
      </c>
      <c r="U7" s="65" t="s">
        <v>994</v>
      </c>
      <c r="V7" s="65" t="s">
        <v>995</v>
      </c>
      <c r="W7" s="65" t="s">
        <v>776</v>
      </c>
      <c r="X7" s="65" t="s">
        <v>793</v>
      </c>
      <c r="Y7" s="65" t="s">
        <v>761</v>
      </c>
      <c r="Z7" s="65" t="s">
        <v>806</v>
      </c>
      <c r="AA7" s="65" t="s">
        <v>761</v>
      </c>
      <c r="AB7" s="65" t="s">
        <v>758</v>
      </c>
      <c r="AC7" s="65" t="s">
        <v>759</v>
      </c>
      <c r="AD7" s="65" t="s">
        <v>761</v>
      </c>
      <c r="AE7" s="65" t="s">
        <v>879</v>
      </c>
      <c r="AF7" s="65" t="s">
        <v>767</v>
      </c>
      <c r="AG7" s="65" t="s">
        <v>776</v>
      </c>
      <c r="AH7" s="65" t="s">
        <v>834</v>
      </c>
      <c r="AI7" s="65" t="s">
        <v>996</v>
      </c>
      <c r="AJ7" s="65" t="s">
        <v>957</v>
      </c>
      <c r="AK7" s="65" t="s">
        <v>795</v>
      </c>
    </row>
    <row r="8" spans="1:38" ht="15" customHeight="1">
      <c r="B8" s="65" t="s">
        <v>807</v>
      </c>
      <c r="C8" s="65" t="s">
        <v>39</v>
      </c>
      <c r="D8" s="65" t="s">
        <v>40</v>
      </c>
      <c r="E8" s="65" t="s">
        <v>41</v>
      </c>
      <c r="F8" s="65" t="s">
        <v>42</v>
      </c>
      <c r="G8" s="65" t="s">
        <v>38</v>
      </c>
      <c r="H8" s="65" t="s">
        <v>43</v>
      </c>
      <c r="I8" s="65" t="s">
        <v>44</v>
      </c>
      <c r="J8" s="65" t="s">
        <v>45</v>
      </c>
      <c r="K8" s="65" t="s">
        <v>46</v>
      </c>
      <c r="L8" s="65" t="s">
        <v>47</v>
      </c>
      <c r="M8" s="65" t="s">
        <v>38</v>
      </c>
      <c r="N8" s="65" t="s">
        <v>48</v>
      </c>
      <c r="O8" s="65" t="s">
        <v>49</v>
      </c>
      <c r="P8" s="65" t="s">
        <v>50</v>
      </c>
      <c r="Q8" s="65" t="s">
        <v>6</v>
      </c>
      <c r="R8" s="65" t="s">
        <v>51</v>
      </c>
      <c r="S8" s="65" t="s">
        <v>52</v>
      </c>
      <c r="T8" s="65" t="s">
        <v>999</v>
      </c>
      <c r="U8" s="65" t="s">
        <v>807</v>
      </c>
      <c r="V8" s="65" t="s">
        <v>1113</v>
      </c>
      <c r="W8" s="65" t="s">
        <v>1114</v>
      </c>
      <c r="X8" s="65" t="s">
        <v>1115</v>
      </c>
      <c r="Y8" s="65" t="s">
        <v>768</v>
      </c>
      <c r="Z8" s="65" t="s">
        <v>769</v>
      </c>
      <c r="AA8" s="65" t="s">
        <v>828</v>
      </c>
      <c r="AB8" s="65" t="s">
        <v>829</v>
      </c>
      <c r="AC8" s="65" t="s">
        <v>761</v>
      </c>
      <c r="AD8" s="65" t="s">
        <v>787</v>
      </c>
      <c r="AE8" s="65" t="s">
        <v>831</v>
      </c>
      <c r="AF8" s="65" t="s">
        <v>1132</v>
      </c>
      <c r="AG8" s="65" t="s">
        <v>1133</v>
      </c>
      <c r="AH8" s="65" t="s">
        <v>834</v>
      </c>
      <c r="AI8" s="173" t="s">
        <v>1149</v>
      </c>
      <c r="AJ8" s="173" t="s">
        <v>1150</v>
      </c>
      <c r="AK8" s="65" t="s">
        <v>1151</v>
      </c>
    </row>
    <row r="9" spans="1:38" ht="15" customHeight="1">
      <c r="B9" s="65" t="s">
        <v>1152</v>
      </c>
      <c r="C9" s="65" t="s">
        <v>1153</v>
      </c>
      <c r="D9" s="65" t="s">
        <v>1154</v>
      </c>
    </row>
    <row r="11" spans="1:38" ht="15" customHeight="1">
      <c r="AA11" s="65" t="s">
        <v>1176</v>
      </c>
      <c r="AB11" s="65" t="s">
        <v>1177</v>
      </c>
      <c r="AC11" s="180"/>
      <c r="AD11" s="180"/>
      <c r="AE11" s="65" t="s">
        <v>63</v>
      </c>
      <c r="AF11" s="180"/>
      <c r="AG11" s="180"/>
      <c r="AH11" s="65" t="s">
        <v>62</v>
      </c>
      <c r="AI11" s="180"/>
      <c r="AJ11" s="180"/>
      <c r="AK11" s="65" t="s">
        <v>61</v>
      </c>
    </row>
    <row r="12" spans="1:38" ht="15" customHeight="1">
      <c r="AC12" s="66"/>
      <c r="AD12" s="66"/>
      <c r="AF12" s="66"/>
      <c r="AG12" s="66"/>
      <c r="AI12" s="66"/>
      <c r="AJ12" s="66"/>
    </row>
    <row r="13" spans="1:38" ht="15" customHeight="1">
      <c r="C13" s="177"/>
      <c r="D13" s="177"/>
      <c r="E13" s="177"/>
      <c r="F13" s="177"/>
      <c r="G13" s="65" t="s">
        <v>800</v>
      </c>
      <c r="H13" s="65" t="s">
        <v>759</v>
      </c>
      <c r="I13" s="65" t="s">
        <v>778</v>
      </c>
      <c r="J13" s="65" t="s">
        <v>779</v>
      </c>
      <c r="K13" s="65" t="s">
        <v>970</v>
      </c>
      <c r="L13" s="65" t="s">
        <v>796</v>
      </c>
      <c r="M13" s="65" t="s">
        <v>797</v>
      </c>
      <c r="N13" s="65" t="s">
        <v>803</v>
      </c>
      <c r="O13" s="65" t="s">
        <v>804</v>
      </c>
      <c r="P13" s="65" t="s">
        <v>928</v>
      </c>
      <c r="Q13" s="65" t="s">
        <v>929</v>
      </c>
      <c r="R13" s="65" t="s">
        <v>930</v>
      </c>
      <c r="S13" s="65" t="s">
        <v>931</v>
      </c>
      <c r="T13" s="65" t="s">
        <v>1118</v>
      </c>
      <c r="U13" s="65" t="s">
        <v>1119</v>
      </c>
      <c r="V13" s="65" t="s">
        <v>1120</v>
      </c>
    </row>
    <row r="14" spans="1:38" ht="15" customHeight="1">
      <c r="C14" s="67"/>
      <c r="D14" s="67"/>
      <c r="E14" s="67"/>
      <c r="F14" s="67"/>
    </row>
    <row r="15" spans="1:38" ht="30" customHeight="1">
      <c r="P15" s="65" t="s">
        <v>982</v>
      </c>
      <c r="R15" s="65" t="s">
        <v>983</v>
      </c>
      <c r="T15" s="65" t="s">
        <v>984</v>
      </c>
      <c r="V15" s="181"/>
      <c r="W15" s="181"/>
      <c r="X15" s="181"/>
      <c r="Y15" s="181"/>
      <c r="Z15" s="181"/>
      <c r="AA15" s="181"/>
      <c r="AB15" s="181"/>
      <c r="AC15" s="181"/>
      <c r="AD15" s="181"/>
      <c r="AE15" s="181"/>
      <c r="AF15" s="181"/>
      <c r="AG15" s="181"/>
      <c r="AH15" s="181"/>
      <c r="AI15" s="181"/>
      <c r="AJ15" s="181"/>
      <c r="AK15" s="181"/>
    </row>
    <row r="16" spans="1:38" ht="6" customHeight="1">
      <c r="V16" s="68"/>
      <c r="W16" s="68"/>
      <c r="X16" s="68"/>
      <c r="Y16" s="68"/>
      <c r="Z16" s="68"/>
      <c r="AA16" s="68"/>
      <c r="AB16" s="68"/>
      <c r="AC16" s="68"/>
      <c r="AD16" s="68"/>
      <c r="AE16" s="68"/>
      <c r="AF16" s="68"/>
      <c r="AG16" s="68"/>
      <c r="AH16" s="68"/>
      <c r="AI16" s="68"/>
      <c r="AJ16" s="68"/>
      <c r="AK16" s="68"/>
    </row>
    <row r="17" spans="6:37" ht="15" customHeight="1">
      <c r="P17" s="65" t="s">
        <v>980</v>
      </c>
      <c r="T17" s="65" t="s">
        <v>981</v>
      </c>
      <c r="V17" s="177"/>
      <c r="W17" s="177"/>
      <c r="X17" s="177"/>
      <c r="Y17" s="177"/>
      <c r="Z17" s="177"/>
      <c r="AA17" s="177"/>
      <c r="AB17" s="177"/>
      <c r="AC17" s="177"/>
      <c r="AD17" s="177"/>
      <c r="AE17" s="177"/>
      <c r="AF17" s="177"/>
      <c r="AG17" s="177"/>
      <c r="AH17" s="177"/>
      <c r="AI17" s="177"/>
      <c r="AJ17" s="177"/>
      <c r="AK17" s="177"/>
    </row>
    <row r="18" spans="6:37" ht="6" customHeight="1">
      <c r="V18" s="67"/>
      <c r="W18" s="67"/>
      <c r="X18" s="67"/>
      <c r="Y18" s="67"/>
      <c r="Z18" s="67"/>
      <c r="AA18" s="67"/>
      <c r="AB18" s="67"/>
      <c r="AC18" s="67"/>
      <c r="AD18" s="67"/>
      <c r="AE18" s="67"/>
      <c r="AF18" s="67"/>
      <c r="AG18" s="67"/>
      <c r="AH18" s="67"/>
      <c r="AI18" s="67"/>
      <c r="AJ18" s="67"/>
      <c r="AK18" s="67"/>
    </row>
    <row r="19" spans="6:37" ht="15" customHeight="1">
      <c r="P19" s="65" t="s">
        <v>76</v>
      </c>
      <c r="Q19" s="65" t="s">
        <v>77</v>
      </c>
      <c r="R19" s="65" t="s">
        <v>78</v>
      </c>
      <c r="S19" s="65" t="s">
        <v>79</v>
      </c>
      <c r="T19" s="65" t="s">
        <v>74</v>
      </c>
      <c r="V19" s="177"/>
      <c r="W19" s="177"/>
      <c r="X19" s="177"/>
      <c r="Y19" s="177"/>
      <c r="Z19" s="177"/>
      <c r="AA19" s="177"/>
      <c r="AB19" s="177"/>
      <c r="AC19" s="177"/>
      <c r="AD19" s="177"/>
      <c r="AE19" s="177"/>
      <c r="AF19" s="177"/>
      <c r="AG19" s="177"/>
      <c r="AH19" s="177"/>
      <c r="AI19" s="69"/>
      <c r="AJ19" s="69"/>
      <c r="AK19" s="69" t="s">
        <v>80</v>
      </c>
    </row>
    <row r="21" spans="6:37" ht="29.25" customHeight="1">
      <c r="F21" s="610" t="s">
        <v>1122</v>
      </c>
      <c r="G21" s="610"/>
      <c r="H21" s="610"/>
      <c r="I21" s="610"/>
      <c r="J21" s="610"/>
      <c r="K21" s="610"/>
      <c r="L21" s="610"/>
      <c r="M21" s="610"/>
      <c r="N21" s="617" t="s">
        <v>1123</v>
      </c>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9"/>
    </row>
    <row r="22" spans="6:37" ht="30" customHeight="1">
      <c r="F22" s="608" t="s">
        <v>919</v>
      </c>
      <c r="G22" s="608"/>
      <c r="H22" s="609" t="s">
        <v>681</v>
      </c>
      <c r="I22" s="609"/>
      <c r="J22" s="609"/>
      <c r="K22" s="609"/>
      <c r="L22" s="609"/>
      <c r="M22" s="609"/>
      <c r="N22" s="611"/>
      <c r="O22" s="612"/>
      <c r="P22" s="612"/>
      <c r="Q22" s="612"/>
      <c r="R22" s="612"/>
      <c r="S22" s="612"/>
      <c r="T22" s="612"/>
      <c r="U22" s="612"/>
      <c r="V22" s="612"/>
      <c r="W22" s="612"/>
      <c r="X22" s="612"/>
      <c r="Y22" s="612"/>
      <c r="Z22" s="612"/>
      <c r="AA22" s="612"/>
      <c r="AB22" s="612"/>
      <c r="AC22" s="612"/>
      <c r="AD22" s="612"/>
      <c r="AE22" s="612"/>
      <c r="AF22" s="612"/>
      <c r="AG22" s="612"/>
      <c r="AH22" s="612"/>
      <c r="AI22" s="612"/>
      <c r="AJ22" s="612"/>
      <c r="AK22" s="613"/>
    </row>
    <row r="23" spans="6:37" ht="30" customHeight="1">
      <c r="F23" s="608"/>
      <c r="G23" s="608"/>
      <c r="H23" s="609" t="s">
        <v>682</v>
      </c>
      <c r="I23" s="609"/>
      <c r="J23" s="609"/>
      <c r="K23" s="609"/>
      <c r="L23" s="609"/>
      <c r="M23" s="609"/>
      <c r="N23" s="611"/>
      <c r="O23" s="612"/>
      <c r="P23" s="612"/>
      <c r="Q23" s="612"/>
      <c r="R23" s="612"/>
      <c r="S23" s="612"/>
      <c r="T23" s="612"/>
      <c r="U23" s="612"/>
      <c r="V23" s="612"/>
      <c r="W23" s="612"/>
      <c r="X23" s="612"/>
      <c r="Y23" s="612"/>
      <c r="Z23" s="612"/>
      <c r="AA23" s="612"/>
      <c r="AB23" s="612"/>
      <c r="AC23" s="612"/>
      <c r="AD23" s="612"/>
      <c r="AE23" s="612"/>
      <c r="AF23" s="612"/>
      <c r="AG23" s="612"/>
      <c r="AH23" s="612"/>
      <c r="AI23" s="612"/>
      <c r="AJ23" s="612"/>
      <c r="AK23" s="613"/>
    </row>
    <row r="24" spans="6:37" ht="30" customHeight="1">
      <c r="F24" s="608"/>
      <c r="G24" s="608"/>
      <c r="H24" s="614" t="s">
        <v>1318</v>
      </c>
      <c r="I24" s="615"/>
      <c r="J24" s="615"/>
      <c r="K24" s="615"/>
      <c r="L24" s="615"/>
      <c r="M24" s="616"/>
      <c r="N24" s="174"/>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6"/>
    </row>
    <row r="25" spans="6:37" ht="30" customHeight="1">
      <c r="F25" s="608"/>
      <c r="G25" s="608"/>
      <c r="H25" s="609" t="s">
        <v>683</v>
      </c>
      <c r="I25" s="609"/>
      <c r="J25" s="609"/>
      <c r="K25" s="609"/>
      <c r="L25" s="609"/>
      <c r="M25" s="609"/>
      <c r="N25" s="611"/>
      <c r="O25" s="612"/>
      <c r="P25" s="612"/>
      <c r="Q25" s="612"/>
      <c r="R25" s="612"/>
      <c r="S25" s="612"/>
      <c r="T25" s="612"/>
      <c r="U25" s="612"/>
      <c r="V25" s="612"/>
      <c r="W25" s="612"/>
      <c r="X25" s="612"/>
      <c r="Y25" s="612"/>
      <c r="Z25" s="612"/>
      <c r="AA25" s="612"/>
      <c r="AB25" s="612"/>
      <c r="AC25" s="612"/>
      <c r="AD25" s="612"/>
      <c r="AE25" s="612"/>
      <c r="AF25" s="612"/>
      <c r="AG25" s="612"/>
      <c r="AH25" s="612"/>
      <c r="AI25" s="612"/>
      <c r="AJ25" s="612"/>
      <c r="AK25" s="613"/>
    </row>
    <row r="26" spans="6:37" ht="30" customHeight="1">
      <c r="F26" s="608"/>
      <c r="G26" s="608"/>
      <c r="H26" s="609" t="s">
        <v>684</v>
      </c>
      <c r="I26" s="609"/>
      <c r="J26" s="609"/>
      <c r="K26" s="609"/>
      <c r="L26" s="609"/>
      <c r="M26" s="609"/>
      <c r="N26" s="611"/>
      <c r="O26" s="612"/>
      <c r="P26" s="612"/>
      <c r="Q26" s="612"/>
      <c r="R26" s="612"/>
      <c r="S26" s="612"/>
      <c r="T26" s="612"/>
      <c r="U26" s="612"/>
      <c r="V26" s="612"/>
      <c r="W26" s="612"/>
      <c r="X26" s="612"/>
      <c r="Y26" s="612"/>
      <c r="Z26" s="612"/>
      <c r="AA26" s="612"/>
      <c r="AB26" s="612"/>
      <c r="AC26" s="612"/>
      <c r="AD26" s="612"/>
      <c r="AE26" s="612"/>
      <c r="AF26" s="612"/>
      <c r="AG26" s="612"/>
      <c r="AH26" s="612"/>
      <c r="AI26" s="612"/>
      <c r="AJ26" s="612"/>
      <c r="AK26" s="613"/>
    </row>
    <row r="27" spans="6:37" ht="30" customHeight="1">
      <c r="F27" s="608"/>
      <c r="G27" s="608"/>
      <c r="H27" s="609" t="s">
        <v>685</v>
      </c>
      <c r="I27" s="609"/>
      <c r="J27" s="609"/>
      <c r="K27" s="609"/>
      <c r="L27" s="609"/>
      <c r="M27" s="609"/>
      <c r="N27" s="611"/>
      <c r="O27" s="612"/>
      <c r="P27" s="612"/>
      <c r="Q27" s="612"/>
      <c r="R27" s="612"/>
      <c r="S27" s="612"/>
      <c r="T27" s="612"/>
      <c r="U27" s="612"/>
      <c r="V27" s="612"/>
      <c r="W27" s="612"/>
      <c r="X27" s="612"/>
      <c r="Y27" s="612"/>
      <c r="Z27" s="612"/>
      <c r="AA27" s="612"/>
      <c r="AB27" s="612"/>
      <c r="AC27" s="612"/>
      <c r="AD27" s="612"/>
      <c r="AE27" s="612"/>
      <c r="AF27" s="612"/>
      <c r="AG27" s="612"/>
      <c r="AH27" s="612"/>
      <c r="AI27" s="612"/>
      <c r="AJ27" s="612"/>
      <c r="AK27" s="613"/>
    </row>
    <row r="28" spans="6:37" ht="30" customHeight="1">
      <c r="F28" s="608"/>
      <c r="G28" s="608"/>
      <c r="H28" s="614" t="s">
        <v>1319</v>
      </c>
      <c r="I28" s="615"/>
      <c r="J28" s="615"/>
      <c r="K28" s="615"/>
      <c r="L28" s="615"/>
      <c r="M28" s="616"/>
      <c r="N28" s="174"/>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76"/>
    </row>
    <row r="29" spans="6:37" ht="30" customHeight="1">
      <c r="F29" s="608"/>
      <c r="G29" s="608"/>
      <c r="H29" s="609" t="s">
        <v>729</v>
      </c>
      <c r="I29" s="609"/>
      <c r="J29" s="609"/>
      <c r="K29" s="609"/>
      <c r="L29" s="609"/>
      <c r="M29" s="609"/>
      <c r="N29" s="611"/>
      <c r="O29" s="612"/>
      <c r="P29" s="612"/>
      <c r="Q29" s="612"/>
      <c r="R29" s="612"/>
      <c r="S29" s="612"/>
      <c r="T29" s="612"/>
      <c r="U29" s="612"/>
      <c r="V29" s="612"/>
      <c r="W29" s="612"/>
      <c r="X29" s="612"/>
      <c r="Y29" s="612"/>
      <c r="Z29" s="612"/>
      <c r="AA29" s="612"/>
      <c r="AB29" s="612"/>
      <c r="AC29" s="612"/>
      <c r="AD29" s="612"/>
      <c r="AE29" s="612"/>
      <c r="AF29" s="612"/>
      <c r="AG29" s="612"/>
      <c r="AH29" s="612"/>
      <c r="AI29" s="612"/>
      <c r="AJ29" s="612"/>
      <c r="AK29" s="613"/>
    </row>
    <row r="30" spans="6:37" ht="30" customHeight="1">
      <c r="F30" s="608" t="s">
        <v>920</v>
      </c>
      <c r="G30" s="608"/>
      <c r="H30" s="609" t="s">
        <v>686</v>
      </c>
      <c r="I30" s="609"/>
      <c r="J30" s="609"/>
      <c r="K30" s="609"/>
      <c r="L30" s="609"/>
      <c r="M30" s="609"/>
      <c r="N30" s="611"/>
      <c r="O30" s="612"/>
      <c r="P30" s="612"/>
      <c r="Q30" s="612"/>
      <c r="R30" s="612"/>
      <c r="S30" s="612"/>
      <c r="T30" s="612"/>
      <c r="U30" s="612"/>
      <c r="V30" s="612"/>
      <c r="W30" s="612"/>
      <c r="X30" s="612"/>
      <c r="Y30" s="612"/>
      <c r="Z30" s="612"/>
      <c r="AA30" s="612"/>
      <c r="AB30" s="612"/>
      <c r="AC30" s="612"/>
      <c r="AD30" s="612"/>
      <c r="AE30" s="612"/>
      <c r="AF30" s="612"/>
      <c r="AG30" s="612"/>
      <c r="AH30" s="612"/>
      <c r="AI30" s="612"/>
      <c r="AJ30" s="612"/>
      <c r="AK30" s="613"/>
    </row>
    <row r="31" spans="6:37" ht="30" customHeight="1">
      <c r="F31" s="608"/>
      <c r="G31" s="608"/>
      <c r="H31" s="609" t="s">
        <v>687</v>
      </c>
      <c r="I31" s="609"/>
      <c r="J31" s="609"/>
      <c r="K31" s="609"/>
      <c r="L31" s="609"/>
      <c r="M31" s="609"/>
      <c r="N31" s="611"/>
      <c r="O31" s="612"/>
      <c r="P31" s="612"/>
      <c r="Q31" s="612"/>
      <c r="R31" s="612"/>
      <c r="S31" s="612"/>
      <c r="T31" s="612"/>
      <c r="U31" s="612"/>
      <c r="V31" s="612"/>
      <c r="W31" s="612"/>
      <c r="X31" s="612"/>
      <c r="Y31" s="612"/>
      <c r="Z31" s="612"/>
      <c r="AA31" s="612"/>
      <c r="AB31" s="612"/>
      <c r="AC31" s="612"/>
      <c r="AD31" s="612"/>
      <c r="AE31" s="612"/>
      <c r="AF31" s="612"/>
      <c r="AG31" s="612"/>
      <c r="AH31" s="612"/>
      <c r="AI31" s="612"/>
      <c r="AJ31" s="612"/>
      <c r="AK31" s="613"/>
    </row>
    <row r="32" spans="6:37" ht="30" customHeight="1">
      <c r="F32" s="608"/>
      <c r="G32" s="608"/>
      <c r="H32" s="614" t="s">
        <v>1320</v>
      </c>
      <c r="I32" s="615"/>
      <c r="J32" s="615"/>
      <c r="K32" s="615"/>
      <c r="L32" s="615"/>
      <c r="M32" s="616"/>
      <c r="N32" s="174"/>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6"/>
    </row>
    <row r="33" spans="6:37" ht="41.25" customHeight="1">
      <c r="F33" s="608"/>
      <c r="G33" s="608"/>
      <c r="H33" s="609" t="s">
        <v>1334</v>
      </c>
      <c r="I33" s="609"/>
      <c r="J33" s="609"/>
      <c r="K33" s="609"/>
      <c r="L33" s="609"/>
      <c r="M33" s="609"/>
      <c r="N33" s="611"/>
      <c r="O33" s="612"/>
      <c r="P33" s="612"/>
      <c r="Q33" s="612"/>
      <c r="R33" s="612"/>
      <c r="S33" s="612"/>
      <c r="T33" s="612"/>
      <c r="U33" s="612"/>
      <c r="V33" s="612"/>
      <c r="W33" s="612"/>
      <c r="X33" s="612"/>
      <c r="Y33" s="612"/>
      <c r="Z33" s="612"/>
      <c r="AA33" s="612"/>
      <c r="AB33" s="612"/>
      <c r="AC33" s="612"/>
      <c r="AD33" s="612"/>
      <c r="AE33" s="612"/>
      <c r="AF33" s="612"/>
      <c r="AG33" s="612"/>
      <c r="AH33" s="612"/>
      <c r="AI33" s="612"/>
      <c r="AJ33" s="612"/>
      <c r="AK33" s="613"/>
    </row>
    <row r="34" spans="6:37" s="62" customFormat="1" ht="30" customHeight="1">
      <c r="F34" s="608"/>
      <c r="G34" s="608"/>
      <c r="H34" s="609" t="s">
        <v>734</v>
      </c>
      <c r="I34" s="609"/>
      <c r="J34" s="609"/>
      <c r="K34" s="609"/>
      <c r="L34" s="609"/>
      <c r="M34" s="609"/>
      <c r="N34" s="611"/>
      <c r="O34" s="612"/>
      <c r="P34" s="612"/>
      <c r="Q34" s="612"/>
      <c r="R34" s="612"/>
      <c r="S34" s="612"/>
      <c r="T34" s="612"/>
      <c r="U34" s="612"/>
      <c r="V34" s="612"/>
      <c r="W34" s="612"/>
      <c r="X34" s="612"/>
      <c r="Y34" s="612"/>
      <c r="Z34" s="612"/>
      <c r="AA34" s="612"/>
      <c r="AB34" s="612"/>
      <c r="AC34" s="612"/>
      <c r="AD34" s="612"/>
      <c r="AE34" s="612"/>
      <c r="AF34" s="612"/>
      <c r="AG34" s="612"/>
      <c r="AH34" s="612"/>
      <c r="AI34" s="612"/>
      <c r="AJ34" s="612"/>
      <c r="AK34" s="613"/>
    </row>
    <row r="35" spans="6:37" ht="15" customHeight="1">
      <c r="F35" s="65" t="s">
        <v>84</v>
      </c>
      <c r="G35" s="65" t="s">
        <v>110</v>
      </c>
      <c r="H35" s="65" t="s">
        <v>145</v>
      </c>
      <c r="I35" s="65" t="s">
        <v>44</v>
      </c>
      <c r="J35" s="65" t="s">
        <v>146</v>
      </c>
      <c r="K35" s="65" t="s">
        <v>85</v>
      </c>
    </row>
    <row r="36" spans="6:37" s="62" customFormat="1" ht="15" customHeight="1">
      <c r="G36" s="62" t="s">
        <v>974</v>
      </c>
      <c r="I36" s="62" t="s">
        <v>768</v>
      </c>
      <c r="J36" s="62" t="s">
        <v>769</v>
      </c>
      <c r="K36" s="62" t="s">
        <v>762</v>
      </c>
      <c r="L36" s="62" t="s">
        <v>763</v>
      </c>
      <c r="M36" s="62" t="s">
        <v>807</v>
      </c>
      <c r="N36" s="62" t="s">
        <v>836</v>
      </c>
      <c r="O36" s="62" t="s">
        <v>809</v>
      </c>
      <c r="P36" s="62" t="s">
        <v>810</v>
      </c>
      <c r="Q36" s="62" t="s">
        <v>787</v>
      </c>
      <c r="R36" s="62" t="s">
        <v>831</v>
      </c>
      <c r="S36" s="62" t="s">
        <v>825</v>
      </c>
      <c r="T36" s="62" t="s">
        <v>820</v>
      </c>
      <c r="U36" s="62" t="s">
        <v>816</v>
      </c>
      <c r="V36" s="62" t="s">
        <v>817</v>
      </c>
      <c r="W36" s="62" t="s">
        <v>817</v>
      </c>
      <c r="X36" s="62" t="s">
        <v>813</v>
      </c>
      <c r="Y36" s="62" t="s">
        <v>810</v>
      </c>
      <c r="Z36" s="62" t="s">
        <v>809</v>
      </c>
      <c r="AA36" s="62" t="s">
        <v>818</v>
      </c>
      <c r="AB36" s="62" t="s">
        <v>768</v>
      </c>
      <c r="AC36" s="62" t="s">
        <v>769</v>
      </c>
      <c r="AD36" s="62" t="s">
        <v>828</v>
      </c>
      <c r="AE36" s="62" t="s">
        <v>829</v>
      </c>
      <c r="AF36" s="62" t="s">
        <v>761</v>
      </c>
      <c r="AG36" s="62" t="s">
        <v>850</v>
      </c>
      <c r="AH36" s="62" t="s">
        <v>851</v>
      </c>
      <c r="AI36" s="62" t="s">
        <v>807</v>
      </c>
      <c r="AJ36" s="62" t="s">
        <v>808</v>
      </c>
      <c r="AK36" s="62" t="s">
        <v>809</v>
      </c>
    </row>
    <row r="37" spans="6:37" s="62" customFormat="1" ht="15" customHeight="1">
      <c r="H37" s="62" t="s">
        <v>810</v>
      </c>
      <c r="I37" s="62" t="s">
        <v>1125</v>
      </c>
      <c r="J37" s="62" t="s">
        <v>957</v>
      </c>
      <c r="K37" s="62" t="s">
        <v>795</v>
      </c>
      <c r="L37" s="62" t="s">
        <v>807</v>
      </c>
      <c r="M37" s="62" t="s">
        <v>823</v>
      </c>
      <c r="N37" s="62" t="s">
        <v>824</v>
      </c>
      <c r="O37" s="62" t="s">
        <v>825</v>
      </c>
      <c r="P37" s="62" t="s">
        <v>820</v>
      </c>
      <c r="Q37" s="62" t="s">
        <v>816</v>
      </c>
      <c r="R37" s="62" t="s">
        <v>817</v>
      </c>
      <c r="S37" s="62" t="s">
        <v>826</v>
      </c>
    </row>
    <row r="38" spans="6:37" s="62" customFormat="1" ht="15" customHeight="1">
      <c r="F38" s="70"/>
      <c r="G38" s="62" t="s">
        <v>979</v>
      </c>
      <c r="I38" s="62" t="s">
        <v>965</v>
      </c>
      <c r="J38" s="62" t="s">
        <v>757</v>
      </c>
      <c r="K38" s="62" t="s">
        <v>762</v>
      </c>
      <c r="L38" s="62" t="s">
        <v>763</v>
      </c>
      <c r="M38" s="62" t="s">
        <v>761</v>
      </c>
      <c r="N38" s="62" t="s">
        <v>787</v>
      </c>
      <c r="O38" s="62" t="s">
        <v>831</v>
      </c>
      <c r="P38" s="62" t="s">
        <v>832</v>
      </c>
      <c r="Q38" s="62" t="s">
        <v>833</v>
      </c>
      <c r="R38" s="62" t="s">
        <v>1155</v>
      </c>
      <c r="S38" s="62" t="s">
        <v>807</v>
      </c>
      <c r="T38" s="62" t="s">
        <v>861</v>
      </c>
      <c r="U38" s="62" t="s">
        <v>815</v>
      </c>
      <c r="V38" s="62" t="s">
        <v>862</v>
      </c>
      <c r="W38" s="62" t="s">
        <v>1156</v>
      </c>
      <c r="X38" s="62" t="s">
        <v>1076</v>
      </c>
      <c r="Y38" s="62" t="s">
        <v>1157</v>
      </c>
      <c r="Z38" s="62" t="s">
        <v>810</v>
      </c>
      <c r="AA38" s="62" t="s">
        <v>761</v>
      </c>
      <c r="AB38" s="62" t="s">
        <v>768</v>
      </c>
      <c r="AC38" s="62" t="s">
        <v>769</v>
      </c>
      <c r="AD38" s="62" t="s">
        <v>828</v>
      </c>
      <c r="AE38" s="62" t="s">
        <v>829</v>
      </c>
      <c r="AF38" s="62" t="s">
        <v>761</v>
      </c>
      <c r="AG38" s="62" t="s">
        <v>849</v>
      </c>
      <c r="AH38" s="62" t="s">
        <v>886</v>
      </c>
      <c r="AI38" s="62" t="s">
        <v>807</v>
      </c>
      <c r="AJ38" s="62" t="s">
        <v>808</v>
      </c>
      <c r="AK38" s="62" t="s">
        <v>809</v>
      </c>
    </row>
    <row r="39" spans="6:37" s="62" customFormat="1" ht="15" customHeight="1">
      <c r="H39" s="62" t="s">
        <v>810</v>
      </c>
      <c r="I39" s="62" t="s">
        <v>1158</v>
      </c>
      <c r="J39" s="62" t="s">
        <v>1159</v>
      </c>
      <c r="K39" s="62" t="s">
        <v>1153</v>
      </c>
      <c r="L39" s="62" t="s">
        <v>1160</v>
      </c>
      <c r="M39" s="62" t="s">
        <v>1161</v>
      </c>
      <c r="N39" s="62" t="s">
        <v>1162</v>
      </c>
      <c r="O39" s="62" t="s">
        <v>1154</v>
      </c>
    </row>
    <row r="40" spans="6:37" s="62" customFormat="1" ht="15" customHeight="1">
      <c r="F40" s="70"/>
    </row>
  </sheetData>
  <sheetProtection formatCells="0"/>
  <mergeCells count="37">
    <mergeCell ref="N29:AK29"/>
    <mergeCell ref="N30:AK30"/>
    <mergeCell ref="N31:AK31"/>
    <mergeCell ref="N33:AK33"/>
    <mergeCell ref="N34:AK34"/>
    <mergeCell ref="N21:AK21"/>
    <mergeCell ref="N22:AK22"/>
    <mergeCell ref="N23:AK23"/>
    <mergeCell ref="N25:AK25"/>
    <mergeCell ref="N26:AK26"/>
    <mergeCell ref="F30:G34"/>
    <mergeCell ref="H30:M30"/>
    <mergeCell ref="H31:M31"/>
    <mergeCell ref="H33:M33"/>
    <mergeCell ref="H32:M32"/>
    <mergeCell ref="H34:M34"/>
    <mergeCell ref="E6:F6"/>
    <mergeCell ref="H6:I6"/>
    <mergeCell ref="K6:L6"/>
    <mergeCell ref="AC11:AD11"/>
    <mergeCell ref="AF11:AG11"/>
    <mergeCell ref="F22:G29"/>
    <mergeCell ref="H22:M22"/>
    <mergeCell ref="AI11:AJ11"/>
    <mergeCell ref="C13:F13"/>
    <mergeCell ref="V15:AK15"/>
    <mergeCell ref="V17:AK17"/>
    <mergeCell ref="V19:AH19"/>
    <mergeCell ref="F21:M21"/>
    <mergeCell ref="H23:M23"/>
    <mergeCell ref="H25:M25"/>
    <mergeCell ref="N27:AK27"/>
    <mergeCell ref="H24:M24"/>
    <mergeCell ref="H28:M28"/>
    <mergeCell ref="H29:M29"/>
    <mergeCell ref="H26:M26"/>
    <mergeCell ref="H27:M27"/>
  </mergeCells>
  <phoneticPr fontId="5"/>
  <pageMargins left="0.59055118110236227" right="0.59055118110236227" top="0.59055118110236227" bottom="0.59055118110236227" header="0.31496062992125984" footer="0.31496062992125984"/>
  <pageSetup paperSize="9" scale="96" fitToHeight="1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様式１</vt:lpstr>
      <vt:lpstr>表紙</vt:lpstr>
      <vt:lpstr>様式２</vt:lpstr>
      <vt:lpstr>様式３</vt:lpstr>
      <vt:lpstr>様式４</vt:lpstr>
      <vt:lpstr>様式８</vt:lpstr>
      <vt:lpstr>様式１４</vt:lpstr>
      <vt:lpstr>様式１5</vt:lpstr>
      <vt:lpstr>表紙!Print_Area</vt:lpstr>
      <vt:lpstr>様式１!Print_Area</vt:lpstr>
      <vt:lpstr>様式１４!Print_Area</vt:lpstr>
      <vt:lpstr>様式１5!Print_Area</vt:lpstr>
      <vt:lpstr>様式２!Print_Area</vt:lpstr>
      <vt:lpstr>様式３!Print_Area</vt:lpstr>
      <vt:lpstr>様式４!Print_Area</vt:lpstr>
      <vt:lpstr>様式８!Print_Area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工藤 駿祐</cp:lastModifiedBy>
  <cp:lastPrinted>2026-03-30T00:49:41Z</cp:lastPrinted>
  <dcterms:created xsi:type="dcterms:W3CDTF">2010-11-09T02:50:20Z</dcterms:created>
  <dcterms:modified xsi:type="dcterms:W3CDTF">2026-03-30T01:56:28Z</dcterms:modified>
</cp:coreProperties>
</file>