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fssa1.dir.toppan.co.jp\個別フォルダ3\08325_宮崎県_物価高騰\03_制度\1124_関係6課の実施要領、様式等\申請書修正エクセルシートR4.12.13受領分\長寿介護課\"/>
    </mc:Choice>
  </mc:AlternateContent>
  <xr:revisionPtr revIDLastSave="0" documentId="13_ncr:1_{A3E95BEE-4347-4892-B1F8-E81D6C6A12F1}" xr6:coauthVersionLast="47" xr6:coauthVersionMax="47" xr10:uidLastSave="{00000000-0000-0000-0000-000000000000}"/>
  <workbookProtection workbookAlgorithmName="SHA-512" workbookHashValue="1DS4/1t8eEIpvP5QRdm6U8eQEH03gXcC1a/7ao6s0bdp/OshuRkMy6Ah0JRTcbvAMQjS3RD6jWzD5JdKjntqPQ==" workbookSaltValue="aD+o4RHVJbi8tPHU/dl3WA==" workbookSpinCount="100000" lockStructure="1"/>
  <bookViews>
    <workbookView xWindow="21480" yWindow="-120" windowWidth="29040" windowHeight="15840" tabRatio="749" xr2:uid="{00000000-000D-0000-FFFF-FFFF00000000}"/>
  </bookViews>
  <sheets>
    <sheet name="様式1号（申請書）" sheetId="22" r:id="rId1"/>
    <sheet name="様式２（請求書）" sheetId="16" r:id="rId2"/>
    <sheet name="様式３（委任状）" sheetId="20" r:id="rId3"/>
    <sheet name="様式1号（申請書）記載例" sheetId="17" r:id="rId4"/>
    <sheet name="様式２（請求書 ）記載例" sheetId="18" r:id="rId5"/>
    <sheet name="【参考】サービス名用　数式１" sheetId="11" state="hidden" r:id="rId6"/>
    <sheet name="【参考】支給単価用　数式2" sheetId="12" state="hidden" r:id="rId7"/>
    <sheet name="【参考】申請額用数式3" sheetId="14" state="hidden" r:id="rId8"/>
  </sheets>
  <definedNames>
    <definedName name="_xlnm._FilterDatabase" localSheetId="5" hidden="1">'【参考】サービス名用　数式１'!#REF!</definedName>
    <definedName name="_xlnm._FilterDatabase" localSheetId="6" hidden="1">'【参考】支給単価用　数式2'!#REF!</definedName>
    <definedName name="_xlnm._FilterDatabase" localSheetId="7" hidden="1">【参考】申請額用数式3!#REF!</definedName>
    <definedName name="_xlnm.Print_Area" localSheetId="5">'【参考】サービス名用　数式１'!$A$1:$B$28</definedName>
    <definedName name="_xlnm.Print_Area" localSheetId="6">'【参考】支給単価用　数式2'!$A$1:$C$26</definedName>
    <definedName name="_xlnm.Print_Area" localSheetId="7">【参考】申請額用数式3!$A$1:$B$26</definedName>
    <definedName name="_xlnm.Print_Area" localSheetId="0">'様式1号（申請書）'!$A$1:$W$49</definedName>
    <definedName name="_xlnm.Print_Area" localSheetId="3">'様式1号（申請書）記載例'!$A$1:$W$49</definedName>
    <definedName name="_xlnm.Print_Area" localSheetId="4">'様式２（請求書 ）記載例'!$A$1:$L$34</definedName>
    <definedName name="_xlnm.Print_Area" localSheetId="1">'様式２（請求書）'!$A$1:$L$34</definedName>
    <definedName name="_xlnm.Print_Area" localSheetId="2">'様式３（委任状）'!$A$1:$L$27</definedName>
    <definedName name="www" localSheetId="6">#REF!</definedName>
    <definedName name="www" localSheetId="7">#REF!</definedName>
    <definedName name="www">#REF!</definedName>
    <definedName name="あ">#REF!</definedName>
    <definedName name="い">#REF!</definedName>
    <definedName name="う">#REF!</definedName>
    <definedName name="サービス" localSheetId="6">#REF!</definedName>
    <definedName name="サービス" localSheetId="7">#REF!</definedName>
    <definedName name="サービス">#REF!</definedName>
    <definedName name="サービス種別">#REF!</definedName>
    <definedName name="サービス名" localSheetId="6">'【参考】支給単価用　数式2'!$A$3:$A$23</definedName>
    <definedName name="サービス名" localSheetId="7">【参考】申請額用数式3!$A$3:$A$23</definedName>
    <definedName name="サービス名">'【参考】サービス名用　数式１'!$A$5:$A$25</definedName>
    <definedName name="一覧">#REF!</definedName>
    <definedName name="種類">#REF!</definedName>
    <definedName name="特定" localSheetId="6">#REF!</definedName>
    <definedName name="特定" localSheetId="7">#REF!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6" l="1"/>
  <c r="D15" i="16"/>
  <c r="C15" i="16"/>
  <c r="I5" i="16"/>
  <c r="U26" i="22" l="1"/>
  <c r="W26" i="22" s="1" a="1"/>
  <c r="W26" i="22" s="1"/>
  <c r="U40" i="22"/>
  <c r="W40" i="22" s="1" a="1"/>
  <c r="W40" i="22" s="1"/>
  <c r="U39" i="22"/>
  <c r="W39" i="22" s="1" a="1"/>
  <c r="W39" i="22" s="1"/>
  <c r="U38" i="22"/>
  <c r="W38" i="22" s="1" a="1"/>
  <c r="W38" i="22" s="1"/>
  <c r="U37" i="22"/>
  <c r="W37" i="22" s="1" a="1"/>
  <c r="W37" i="22" s="1"/>
  <c r="U36" i="22"/>
  <c r="W36" i="22" s="1" a="1"/>
  <c r="W36" i="22" s="1"/>
  <c r="U35" i="22"/>
  <c r="W35" i="22" s="1" a="1"/>
  <c r="W35" i="22" s="1"/>
  <c r="U34" i="22"/>
  <c r="W34" i="22" s="1" a="1"/>
  <c r="W34" i="22" s="1"/>
  <c r="U33" i="22"/>
  <c r="W33" i="22" s="1" a="1"/>
  <c r="W33" i="22" s="1"/>
  <c r="U32" i="22"/>
  <c r="W32" i="22" s="1" a="1"/>
  <c r="W32" i="22" s="1"/>
  <c r="U31" i="22"/>
  <c r="W31" i="22" s="1" a="1"/>
  <c r="W31" i="22" s="1"/>
  <c r="U30" i="22"/>
  <c r="W30" i="22" s="1" a="1"/>
  <c r="W30" i="22" s="1"/>
  <c r="U29" i="22"/>
  <c r="W29" i="22" s="1" a="1"/>
  <c r="W29" i="22" s="1"/>
  <c r="U28" i="22"/>
  <c r="W28" i="22" s="1" a="1"/>
  <c r="W28" i="22" s="1"/>
  <c r="U27" i="22"/>
  <c r="W27" i="22" s="1" a="1"/>
  <c r="W27" i="22" s="1"/>
  <c r="B27" i="22"/>
  <c r="B28" i="22" s="1"/>
  <c r="B29" i="22" s="1"/>
  <c r="B30" i="22" s="1"/>
  <c r="B31" i="22" s="1"/>
  <c r="B32" i="22" s="1"/>
  <c r="B33" i="22" s="1"/>
  <c r="B34" i="22" s="1"/>
  <c r="B35" i="22" s="1"/>
  <c r="B36" i="22" s="1"/>
  <c r="B37" i="22" s="1"/>
  <c r="B38" i="22" s="1"/>
  <c r="B39" i="22" s="1"/>
  <c r="B40" i="22" s="1"/>
  <c r="U26" i="17"/>
  <c r="W26" i="17" s="1" a="1"/>
  <c r="W26" i="17" s="1"/>
  <c r="U40" i="17"/>
  <c r="W40" i="17" s="1" a="1"/>
  <c r="W40" i="17" s="1"/>
  <c r="U39" i="17"/>
  <c r="W39" i="17" s="1" a="1"/>
  <c r="W39" i="17" s="1"/>
  <c r="U38" i="17"/>
  <c r="W38" i="17" s="1" a="1"/>
  <c r="W38" i="17" s="1"/>
  <c r="U37" i="17"/>
  <c r="W37" i="17" s="1" a="1"/>
  <c r="W37" i="17" s="1"/>
  <c r="U36" i="17"/>
  <c r="W36" i="17" s="1" a="1"/>
  <c r="W36" i="17" s="1"/>
  <c r="U35" i="17"/>
  <c r="W35" i="17" s="1" a="1"/>
  <c r="W35" i="17" s="1"/>
  <c r="U34" i="17"/>
  <c r="W34" i="17" s="1" a="1"/>
  <c r="W34" i="17" s="1"/>
  <c r="U33" i="17"/>
  <c r="W33" i="17" s="1" a="1"/>
  <c r="W33" i="17" s="1"/>
  <c r="U32" i="17"/>
  <c r="W32" i="17" s="1" a="1"/>
  <c r="W32" i="17" s="1"/>
  <c r="U31" i="17"/>
  <c r="W31" i="17" s="1" a="1"/>
  <c r="W31" i="17" s="1"/>
  <c r="U30" i="17"/>
  <c r="W30" i="17" s="1" a="1"/>
  <c r="W30" i="17" s="1"/>
  <c r="U29" i="17"/>
  <c r="W29" i="17" s="1" a="1"/>
  <c r="W29" i="17" s="1"/>
  <c r="U28" i="17"/>
  <c r="W28" i="17" s="1" a="1"/>
  <c r="W28" i="17" s="1"/>
  <c r="U27" i="17"/>
  <c r="W27" i="17" s="1" a="1"/>
  <c r="W27" i="17" s="1"/>
  <c r="B27" i="17"/>
  <c r="B28" i="17" s="1"/>
  <c r="B29" i="17" s="1"/>
  <c r="B30" i="17" s="1"/>
  <c r="B31" i="17" s="1"/>
  <c r="B32" i="17" s="1"/>
  <c r="B33" i="17" s="1"/>
  <c r="B34" i="17" s="1"/>
  <c r="B35" i="17" s="1"/>
  <c r="B36" i="17" s="1"/>
  <c r="B37" i="17" s="1"/>
  <c r="B38" i="17" s="1"/>
  <c r="B39" i="17" s="1"/>
  <c r="B40" i="17" s="1"/>
  <c r="W41" i="22" l="1"/>
  <c r="F21" i="16" s="1"/>
  <c r="W4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00000000-0006-0000-0000-000001000000}">
      <text>
        <r>
          <rPr>
            <sz val="9"/>
            <color indexed="81"/>
            <rFont val="MS P ゴシック"/>
            <family val="3"/>
            <charset val="128"/>
          </rPr>
          <t>法人の場合、
（株）　←×
株式会社←○
　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00000000-0006-0000-0100-000001000000}">
      <text>
        <r>
          <rPr>
            <b/>
            <sz val="11"/>
            <color indexed="81"/>
            <rFont val="MS P ゴシック"/>
            <family val="3"/>
            <charset val="128"/>
          </rPr>
          <t xml:space="preserve">役職名と氏名を記載
</t>
        </r>
      </text>
    </comment>
    <comment ref="F21" authorId="0" shapeId="0" xr:uid="{00000000-0006-0000-0100-000002000000}">
      <text>
        <r>
          <rPr>
            <b/>
            <sz val="11"/>
            <color indexed="81"/>
            <rFont val="MS P ゴシック"/>
            <family val="3"/>
            <charset val="128"/>
          </rPr>
          <t>様式１号（申請書）の「合計」が
自動表示されます。</t>
        </r>
      </text>
    </comment>
    <comment ref="M24" authorId="1" shapeId="0" xr:uid="{00000000-0006-0000-0100-000003000000}">
      <text>
        <r>
          <rPr>
            <b/>
            <sz val="11"/>
            <color indexed="81"/>
            <rFont val="MS P ゴシック"/>
            <family val="3"/>
            <charset val="128"/>
          </rPr>
          <t>委任状の有無
申請者以外の口座への振込を希望する場合は、委任状が必要です。</t>
        </r>
      </text>
    </comment>
    <comment ref="F33" authorId="2" shapeId="0" xr:uid="{00000000-0006-0000-0100-000004000000}">
      <text>
        <r>
          <rPr>
            <b/>
            <sz val="11"/>
            <color indexed="81"/>
            <rFont val="MS P ゴシック"/>
            <family val="3"/>
            <charset val="128"/>
          </rPr>
          <t xml:space="preserve">
氏名（フルネーム）を記載してください。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00000000-0006-0000-0200-000001000000}">
      <text>
        <r>
          <rPr>
            <b/>
            <u val="double"/>
            <sz val="9"/>
            <color indexed="81"/>
            <rFont val="MS P ゴシック"/>
            <family val="3"/>
            <charset val="128"/>
          </rPr>
          <t>振込先の口座名義を記載してください。</t>
        </r>
      </text>
    </comment>
    <comment ref="M26" authorId="0" shapeId="0" xr:uid="{00000000-0006-0000-0200-000002000000}">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00000000-0006-0000-0300-000001000000}">
      <text>
        <r>
          <rPr>
            <sz val="9"/>
            <color indexed="81"/>
            <rFont val="MS P ゴシック"/>
            <family val="3"/>
            <charset val="128"/>
          </rPr>
          <t>法人の場合、
（株）　←×
株式会社←○
　でお願いします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00000000-0006-0000-0400-000001000000}">
      <text>
        <r>
          <rPr>
            <b/>
            <sz val="11"/>
            <color indexed="81"/>
            <rFont val="MS P ゴシック"/>
            <family val="3"/>
            <charset val="128"/>
          </rPr>
          <t xml:space="preserve">役職名と氏名を記載
</t>
        </r>
      </text>
    </comment>
    <comment ref="F21" authorId="0" shapeId="0" xr:uid="{00000000-0006-0000-0400-000002000000}">
      <text>
        <r>
          <rPr>
            <b/>
            <sz val="11"/>
            <color indexed="81"/>
            <rFont val="MS P ゴシック"/>
            <family val="3"/>
            <charset val="128"/>
          </rPr>
          <t>様式１号（申請書）の「合計」の金額を入力してください。</t>
        </r>
      </text>
    </comment>
    <comment ref="M24" authorId="1" shapeId="0" xr:uid="{00000000-0006-0000-0400-000003000000}">
      <text>
        <r>
          <rPr>
            <b/>
            <sz val="11"/>
            <color indexed="81"/>
            <rFont val="MS P ゴシック"/>
            <family val="3"/>
            <charset val="128"/>
          </rPr>
          <t>委任状の有無
申請者以外の口座への振込を希望する場合は、委任状が必要です。</t>
        </r>
      </text>
    </comment>
    <comment ref="F33" authorId="2" shapeId="0" xr:uid="{00000000-0006-0000-0400-000004000000}">
      <text>
        <r>
          <rPr>
            <b/>
            <sz val="9"/>
            <color indexed="81"/>
            <rFont val="MS P ゴシック"/>
            <family val="3"/>
            <charset val="128"/>
          </rPr>
          <t xml:space="preserve">
</t>
        </r>
        <r>
          <rPr>
            <b/>
            <sz val="12"/>
            <color indexed="81"/>
            <rFont val="MS P ゴシック"/>
            <family val="3"/>
            <charset val="128"/>
          </rPr>
          <t>氏名（フルネーム）を記載してください。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<sst xmlns="http://schemas.openxmlformats.org/spreadsheetml/2006/main" count="312" uniqueCount="148">
  <si>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</si>
  <si>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</si>
  <si>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</si>
  <si>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</si>
  <si>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　次のとおり、宮崎県医療・福祉分野における物価高騰対策緊急支援金の支給を受けたいので、関係書類を添えて申請します。</t>
  </si>
  <si>
    <t>法人名</t>
    <rPh sb="0" eb="2">
      <t>ホウジン</t>
    </rPh>
    <rPh sb="2" eb="3">
      <t>メイ</t>
    </rPh>
    <phoneticPr fontId="7"/>
  </si>
  <si>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</si>
  <si>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</si>
  <si>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</si>
  <si>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</si>
  <si>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</si>
  <si>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</si>
  <si>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</si>
  <si>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</si>
  <si>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</si>
  <si>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</si>
  <si>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</si>
  <si>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</si>
  <si>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サービス区分</t>
    <phoneticPr fontId="7"/>
  </si>
  <si>
    <t>訪問介護</t>
    <phoneticPr fontId="7"/>
  </si>
  <si>
    <t>夜間対応型訪問介護</t>
  </si>
  <si>
    <t>定期巡回･随時対応型訪問介護看護</t>
    <phoneticPr fontId="7"/>
  </si>
  <si>
    <t>訪問入浴介護</t>
    <phoneticPr fontId="7"/>
  </si>
  <si>
    <t>通所介護</t>
    <phoneticPr fontId="7"/>
  </si>
  <si>
    <t>地域密着型通所介護</t>
  </si>
  <si>
    <t>通所リハビリテーション</t>
    <phoneticPr fontId="7"/>
  </si>
  <si>
    <t>認知症対応型通所介護</t>
    <phoneticPr fontId="7"/>
  </si>
  <si>
    <t>小規模多機能型居宅介護</t>
    <phoneticPr fontId="7"/>
  </si>
  <si>
    <t>看護小規模多機能型居宅介護</t>
    <rPh sb="0" eb="13">
      <t>カンゴ</t>
    </rPh>
    <phoneticPr fontId="7"/>
  </si>
  <si>
    <t>認知症対応型共同生活介護</t>
    <phoneticPr fontId="7"/>
  </si>
  <si>
    <t>介護老人福祉施設</t>
    <rPh sb="0" eb="2">
      <t>カイゴ</t>
    </rPh>
    <rPh sb="2" eb="4">
      <t>ロウジン</t>
    </rPh>
    <rPh sb="4" eb="6">
      <t>フクシ</t>
    </rPh>
    <rPh sb="6" eb="8">
      <t>シセツ</t>
    </rPh>
    <phoneticPr fontId="7"/>
  </si>
  <si>
    <t>短期入所生活介護</t>
    <phoneticPr fontId="7"/>
  </si>
  <si>
    <t>介護老人保健施設</t>
    <rPh sb="0" eb="8">
      <t>ロウケン</t>
    </rPh>
    <phoneticPr fontId="7"/>
  </si>
  <si>
    <t>介護療養型医療施設</t>
    <rPh sb="0" eb="9">
      <t>カイゴ</t>
    </rPh>
    <phoneticPr fontId="7"/>
  </si>
  <si>
    <t>介護医療院</t>
    <rPh sb="0" eb="2">
      <t>カイゴ</t>
    </rPh>
    <rPh sb="2" eb="4">
      <t>イリョウ</t>
    </rPh>
    <rPh sb="4" eb="5">
      <t>イン</t>
    </rPh>
    <phoneticPr fontId="7"/>
  </si>
  <si>
    <t>１　基本情報</t>
    <rPh sb="2" eb="4">
      <t>キホン</t>
    </rPh>
    <rPh sb="4" eb="6">
      <t>ジョウホウ</t>
    </rPh>
    <phoneticPr fontId="1"/>
  </si>
  <si>
    <t>事業者名</t>
    <rPh sb="0" eb="3">
      <t>ジギョウシャ</t>
    </rPh>
    <rPh sb="3" eb="4">
      <t>メイ</t>
    </rPh>
    <phoneticPr fontId="7"/>
  </si>
  <si>
    <t>（建物名等）</t>
    <rPh sb="1" eb="3">
      <t>タテモノ</t>
    </rPh>
    <rPh sb="3" eb="4">
      <t>メイ</t>
    </rPh>
    <rPh sb="4" eb="5">
      <t>トウ</t>
    </rPh>
    <phoneticPr fontId="7"/>
  </si>
  <si>
    <t>郵便番号</t>
    <rPh sb="0" eb="2">
      <t>ユウビン</t>
    </rPh>
    <rPh sb="2" eb="4">
      <t>バンゴウ</t>
    </rPh>
    <phoneticPr fontId="7"/>
  </si>
  <si>
    <t>住所</t>
    <rPh sb="0" eb="2">
      <t>ジュウショ</t>
    </rPh>
    <phoneticPr fontId="7"/>
  </si>
  <si>
    <t>短期入所療養介護</t>
    <phoneticPr fontId="7"/>
  </si>
  <si>
    <t>金額</t>
    <rPh sb="0" eb="2">
      <t>キンガク</t>
    </rPh>
    <phoneticPr fontId="7"/>
  </si>
  <si>
    <t>訪問介護</t>
  </si>
  <si>
    <t>通所介護</t>
  </si>
  <si>
    <t>有料老人ホーム・サービス付き高齢者向け住宅</t>
    <rPh sb="0" eb="4">
      <t>ユウリョウロウジン</t>
    </rPh>
    <rPh sb="12" eb="13">
      <t>ツ</t>
    </rPh>
    <rPh sb="14" eb="18">
      <t>コウレイシャム</t>
    </rPh>
    <rPh sb="19" eb="21">
      <t>ジュウタク</t>
    </rPh>
    <phoneticPr fontId="2"/>
  </si>
  <si>
    <t>軽費老人ホーム</t>
    <rPh sb="0" eb="2">
      <t>ケイヒ</t>
    </rPh>
    <rPh sb="2" eb="4">
      <t>ロウジン</t>
    </rPh>
    <phoneticPr fontId="2"/>
  </si>
  <si>
    <t>２　支給の対象事業所に関する情報</t>
    <rPh sb="2" eb="4">
      <t>シキュウ</t>
    </rPh>
    <rPh sb="5" eb="7">
      <t>タイショウ</t>
    </rPh>
    <rPh sb="7" eb="9">
      <t>ジギョウ</t>
    </rPh>
    <rPh sb="9" eb="10">
      <t>ショ</t>
    </rPh>
    <rPh sb="11" eb="12">
      <t>カン</t>
    </rPh>
    <rPh sb="14" eb="16">
      <t>ジョウホウ</t>
    </rPh>
    <phoneticPr fontId="7"/>
  </si>
  <si>
    <t>（日中繋がる番号）</t>
    <rPh sb="1" eb="4">
      <t>ニッチュウツナ</t>
    </rPh>
    <rPh sb="6" eb="8">
      <t>バンゴウ</t>
    </rPh>
    <phoneticPr fontId="7"/>
  </si>
  <si>
    <t>住所（番地・住居番号）</t>
    <rPh sb="0" eb="2">
      <t>ジュウショ</t>
    </rPh>
    <rPh sb="3" eb="5">
      <t>バンチ</t>
    </rPh>
    <rPh sb="6" eb="8">
      <t>ジュウキョ</t>
    </rPh>
    <rPh sb="8" eb="10">
      <t>バンゴウ</t>
    </rPh>
    <phoneticPr fontId="7"/>
  </si>
  <si>
    <t>３　申請に当たっての確認事項</t>
    <rPh sb="2" eb="4">
      <t>シンセイ</t>
    </rPh>
    <rPh sb="5" eb="6">
      <t>ア</t>
    </rPh>
    <rPh sb="10" eb="12">
      <t>カクニン</t>
    </rPh>
    <rPh sb="12" eb="14">
      <t>ジコウ</t>
    </rPh>
    <phoneticPr fontId="2"/>
  </si>
  <si>
    <t>代表者名</t>
    <rPh sb="0" eb="3">
      <t>ダイヒョウシャ</t>
    </rPh>
    <rPh sb="3" eb="4">
      <t>メイ</t>
    </rPh>
    <phoneticPr fontId="2"/>
  </si>
  <si>
    <t>代表者</t>
    <rPh sb="0" eb="3">
      <t>ダイヒョウシャ</t>
    </rPh>
    <phoneticPr fontId="7"/>
  </si>
  <si>
    <t>（法人等名）</t>
    <rPh sb="1" eb="3">
      <t>ホウジン</t>
    </rPh>
    <rPh sb="3" eb="4">
      <t>トウ</t>
    </rPh>
    <rPh sb="4" eb="5">
      <t>メイ</t>
    </rPh>
    <phoneticPr fontId="2"/>
  </si>
  <si>
    <t>法人等
所在地</t>
    <rPh sb="0" eb="2">
      <t>ホウジン</t>
    </rPh>
    <rPh sb="2" eb="3">
      <t>トウ</t>
    </rPh>
    <rPh sb="4" eb="7">
      <t>ショザイチ</t>
    </rPh>
    <phoneticPr fontId="7"/>
  </si>
  <si>
    <t>法人等名</t>
    <rPh sb="0" eb="2">
      <t>ホウジン</t>
    </rPh>
    <rPh sb="2" eb="3">
      <t>トウ</t>
    </rPh>
    <rPh sb="3" eb="4">
      <t>メイ</t>
    </rPh>
    <phoneticPr fontId="2"/>
  </si>
  <si>
    <t>　　以下の全ての要件を満たしているか確認し、□にチェックを入れてください。</t>
    <rPh sb="2" eb="4">
      <t>イカ</t>
    </rPh>
    <rPh sb="5" eb="6">
      <t>スベ</t>
    </rPh>
    <rPh sb="8" eb="10">
      <t>ヨウケン</t>
    </rPh>
    <rPh sb="11" eb="12">
      <t>ミ</t>
    </rPh>
    <rPh sb="18" eb="20">
      <t>カクニン</t>
    </rPh>
    <rPh sb="29" eb="30">
      <t>イ</t>
    </rPh>
    <phoneticPr fontId="2"/>
  </si>
  <si>
    <t>e-mail（アドレス）</t>
    <phoneticPr fontId="7"/>
  </si>
  <si>
    <r>
      <t xml:space="preserve">支給単価
</t>
    </r>
    <r>
      <rPr>
        <sz val="9"/>
        <color theme="1"/>
        <rFont val="ＭＳ Ｐゴシック"/>
        <family val="3"/>
        <charset val="128"/>
      </rPr>
      <t>（※２）</t>
    </r>
    <rPh sb="0" eb="2">
      <t>シキュウ</t>
    </rPh>
    <rPh sb="2" eb="4">
      <t>タンカ</t>
    </rPh>
    <phoneticPr fontId="2"/>
  </si>
  <si>
    <r>
      <t xml:space="preserve">申請額
</t>
    </r>
    <r>
      <rPr>
        <sz val="9"/>
        <color theme="1"/>
        <rFont val="ＭＳ Ｐゴシック"/>
        <family val="3"/>
        <charset val="128"/>
      </rPr>
      <t>（※２）</t>
    </r>
    <rPh sb="0" eb="3">
      <t>シンセイガク</t>
    </rPh>
    <phoneticPr fontId="7"/>
  </si>
  <si>
    <r>
      <t xml:space="preserve">介護保険事業所番号
</t>
    </r>
    <r>
      <rPr>
        <sz val="9"/>
        <color theme="1"/>
        <rFont val="ＭＳ Ｐゴシック"/>
        <family val="3"/>
        <charset val="128"/>
      </rPr>
      <t>（※１）</t>
    </r>
    <rPh sb="0" eb="2">
      <t>カイゴ</t>
    </rPh>
    <rPh sb="2" eb="4">
      <t>ホケン</t>
    </rPh>
    <rPh sb="4" eb="6">
      <t>ジギョウ</t>
    </rPh>
    <rPh sb="6" eb="7">
      <t>ショ</t>
    </rPh>
    <rPh sb="7" eb="9">
      <t>バンゴウ</t>
    </rPh>
    <phoneticPr fontId="7"/>
  </si>
  <si>
    <t>【長寿介護課分】</t>
    <rPh sb="1" eb="6">
      <t>チョウジュカイゴカ</t>
    </rPh>
    <rPh sb="6" eb="7">
      <t>ブン</t>
    </rPh>
    <phoneticPr fontId="2"/>
  </si>
  <si>
    <r>
      <t xml:space="preserve">定員数
</t>
    </r>
    <r>
      <rPr>
        <sz val="8"/>
        <color theme="1"/>
        <rFont val="ＭＳ Ｐゴシック"/>
        <family val="3"/>
        <charset val="128"/>
      </rPr>
      <t>（入所系のみ）</t>
    </r>
    <rPh sb="0" eb="2">
      <t>テイイン</t>
    </rPh>
    <rPh sb="2" eb="3">
      <t>スウ</t>
    </rPh>
    <rPh sb="5" eb="7">
      <t>ニュウショ</t>
    </rPh>
    <rPh sb="7" eb="8">
      <t>ケイ</t>
    </rPh>
    <phoneticPr fontId="7"/>
  </si>
  <si>
    <t>訪問看護</t>
    <rPh sb="0" eb="2">
      <t>ホウモン</t>
    </rPh>
    <rPh sb="2" eb="4">
      <t>カンゴ</t>
    </rPh>
    <phoneticPr fontId="2"/>
  </si>
  <si>
    <t>訪問リハビリテーション</t>
    <rPh sb="0" eb="2">
      <t>ホウモン</t>
    </rPh>
    <phoneticPr fontId="2"/>
  </si>
  <si>
    <t>訪問看護</t>
    <rPh sb="0" eb="2">
      <t>ホウモン</t>
    </rPh>
    <rPh sb="2" eb="4">
      <t>カンゴ</t>
    </rPh>
    <phoneticPr fontId="7"/>
  </si>
  <si>
    <t>訪問リハビリテーション</t>
    <rPh sb="0" eb="2">
      <t>ホウモン</t>
    </rPh>
    <phoneticPr fontId="7"/>
  </si>
  <si>
    <t>0985-00-0000</t>
    <phoneticPr fontId="7"/>
  </si>
  <si>
    <t>▲▲　▲▲</t>
    <phoneticPr fontId="7"/>
  </si>
  <si>
    <t>担当者名</t>
    <rPh sb="0" eb="4">
      <t>タントウシャメイ</t>
    </rPh>
    <phoneticPr fontId="7"/>
  </si>
  <si>
    <t>社会福祉法人●●会　理事長　●●　●●</t>
    <phoneticPr fontId="7"/>
  </si>
  <si>
    <t>口座名義</t>
    <rPh sb="0" eb="2">
      <t>コウザ</t>
    </rPh>
    <rPh sb="2" eb="4">
      <t>メイギ</t>
    </rPh>
    <phoneticPr fontId="7"/>
  </si>
  <si>
    <t>ｼｬｶｲﾌｸｼﾎｳｼﾞﾝ●●ｶｲﾘｼﾞﾁｮｳ●●　●●</t>
    <phoneticPr fontId="7"/>
  </si>
  <si>
    <t>（フリガナ）</t>
    <phoneticPr fontId="7"/>
  </si>
  <si>
    <t>口座番号</t>
    <rPh sb="0" eb="2">
      <t>コウザ</t>
    </rPh>
    <rPh sb="2" eb="4">
      <t>バンゴウ</t>
    </rPh>
    <phoneticPr fontId="7"/>
  </si>
  <si>
    <t>普通</t>
    <rPh sb="0" eb="2">
      <t>フツウ</t>
    </rPh>
    <phoneticPr fontId="7"/>
  </si>
  <si>
    <t>預金種別</t>
    <rPh sb="0" eb="2">
      <t>ヨキン</t>
    </rPh>
    <rPh sb="2" eb="4">
      <t>シュベツ</t>
    </rPh>
    <phoneticPr fontId="7"/>
  </si>
  <si>
    <t>▲▲支店</t>
    <rPh sb="2" eb="4">
      <t>シテン</t>
    </rPh>
    <phoneticPr fontId="7"/>
  </si>
  <si>
    <t>支店名</t>
    <rPh sb="0" eb="3">
      <t>シテンメイ</t>
    </rPh>
    <phoneticPr fontId="7"/>
  </si>
  <si>
    <t>●●銀行</t>
    <rPh sb="2" eb="4">
      <t>ギンコウ</t>
    </rPh>
    <phoneticPr fontId="7"/>
  </si>
  <si>
    <t>金融機関名</t>
    <rPh sb="0" eb="2">
      <t>キンユウ</t>
    </rPh>
    <rPh sb="2" eb="4">
      <t>キカン</t>
    </rPh>
    <rPh sb="4" eb="5">
      <t>メイ</t>
    </rPh>
    <phoneticPr fontId="7"/>
  </si>
  <si>
    <t>（振込預金口座）</t>
    <rPh sb="1" eb="3">
      <t>フリコミ</t>
    </rPh>
    <rPh sb="3" eb="5">
      <t>ヨキン</t>
    </rPh>
    <rPh sb="5" eb="7">
      <t>コウザ</t>
    </rPh>
    <phoneticPr fontId="7"/>
  </si>
  <si>
    <t>円</t>
    <rPh sb="0" eb="1">
      <t>エン</t>
    </rPh>
    <phoneticPr fontId="7"/>
  </si>
  <si>
    <t>金</t>
    <rPh sb="0" eb="1">
      <t>キン</t>
    </rPh>
    <phoneticPr fontId="7"/>
  </si>
  <si>
    <t>請求額</t>
    <rPh sb="0" eb="3">
      <t>セイキュウガク</t>
    </rPh>
    <phoneticPr fontId="7"/>
  </si>
  <si>
    <t>記</t>
    <rPh sb="0" eb="1">
      <t>キ</t>
    </rPh>
    <phoneticPr fontId="7"/>
  </si>
  <si>
    <t>理事長　●●　●●</t>
    <phoneticPr fontId="7"/>
  </si>
  <si>
    <t>役職・代表者名</t>
    <rPh sb="0" eb="2">
      <t>ヤクショク</t>
    </rPh>
    <rPh sb="3" eb="6">
      <t>ダイヒョウシャ</t>
    </rPh>
    <rPh sb="6" eb="7">
      <t>メイ</t>
    </rPh>
    <phoneticPr fontId="7"/>
  </si>
  <si>
    <t>社会福祉法人●●会</t>
    <phoneticPr fontId="7"/>
  </si>
  <si>
    <t>宮崎市●●●町●●●●</t>
    <phoneticPr fontId="7"/>
  </si>
  <si>
    <t>請　求　書</t>
    <rPh sb="0" eb="1">
      <t>ショウ</t>
    </rPh>
    <rPh sb="2" eb="3">
      <t>モトム</t>
    </rPh>
    <rPh sb="4" eb="5">
      <t>ショ</t>
    </rPh>
    <phoneticPr fontId="7"/>
  </si>
  <si>
    <t>宮崎県医療・福祉分野における物価高騰対策緊急支援金申請書</t>
    <rPh sb="0" eb="2">
      <t>ミヤザキ</t>
    </rPh>
    <phoneticPr fontId="2"/>
  </si>
  <si>
    <t>合計</t>
    <rPh sb="0" eb="2">
      <t>ゴウケイ</t>
    </rPh>
    <phoneticPr fontId="2"/>
  </si>
  <si>
    <t>●月</t>
    <rPh sb="1" eb="2">
      <t>ガツ</t>
    </rPh>
    <phoneticPr fontId="2"/>
  </si>
  <si>
    <t>●日</t>
    <rPh sb="1" eb="2">
      <t>ニチ</t>
    </rPh>
    <phoneticPr fontId="2"/>
  </si>
  <si>
    <t>●年</t>
    <rPh sb="1" eb="2">
      <t>ネン</t>
    </rPh>
    <phoneticPr fontId="2"/>
  </si>
  <si>
    <t>電話番号</t>
    <rPh sb="0" eb="1">
      <t>デン</t>
    </rPh>
    <phoneticPr fontId="7"/>
  </si>
  <si>
    <t>（事業者）</t>
    <rPh sb="1" eb="4">
      <t>ジギョウシャ</t>
    </rPh>
    <phoneticPr fontId="7"/>
  </si>
  <si>
    <t>社会福祉法人●●会</t>
    <phoneticPr fontId="2"/>
  </si>
  <si>
    <t>宮崎市●●●町●●●●</t>
    <phoneticPr fontId="2"/>
  </si>
  <si>
    <t>８８０－００００</t>
    <phoneticPr fontId="2"/>
  </si>
  <si>
    <t>●●ビル３階</t>
    <rPh sb="5" eb="6">
      <t>カイ</t>
    </rPh>
    <phoneticPr fontId="7"/>
  </si>
  <si>
    <t>理事長</t>
    <phoneticPr fontId="7"/>
  </si>
  <si>
    <t>●●　●●</t>
    <phoneticPr fontId="7"/>
  </si>
  <si>
    <t>○○　○○</t>
    <phoneticPr fontId="7"/>
  </si>
  <si>
    <t>090-0000-0000</t>
    <phoneticPr fontId="7"/>
  </si>
  <si>
    <t>＊</t>
    <phoneticPr fontId="7"/>
  </si>
  <si>
    <t>８８０－００００</t>
    <phoneticPr fontId="7"/>
  </si>
  <si>
    <t>宮崎市○○町○○</t>
    <rPh sb="0" eb="3">
      <t>ミヤザキシ</t>
    </rPh>
    <rPh sb="5" eb="6">
      <t>チョウ</t>
    </rPh>
    <phoneticPr fontId="7"/>
  </si>
  <si>
    <t>通所介護事業所●●</t>
    <rPh sb="0" eb="2">
      <t>ツウショ</t>
    </rPh>
    <rPh sb="2" eb="4">
      <t>カイゴ</t>
    </rPh>
    <rPh sb="4" eb="7">
      <t>ジギョウショ</t>
    </rPh>
    <phoneticPr fontId="7"/>
  </si>
  <si>
    <t>介護老人保健施設●●</t>
    <rPh sb="0" eb="2">
      <t>カイゴ</t>
    </rPh>
    <rPh sb="2" eb="4">
      <t>ロウジン</t>
    </rPh>
    <rPh sb="4" eb="6">
      <t>ホケン</t>
    </rPh>
    <rPh sb="6" eb="8">
      <t>シセツ</t>
    </rPh>
    <phoneticPr fontId="7"/>
  </si>
  <si>
    <t>●●有料老人ホーム</t>
    <rPh sb="2" eb="6">
      <t>ユウリョウロウジン</t>
    </rPh>
    <phoneticPr fontId="7"/>
  </si>
  <si>
    <t>●</t>
    <phoneticPr fontId="7"/>
  </si>
  <si>
    <t>シャカイフクシホウジン●●カイ</t>
    <phoneticPr fontId="7"/>
  </si>
  <si>
    <t>aaaaa@bbb.jp</t>
    <phoneticPr fontId="7"/>
  </si>
  <si>
    <t>地域密着型介護老人福祉施設入所者生活介護</t>
    <rPh sb="13" eb="16">
      <t>ニュウショシャ</t>
    </rPh>
    <rPh sb="16" eb="18">
      <t>セイカツ</t>
    </rPh>
    <rPh sb="18" eb="20">
      <t>カイゴ</t>
    </rPh>
    <phoneticPr fontId="2"/>
  </si>
  <si>
    <t>養護老人ホーム</t>
  </si>
  <si>
    <t>養護老人ホーム</t>
    <rPh sb="0" eb="2">
      <t>ヨウゴ</t>
    </rPh>
    <rPh sb="2" eb="4">
      <t>ロウジン</t>
    </rPh>
    <phoneticPr fontId="2"/>
  </si>
  <si>
    <t>養護老人ホーム</t>
    <phoneticPr fontId="2"/>
  </si>
  <si>
    <t>居宅介護支援</t>
    <rPh sb="0" eb="2">
      <t>キョタク</t>
    </rPh>
    <rPh sb="2" eb="4">
      <t>カイゴ</t>
    </rPh>
    <rPh sb="4" eb="6">
      <t>シエン</t>
    </rPh>
    <phoneticPr fontId="2"/>
  </si>
  <si>
    <t>居宅介護支援</t>
    <phoneticPr fontId="2"/>
  </si>
  <si>
    <t>委任状</t>
    <rPh sb="0" eb="3">
      <t>イニンジョウ</t>
    </rPh>
    <phoneticPr fontId="7"/>
  </si>
  <si>
    <t>（受任者）</t>
    <rPh sb="1" eb="4">
      <t>ジュニンシャ</t>
    </rPh>
    <phoneticPr fontId="7"/>
  </si>
  <si>
    <t>（委任者）</t>
    <rPh sb="1" eb="4">
      <t>イニンシャ</t>
    </rPh>
    <phoneticPr fontId="7"/>
  </si>
  <si>
    <t>印</t>
    <rPh sb="0" eb="1">
      <t>イン</t>
    </rPh>
    <phoneticPr fontId="7"/>
  </si>
  <si>
    <t>【長寿介護課分】</t>
  </si>
  <si>
    <t>宮崎県医療・福祉分野における物価高騰対策緊急支援金</t>
    <phoneticPr fontId="7"/>
  </si>
  <si>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7"/>
  </si>
  <si>
    <t>高騰対策緊急支援金について、下記金額を請求します。</t>
    <rPh sb="0" eb="2">
      <t>コウトウ</t>
    </rPh>
    <rPh sb="2" eb="4">
      <t>タイサク</t>
    </rPh>
    <rPh sb="4" eb="6">
      <t>キンキュウ</t>
    </rPh>
    <rPh sb="6" eb="8">
      <t>シエン</t>
    </rPh>
    <rPh sb="8" eb="9">
      <t>キン</t>
    </rPh>
    <phoneticPr fontId="7"/>
  </si>
  <si>
    <t>金融機関コード</t>
    <rPh sb="0" eb="2">
      <t>キンユウ</t>
    </rPh>
    <rPh sb="2" eb="4">
      <t>キカン</t>
    </rPh>
    <phoneticPr fontId="2"/>
  </si>
  <si>
    <t>支店コード</t>
    <rPh sb="0" eb="2">
      <t>シテン</t>
    </rPh>
    <phoneticPr fontId="2"/>
  </si>
  <si>
    <t>0123</t>
    <phoneticPr fontId="2"/>
  </si>
  <si>
    <t>456</t>
    <phoneticPr fontId="2"/>
  </si>
  <si>
    <t>　宮崎県知事　殿</t>
    <rPh sb="1" eb="3">
      <t>ミヤザキ</t>
    </rPh>
    <rPh sb="3" eb="6">
      <t>ケンチジ</t>
    </rPh>
    <rPh sb="4" eb="6">
      <t>チジ</t>
    </rPh>
    <rPh sb="7" eb="8">
      <t>ドノ</t>
    </rPh>
    <phoneticPr fontId="7"/>
  </si>
  <si>
    <t>付けで申請した宮崎県医療・福祉分野における物価</t>
    <phoneticPr fontId="7"/>
  </si>
  <si>
    <t>　宮崎県知事　殿</t>
    <rPh sb="1" eb="3">
      <t>ミヤザキ</t>
    </rPh>
    <rPh sb="3" eb="6">
      <t>ケンチジ</t>
    </rPh>
    <rPh sb="7" eb="8">
      <t>ドノ</t>
    </rPh>
    <phoneticPr fontId="2"/>
  </si>
  <si>
    <t>別記様式第１号（第４関係）</t>
    <rPh sb="0" eb="2">
      <t>ベッキ</t>
    </rPh>
    <rPh sb="2" eb="4">
      <t>ヨウシキ</t>
    </rPh>
    <rPh sb="4" eb="5">
      <t>ダイ</t>
    </rPh>
    <rPh sb="6" eb="7">
      <t>ゴウ</t>
    </rPh>
    <rPh sb="8" eb="9">
      <t>ダイ</t>
    </rPh>
    <rPh sb="10" eb="12">
      <t>カンケイ</t>
    </rPh>
    <phoneticPr fontId="2"/>
  </si>
  <si>
    <t>訪問介護事業所●●</t>
    <phoneticPr fontId="7"/>
  </si>
  <si>
    <t>宮崎県医療・福祉分野における物価高騰対策緊急支援金支給要領第２の支給の対象に掲げる要件を満たします。</t>
    <phoneticPr fontId="2"/>
  </si>
  <si>
    <t>宮崎県医療・福祉分野における物価高騰対策緊急支援金支給要領別表を確認し、対象事業所であることを確認しました。</t>
    <rPh sb="29" eb="31">
      <t>ベッピョウ</t>
    </rPh>
    <rPh sb="32" eb="34">
      <t>カクニン</t>
    </rPh>
    <rPh sb="36" eb="41">
      <t>タイショウジギョウショ</t>
    </rPh>
    <rPh sb="47" eb="49">
      <t>カクニン</t>
    </rPh>
    <phoneticPr fontId="2"/>
  </si>
  <si>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2"/>
  </si>
  <si>
    <t>様式第２号（第４関係）</t>
    <rPh sb="6" eb="7">
      <t>ダイ</t>
    </rPh>
    <rPh sb="8" eb="10">
      <t>カンケイ</t>
    </rPh>
    <phoneticPr fontId="7"/>
  </si>
  <si>
    <t>　　　年　　月　　日</t>
    <rPh sb="3" eb="4">
      <t>トシ</t>
    </rPh>
    <rPh sb="6" eb="7">
      <t>ツキ</t>
    </rPh>
    <rPh sb="9" eb="10">
      <t>ヒ</t>
    </rPh>
    <phoneticPr fontId="7"/>
  </si>
  <si>
    <t>様式第３号（第４関係）</t>
    <rPh sb="6" eb="7">
      <t>ダイ</t>
    </rPh>
    <rPh sb="8" eb="10">
      <t>カンケイ</t>
    </rPh>
    <phoneticPr fontId="2"/>
  </si>
  <si>
    <t xml:space="preserve">
</t>
    <phoneticPr fontId="2"/>
  </si>
  <si>
    <t>（※１）　有料老人ホーム・サービス付き高齢者向け住宅、養護老人ホーム及び軽費老人ホームについては介護保険事業所番号の記載不要。
（※２）　　　　　　　　　　     の色の箇所は自動計算となっております。</t>
    <phoneticPr fontId="7"/>
  </si>
  <si>
    <t>令和</t>
    <rPh sb="0" eb="2">
      <t>レイワ</t>
    </rPh>
    <phoneticPr fontId="2"/>
  </si>
  <si>
    <t>令和　年　月　日</t>
    <phoneticPr fontId="2"/>
  </si>
  <si>
    <t>地域密着型介護老人福祉施設入所者生活介護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</si>
</sst>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quot;円&quot;"/>
    <numFmt numFmtId="179" formatCode="0&quot;名&quot;"/>
    <numFmt numFmtId="180" formatCode="0_);[Red]\(0\)"/>
  </numFmts>
  <fonts count="36">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4"/>
      <color theme="1"/>
      <name val="ＭＳ Ｐゴシック"/>
      <family val="3"/>
      <charset val="128"/>
    </font>
    <font>
      <b/>
      <sz val="20"/>
      <color theme="1"/>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sz val="11"/>
      <name val="ＭＳ 明朝"/>
      <family val="1"/>
      <charset val="128"/>
    </font>
    <font>
      <sz val="12"/>
      <name val="ＭＳ 明朝"/>
      <family val="1"/>
      <charset val="128"/>
    </font>
    <font>
      <sz val="14"/>
      <name val="ＭＳ ゴシック"/>
      <family val="3"/>
      <charset val="128"/>
    </font>
    <font>
      <b/>
      <sz val="11"/>
      <color indexed="81"/>
      <name val="MS P ゴシック"/>
      <family val="3"/>
      <charset val="128"/>
    </font>
    <font>
      <sz val="16"/>
      <name val="ＭＳ ゴシック"/>
      <family val="3"/>
      <charset val="128"/>
    </font>
    <font>
      <sz val="14"/>
      <name val="ＭＳ 明朝"/>
      <family val="1"/>
      <charset val="128"/>
    </font>
    <font>
      <b/>
      <u val="double"/>
      <sz val="9"/>
      <color indexed="81"/>
      <name val="MS P ゴシック"/>
      <family val="3"/>
      <charset val="128"/>
    </font>
    <font>
      <b/>
      <sz val="9"/>
      <color indexed="81"/>
      <name val="MS P ゴシック"/>
      <family val="3"/>
      <charset val="128"/>
    </font>
    <font>
      <b/>
      <sz val="12"/>
      <color indexed="81"/>
      <name val="MS P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332">
    <xf numFmtId="0" fontId="0" fillId="0" borderId="0" xfId="0"/>
    <xf numFmtId="0" fontId="6" fillId="0" borderId="0" xfId="1">
      <alignment vertical="center"/>
    </xf>
    <xf numFmtId="178" fontId="9" fillId="2" borderId="23" xfId="1" applyNumberFormat="1" applyFont="1" applyFill="1" applyBorder="1">
      <alignment vertical="center"/>
    </xf>
    <xf numFmtId="178" fontId="9" fillId="2" borderId="21" xfId="1" applyNumberFormat="1" applyFont="1" applyFill="1" applyBorder="1">
      <alignment vertical="center"/>
    </xf>
    <xf numFmtId="178" fontId="9" fillId="2" borderId="19" xfId="1" applyNumberFormat="1" applyFont="1" applyFill="1" applyBorder="1">
      <alignment vertical="center"/>
    </xf>
    <xf numFmtId="178" fontId="9" fillId="2" borderId="18" xfId="1" applyNumberFormat="1" applyFont="1" applyFill="1" applyBorder="1">
      <alignment vertical="center"/>
    </xf>
    <xf numFmtId="178" fontId="9" fillId="2" borderId="35" xfId="1" applyNumberFormat="1" applyFont="1" applyFill="1" applyBorder="1">
      <alignment vertical="center"/>
    </xf>
    <xf numFmtId="0" fontId="27" fillId="0" borderId="0" xfId="1" applyFont="1">
      <alignment vertical="center"/>
    </xf>
    <xf numFmtId="0" fontId="27" fillId="0" borderId="6" xfId="1" applyFont="1" applyBorder="1">
      <alignment vertical="center"/>
    </xf>
    <xf numFmtId="0" fontId="27" fillId="0" borderId="0" xfId="1" applyFont="1" applyAlignment="1">
      <alignment vertical="center" wrapText="1"/>
    </xf>
    <xf numFmtId="0" fontId="6" fillId="0" borderId="0" xfId="1" applyAlignment="1">
      <alignment horizontal="center" vertical="center" wrapText="1"/>
    </xf>
    <xf numFmtId="0" fontId="27" fillId="0" borderId="0" xfId="1" applyFont="1" applyAlignment="1">
      <alignment horizontal="right" vertical="center" wrapText="1"/>
    </xf>
    <xf numFmtId="0" fontId="28" fillId="0" borderId="0" xfId="1" applyFont="1">
      <alignment vertical="center"/>
    </xf>
    <xf numFmtId="0" fontId="27" fillId="0" borderId="0" xfId="1" applyFont="1" applyAlignment="1">
      <alignment horizontal="left" vertical="center" wrapText="1"/>
    </xf>
    <xf numFmtId="0" fontId="27" fillId="0" borderId="0" xfId="1" applyFont="1" applyAlignment="1">
      <alignment horizontal="right" vertical="center"/>
    </xf>
    <xf numFmtId="0" fontId="27" fillId="0" borderId="0" xfId="1" applyFont="1" applyAlignment="1">
      <alignment horizontal="left" vertical="center"/>
    </xf>
    <xf numFmtId="0" fontId="20" fillId="0" borderId="0" xfId="1" applyFont="1" applyAlignment="1" applyProtection="1">
      <alignment vertical="center" shrinkToFit="1"/>
      <protection locked="0"/>
    </xf>
    <xf numFmtId="0" fontId="19" fillId="0" borderId="0" xfId="1" applyFont="1" applyAlignment="1" applyProtection="1">
      <alignment vertical="center" shrinkToFit="1"/>
      <protection locked="0"/>
    </xf>
    <xf numFmtId="0" fontId="14" fillId="0" borderId="0" xfId="1" applyFont="1" applyAlignment="1" applyProtection="1">
      <alignment horizontal="center" vertical="center" shrinkToFit="1"/>
      <protection locked="0"/>
    </xf>
    <xf numFmtId="0" fontId="14" fillId="0" borderId="0" xfId="1" applyFont="1" applyAlignment="1" applyProtection="1">
      <alignment vertical="center" shrinkToFit="1"/>
      <protection locked="0"/>
    </xf>
    <xf numFmtId="0" fontId="11" fillId="0" borderId="0" xfId="1" applyFont="1" applyAlignment="1" applyProtection="1">
      <alignment horizontal="left" vertical="center"/>
      <protection locked="0"/>
    </xf>
    <xf numFmtId="0" fontId="19" fillId="0" borderId="0" xfId="1" applyFont="1" applyAlignment="1" applyProtection="1">
      <alignment vertical="top" shrinkToFit="1"/>
      <protection locked="0"/>
    </xf>
    <xf numFmtId="0" fontId="19" fillId="0" borderId="0" xfId="1" applyFont="1" applyAlignment="1" applyProtection="1">
      <alignment horizontal="left" vertical="top" shrinkToFit="1"/>
      <protection locked="0"/>
    </xf>
    <xf numFmtId="0" fontId="22" fillId="3" borderId="54" xfId="0" applyFont="1" applyFill="1" applyBorder="1" applyAlignment="1" applyProtection="1">
      <alignment vertical="center" shrinkToFit="1"/>
      <protection locked="0"/>
    </xf>
    <xf numFmtId="0" fontId="22" fillId="3" borderId="55" xfId="0" applyFont="1" applyFill="1" applyBorder="1" applyAlignment="1" applyProtection="1">
      <alignment vertical="center" shrinkToFit="1"/>
      <protection locked="0"/>
    </xf>
    <xf numFmtId="0" fontId="14" fillId="0" borderId="0" xfId="1" applyFont="1" applyProtection="1">
      <alignment vertical="center"/>
      <protection locked="0"/>
    </xf>
    <xf numFmtId="0" fontId="14" fillId="0" borderId="0" xfId="1" applyFont="1" applyAlignment="1" applyProtection="1">
      <alignment horizontal="right" vertical="center" shrinkToFit="1"/>
      <protection locked="0"/>
    </xf>
    <xf numFmtId="0" fontId="11" fillId="0" borderId="0" xfId="1" applyFont="1" applyAlignment="1" applyProtection="1">
      <alignment vertical="center" shrinkToFit="1"/>
      <protection locked="0"/>
    </xf>
    <xf numFmtId="177" fontId="6" fillId="0" borderId="12" xfId="1" applyNumberFormat="1" applyBorder="1" applyAlignment="1" applyProtection="1">
      <alignment vertical="center" shrinkToFit="1"/>
      <protection locked="0"/>
    </xf>
    <xf numFmtId="0" fontId="6" fillId="0" borderId="0" xfId="1" applyAlignment="1" applyProtection="1">
      <alignment vertical="center" shrinkToFit="1"/>
      <protection locked="0"/>
    </xf>
    <xf numFmtId="179" fontId="9" fillId="4" borderId="1" xfId="1" applyNumberFormat="1" applyFont="1" applyFill="1" applyBorder="1" applyProtection="1">
      <alignment vertical="center"/>
      <protection locked="0"/>
    </xf>
    <xf numFmtId="179" fontId="9" fillId="4" borderId="18" xfId="1" applyNumberFormat="1" applyFont="1" applyFill="1" applyBorder="1" applyProtection="1">
      <alignment vertical="center"/>
      <protection locked="0"/>
    </xf>
    <xf numFmtId="0" fontId="9" fillId="0" borderId="0" xfId="1" applyFont="1" applyAlignment="1" applyProtection="1">
      <alignment vertical="center" shrinkToFit="1"/>
      <protection locked="0"/>
    </xf>
    <xf numFmtId="0" fontId="9" fillId="0" borderId="11" xfId="1" applyFont="1" applyBorder="1" applyAlignment="1" applyProtection="1">
      <alignment vertical="center" shrinkToFit="1"/>
      <protection locked="0"/>
    </xf>
    <xf numFmtId="0" fontId="9" fillId="4" borderId="27" xfId="1" applyFont="1" applyFill="1" applyBorder="1" applyAlignment="1" applyProtection="1">
      <alignment horizontal="center" vertical="center" shrinkToFit="1"/>
      <protection locked="0"/>
    </xf>
    <xf numFmtId="0" fontId="9" fillId="4" borderId="28" xfId="1" applyFont="1" applyFill="1" applyBorder="1" applyAlignment="1" applyProtection="1">
      <alignment horizontal="center" vertical="center" shrinkToFit="1"/>
      <protection locked="0"/>
    </xf>
    <xf numFmtId="0" fontId="9" fillId="4" borderId="43" xfId="1" applyFont="1" applyFill="1" applyBorder="1" applyAlignment="1" applyProtection="1">
      <alignment horizontal="center" vertical="center" shrinkToFit="1"/>
      <protection locked="0"/>
    </xf>
    <xf numFmtId="0" fontId="9" fillId="4" borderId="1" xfId="1" applyFont="1" applyFill="1" applyBorder="1" applyAlignment="1" applyProtection="1">
      <alignment vertical="center" shrinkToFit="1"/>
      <protection locked="0"/>
    </xf>
    <xf numFmtId="0" fontId="9" fillId="4" borderId="44" xfId="1" applyFont="1" applyFill="1" applyBorder="1" applyAlignment="1" applyProtection="1">
      <alignment horizontal="center" vertical="center" shrinkToFit="1"/>
      <protection locked="0"/>
    </xf>
    <xf numFmtId="0" fontId="9" fillId="4" borderId="45" xfId="1" applyFont="1" applyFill="1" applyBorder="1" applyAlignment="1" applyProtection="1">
      <alignment horizontal="center" vertical="center" shrinkToFit="1"/>
      <protection locked="0"/>
    </xf>
    <xf numFmtId="0" fontId="9" fillId="4" borderId="46" xfId="1" applyFont="1" applyFill="1" applyBorder="1" applyAlignment="1" applyProtection="1">
      <alignment horizontal="center" vertical="center" shrinkToFit="1"/>
      <protection locked="0"/>
    </xf>
    <xf numFmtId="0" fontId="9" fillId="4" borderId="18" xfId="1" applyFont="1" applyFill="1" applyBorder="1" applyAlignment="1" applyProtection="1">
      <alignment vertical="center" shrinkToFit="1"/>
      <protection locked="0"/>
    </xf>
    <xf numFmtId="176" fontId="6" fillId="0" borderId="12" xfId="1" applyNumberFormat="1" applyBorder="1" applyAlignment="1" applyProtection="1">
      <alignment vertical="center" shrinkToFit="1"/>
      <protection locked="0"/>
    </xf>
    <xf numFmtId="179" fontId="9" fillId="4" borderId="16" xfId="1" applyNumberFormat="1" applyFont="1" applyFill="1" applyBorder="1" applyProtection="1">
      <alignment vertical="center"/>
      <protection locked="0"/>
    </xf>
    <xf numFmtId="0" fontId="9" fillId="4" borderId="38" xfId="1" applyFont="1" applyFill="1" applyBorder="1" applyAlignment="1" applyProtection="1">
      <alignment horizontal="center" vertical="center" shrinkToFit="1"/>
      <protection locked="0"/>
    </xf>
    <xf numFmtId="0" fontId="9" fillId="4" borderId="39" xfId="1" applyFont="1" applyFill="1" applyBorder="1" applyAlignment="1" applyProtection="1">
      <alignment horizontal="center" vertical="center" shrinkToFit="1"/>
      <protection locked="0"/>
    </xf>
    <xf numFmtId="0" fontId="9" fillId="4" borderId="40" xfId="1" applyFont="1" applyFill="1" applyBorder="1" applyAlignment="1" applyProtection="1">
      <alignment horizontal="center" vertical="center" shrinkToFit="1"/>
      <protection locked="0"/>
    </xf>
    <xf numFmtId="0" fontId="9" fillId="4" borderId="16" xfId="1" applyFont="1" applyFill="1" applyBorder="1" applyAlignment="1" applyProtection="1">
      <alignment vertical="center" shrinkToFit="1"/>
      <protection locked="0"/>
    </xf>
    <xf numFmtId="0" fontId="9" fillId="4" borderId="23" xfId="1" applyFont="1" applyFill="1" applyBorder="1" applyAlignment="1" applyProtection="1">
      <alignment vertical="center" shrinkToFit="1"/>
      <protection locked="0"/>
    </xf>
    <xf numFmtId="0" fontId="9" fillId="4" borderId="1" xfId="1" applyFont="1" applyFill="1" applyBorder="1" applyAlignment="1" applyProtection="1">
      <alignment vertical="center" wrapText="1" shrinkToFit="1"/>
      <protection locked="0"/>
    </xf>
    <xf numFmtId="0" fontId="18" fillId="0" borderId="0" xfId="1" applyFont="1" applyAlignment="1" applyProtection="1">
      <alignment vertical="center" shrinkToFit="1"/>
      <protection locked="0"/>
    </xf>
    <xf numFmtId="0" fontId="11" fillId="0" borderId="0" xfId="1" applyFont="1" applyProtection="1">
      <alignment vertical="center"/>
      <protection locked="0"/>
    </xf>
    <xf numFmtId="0" fontId="19" fillId="0" borderId="0" xfId="1" applyFont="1" applyProtection="1">
      <alignment vertical="center"/>
      <protection locked="0"/>
    </xf>
    <xf numFmtId="0" fontId="13" fillId="0" borderId="0" xfId="1" applyFont="1" applyProtection="1">
      <alignment vertical="center"/>
      <protection locked="0"/>
    </xf>
    <xf numFmtId="0" fontId="17" fillId="0" borderId="0" xfId="1" applyFont="1" applyAlignment="1" applyProtection="1">
      <alignment horizontal="centerContinuous" vertical="center" shrinkToFit="1"/>
      <protection locked="0"/>
    </xf>
    <xf numFmtId="0" fontId="21" fillId="0" borderId="0" xfId="1" applyFont="1" applyAlignment="1" applyProtection="1">
      <alignment horizontal="centerContinuous" vertical="center" shrinkToFit="1"/>
      <protection locked="0"/>
    </xf>
    <xf numFmtId="0" fontId="21" fillId="0" borderId="0" xfId="1" applyFont="1" applyAlignment="1" applyProtection="1">
      <alignment vertical="center" shrinkToFit="1"/>
      <protection locked="0"/>
    </xf>
    <xf numFmtId="0" fontId="16" fillId="0" borderId="0" xfId="1" applyFont="1" applyProtection="1">
      <alignment vertical="center"/>
      <protection locked="0"/>
    </xf>
    <xf numFmtId="0" fontId="26" fillId="0" borderId="0" xfId="1" applyFont="1" applyProtection="1">
      <alignment vertical="center"/>
      <protection locked="0"/>
    </xf>
    <xf numFmtId="0" fontId="21" fillId="0" borderId="14" xfId="1" applyFont="1" applyBorder="1" applyAlignment="1" applyProtection="1">
      <alignment vertical="center" shrinkToFit="1"/>
      <protection locked="0"/>
    </xf>
    <xf numFmtId="0" fontId="8" fillId="0" borderId="53" xfId="1" applyFont="1" applyBorder="1" applyAlignment="1" applyProtection="1">
      <alignment vertical="center" shrinkToFit="1"/>
      <protection locked="0"/>
    </xf>
    <xf numFmtId="0" fontId="21" fillId="0" borderId="12" xfId="1" applyFont="1" applyBorder="1" applyAlignment="1" applyProtection="1">
      <alignment vertical="center" shrinkToFit="1"/>
      <protection locked="0"/>
    </xf>
    <xf numFmtId="0" fontId="8" fillId="0" borderId="33" xfId="1" applyFont="1" applyBorder="1" applyAlignment="1" applyProtection="1">
      <alignment vertical="center" shrinkToFit="1"/>
      <protection locked="0"/>
    </xf>
    <xf numFmtId="0" fontId="21" fillId="0" borderId="13" xfId="1" applyFont="1" applyBorder="1" applyAlignment="1" applyProtection="1">
      <alignment vertical="center" shrinkToFit="1"/>
      <protection locked="0"/>
    </xf>
    <xf numFmtId="0" fontId="8" fillId="0" borderId="22" xfId="1" applyFont="1" applyBorder="1" applyAlignment="1" applyProtection="1">
      <alignment horizontal="left" vertical="center" shrinkToFit="1"/>
      <protection locked="0"/>
    </xf>
    <xf numFmtId="0" fontId="8" fillId="0" borderId="29" xfId="1" applyFont="1" applyBorder="1" applyAlignment="1" applyProtection="1">
      <alignment horizontal="left" vertical="center" shrinkToFit="1"/>
      <protection locked="0"/>
    </xf>
    <xf numFmtId="0" fontId="8" fillId="0" borderId="4" xfId="1" applyFont="1" applyBorder="1" applyAlignment="1" applyProtection="1">
      <alignment vertical="center" shrinkToFit="1"/>
      <protection locked="0"/>
    </xf>
    <xf numFmtId="0" fontId="8" fillId="0" borderId="8" xfId="1" applyFont="1" applyBorder="1" applyAlignment="1" applyProtection="1">
      <alignment vertical="center" shrinkToFit="1"/>
      <protection locked="0"/>
    </xf>
    <xf numFmtId="0" fontId="21" fillId="0" borderId="0" xfId="1" applyFont="1" applyAlignment="1" applyProtection="1">
      <alignment horizontal="center" vertical="center" shrinkToFit="1"/>
      <protection locked="0"/>
    </xf>
    <xf numFmtId="0" fontId="19" fillId="0" borderId="0" xfId="1" applyFont="1" applyAlignment="1" applyProtection="1">
      <alignment horizontal="right" vertical="top" shrinkToFit="1"/>
      <protection locked="0"/>
    </xf>
    <xf numFmtId="0" fontId="14" fillId="0" borderId="0" xfId="1" applyFont="1" applyAlignment="1" applyProtection="1">
      <alignment vertical="top" shrinkToFit="1"/>
      <protection locked="0"/>
    </xf>
    <xf numFmtId="0" fontId="9" fillId="0" borderId="30" xfId="1" applyFont="1" applyBorder="1" applyAlignment="1" applyProtection="1">
      <alignment horizontal="center" vertical="center" shrinkToFit="1"/>
      <protection locked="0"/>
    </xf>
    <xf numFmtId="178" fontId="12" fillId="0" borderId="0" xfId="1" applyNumberFormat="1" applyFont="1" applyAlignment="1">
      <alignment vertical="center" shrinkToFit="1"/>
    </xf>
    <xf numFmtId="0" fontId="11" fillId="0" borderId="0" xfId="1" applyFont="1">
      <alignment vertical="center"/>
    </xf>
    <xf numFmtId="49" fontId="9" fillId="4" borderId="38" xfId="1" applyNumberFormat="1" applyFont="1" applyFill="1" applyBorder="1" applyAlignment="1" applyProtection="1">
      <alignment horizontal="center" vertical="center" shrinkToFit="1"/>
      <protection locked="0"/>
    </xf>
    <xf numFmtId="49" fontId="9" fillId="4" borderId="39" xfId="1" applyNumberFormat="1" applyFont="1" applyFill="1" applyBorder="1" applyAlignment="1" applyProtection="1">
      <alignment horizontal="center" vertical="center" shrinkToFit="1"/>
      <protection locked="0"/>
    </xf>
    <xf numFmtId="49" fontId="9" fillId="4" borderId="40" xfId="1" applyNumberFormat="1" applyFont="1" applyFill="1" applyBorder="1" applyAlignment="1" applyProtection="1">
      <alignment horizontal="center" vertical="center" shrinkToFit="1"/>
      <protection locked="0"/>
    </xf>
    <xf numFmtId="49" fontId="9" fillId="4" borderId="27" xfId="1" applyNumberFormat="1" applyFont="1" applyFill="1" applyBorder="1" applyAlignment="1" applyProtection="1">
      <alignment horizontal="center" vertical="center" shrinkToFit="1"/>
      <protection locked="0"/>
    </xf>
    <xf numFmtId="49" fontId="9" fillId="4" borderId="28" xfId="1" applyNumberFormat="1" applyFont="1" applyFill="1" applyBorder="1" applyAlignment="1" applyProtection="1">
      <alignment horizontal="center" vertical="center" shrinkToFit="1"/>
      <protection locked="0"/>
    </xf>
    <xf numFmtId="49" fontId="9" fillId="4" borderId="43" xfId="1" applyNumberFormat="1" applyFont="1" applyFill="1" applyBorder="1" applyAlignment="1" applyProtection="1">
      <alignment horizontal="center" vertical="center" shrinkToFit="1"/>
      <protection locked="0"/>
    </xf>
    <xf numFmtId="49" fontId="9" fillId="4" borderId="44" xfId="1" applyNumberFormat="1" applyFont="1" applyFill="1" applyBorder="1" applyAlignment="1" applyProtection="1">
      <alignment horizontal="center" vertical="center" shrinkToFit="1"/>
      <protection locked="0"/>
    </xf>
    <xf numFmtId="49" fontId="9" fillId="4" borderId="45" xfId="1" applyNumberFormat="1" applyFont="1" applyFill="1" applyBorder="1" applyAlignment="1" applyProtection="1">
      <alignment horizontal="center" vertical="center" shrinkToFit="1"/>
      <protection locked="0"/>
    </xf>
    <xf numFmtId="49" fontId="9" fillId="4" borderId="46" xfId="1" applyNumberFormat="1" applyFont="1" applyFill="1" applyBorder="1" applyAlignment="1" applyProtection="1">
      <alignment horizontal="center" vertical="center" shrinkToFit="1"/>
      <protection locked="0"/>
    </xf>
    <xf numFmtId="0" fontId="18" fillId="0" borderId="0" xfId="1" applyFont="1" applyAlignment="1">
      <alignment vertical="center" shrinkToFit="1"/>
    </xf>
    <xf numFmtId="0" fontId="19" fillId="0" borderId="0" xfId="1" applyFont="1">
      <alignment vertical="center"/>
    </xf>
    <xf numFmtId="0" fontId="13" fillId="0" borderId="0" xfId="1" applyFont="1">
      <alignment vertical="center"/>
    </xf>
    <xf numFmtId="0" fontId="14" fillId="0" borderId="0" xfId="1" applyFont="1" applyAlignment="1">
      <alignment vertical="center" shrinkToFit="1"/>
    </xf>
    <xf numFmtId="0" fontId="20" fillId="0" borderId="0" xfId="1" applyFont="1" applyAlignment="1">
      <alignment vertical="center" shrinkToFit="1"/>
    </xf>
    <xf numFmtId="0" fontId="19" fillId="0" borderId="0" xfId="1" applyFont="1" applyAlignment="1">
      <alignment vertical="center" shrinkToFit="1"/>
    </xf>
    <xf numFmtId="0" fontId="17" fillId="0" borderId="0" xfId="1" applyFont="1" applyAlignment="1">
      <alignment horizontal="centerContinuous" vertical="center" shrinkToFit="1"/>
    </xf>
    <xf numFmtId="0" fontId="21" fillId="0" borderId="0" xfId="1" applyFont="1" applyAlignment="1">
      <alignment horizontal="centerContinuous" vertical="center" shrinkToFit="1"/>
    </xf>
    <xf numFmtId="0" fontId="21" fillId="0" borderId="0" xfId="1" applyFont="1" applyAlignment="1">
      <alignment vertical="center" shrinkToFit="1"/>
    </xf>
    <xf numFmtId="0" fontId="16" fillId="0" borderId="0" xfId="1" applyFont="1">
      <alignment vertical="center"/>
    </xf>
    <xf numFmtId="0" fontId="26" fillId="0" borderId="0" xfId="1" applyFont="1">
      <alignment vertical="center"/>
    </xf>
    <xf numFmtId="0" fontId="21" fillId="0" borderId="14" xfId="1" applyFont="1" applyBorder="1" applyAlignment="1">
      <alignment vertical="center" shrinkToFit="1"/>
    </xf>
    <xf numFmtId="0" fontId="8" fillId="0" borderId="53" xfId="1" applyFont="1" applyBorder="1" applyAlignment="1">
      <alignment vertical="center" shrinkToFit="1"/>
    </xf>
    <xf numFmtId="0" fontId="21" fillId="0" borderId="12" xfId="1" applyFont="1" applyBorder="1" applyAlignment="1">
      <alignment vertical="center" shrinkToFit="1"/>
    </xf>
    <xf numFmtId="0" fontId="8" fillId="0" borderId="33" xfId="1" applyFont="1" applyBorder="1" applyAlignment="1">
      <alignment vertical="center" shrinkToFit="1"/>
    </xf>
    <xf numFmtId="0" fontId="21" fillId="0" borderId="13" xfId="1" applyFont="1" applyBorder="1" applyAlignment="1">
      <alignment vertical="center" shrinkToFit="1"/>
    </xf>
    <xf numFmtId="0" fontId="8" fillId="0" borderId="22" xfId="1" applyFont="1" applyBorder="1" applyAlignment="1">
      <alignment horizontal="left" vertical="center" shrinkToFit="1"/>
    </xf>
    <xf numFmtId="0" fontId="8" fillId="0" borderId="29" xfId="1" applyFont="1" applyBorder="1" applyAlignment="1">
      <alignment horizontal="left" vertical="center" shrinkToFit="1"/>
    </xf>
    <xf numFmtId="0" fontId="8" fillId="0" borderId="4" xfId="1" applyFont="1" applyBorder="1" applyAlignment="1">
      <alignment vertical="center" shrinkToFit="1"/>
    </xf>
    <xf numFmtId="0" fontId="8" fillId="0" borderId="8" xfId="1" applyFont="1" applyBorder="1" applyAlignment="1">
      <alignment vertical="center" shrinkToFit="1"/>
    </xf>
    <xf numFmtId="0" fontId="21" fillId="0" borderId="0" xfId="1" applyFont="1" applyAlignment="1">
      <alignment horizontal="center" vertical="center" shrinkToFit="1"/>
    </xf>
    <xf numFmtId="0" fontId="9" fillId="0" borderId="0" xfId="1" applyFont="1" applyAlignment="1">
      <alignment vertical="center" shrinkToFit="1"/>
    </xf>
    <xf numFmtId="0" fontId="6" fillId="0" borderId="0" xfId="1" applyAlignment="1">
      <alignment vertical="center" shrinkToFit="1"/>
    </xf>
    <xf numFmtId="0" fontId="9" fillId="0" borderId="30" xfId="1" applyFont="1" applyBorder="1" applyAlignment="1">
      <alignment horizontal="center" vertical="center" shrinkToFit="1"/>
    </xf>
    <xf numFmtId="0" fontId="9" fillId="0" borderId="11" xfId="1" applyFont="1" applyBorder="1" applyAlignment="1">
      <alignment vertical="center" shrinkToFit="1"/>
    </xf>
    <xf numFmtId="176" fontId="6" fillId="0" borderId="12" xfId="1" applyNumberFormat="1" applyBorder="1" applyAlignment="1">
      <alignment vertical="center" shrinkToFit="1"/>
    </xf>
    <xf numFmtId="177" fontId="6" fillId="0" borderId="12" xfId="1" applyNumberFormat="1" applyBorder="1" applyAlignment="1">
      <alignment vertical="center" shrinkToFit="1"/>
    </xf>
    <xf numFmtId="0" fontId="14" fillId="0" borderId="0" xfId="1" applyFont="1" applyAlignment="1">
      <alignment horizontal="center" vertical="center" shrinkToFit="1"/>
    </xf>
    <xf numFmtId="0" fontId="19" fillId="0" borderId="0" xfId="1" applyFont="1" applyAlignment="1">
      <alignment horizontal="right" vertical="top" shrinkToFit="1"/>
    </xf>
    <xf numFmtId="0" fontId="14" fillId="0" borderId="0" xfId="1" applyFont="1" applyAlignment="1">
      <alignment vertical="top" shrinkToFit="1"/>
    </xf>
    <xf numFmtId="0" fontId="11" fillId="0" borderId="0" xfId="1" applyFont="1" applyAlignment="1">
      <alignment horizontal="left" vertical="center"/>
    </xf>
    <xf numFmtId="0" fontId="19" fillId="0" borderId="0" xfId="1" applyFont="1" applyAlignment="1">
      <alignment vertical="top" shrinkToFit="1"/>
    </xf>
    <xf numFmtId="0" fontId="19" fillId="0" borderId="0" xfId="1" applyFont="1" applyAlignment="1">
      <alignment horizontal="left" vertical="top" shrinkToFit="1"/>
    </xf>
    <xf numFmtId="0" fontId="14" fillId="0" borderId="0" xfId="1" applyFont="1">
      <alignment vertical="center"/>
    </xf>
    <xf numFmtId="0" fontId="11" fillId="0" borderId="0" xfId="1" applyFont="1" applyAlignment="1">
      <alignment vertical="center" shrinkToFit="1"/>
    </xf>
    <xf numFmtId="0" fontId="14" fillId="0" borderId="0" xfId="1" applyFont="1" applyAlignment="1">
      <alignment horizontal="right" vertical="center" shrinkToFit="1"/>
    </xf>
    <xf numFmtId="0" fontId="32" fillId="0" borderId="0" xfId="1" applyFont="1" applyAlignment="1">
      <alignment horizontal="center" vertical="center"/>
    </xf>
    <xf numFmtId="0" fontId="31" fillId="0" borderId="0" xfId="1" applyFont="1" applyAlignment="1">
      <alignment horizontal="center" vertical="center"/>
    </xf>
    <xf numFmtId="0" fontId="6" fillId="0" borderId="0" xfId="1" applyAlignment="1">
      <alignment vertical="center" wrapText="1"/>
    </xf>
    <xf numFmtId="0" fontId="11" fillId="0" borderId="0" xfId="1" applyFont="1" applyAlignment="1">
      <alignment vertical="center" wrapText="1"/>
    </xf>
    <xf numFmtId="0" fontId="3" fillId="0" borderId="0" xfId="1" applyFont="1" applyProtection="1">
      <alignment vertical="center"/>
    </xf>
    <xf numFmtId="0" fontId="5" fillId="0" borderId="0" xfId="1" applyFont="1" applyProtection="1">
      <alignment vertical="center"/>
    </xf>
    <xf numFmtId="0" fontId="3" fillId="0" borderId="50" xfId="1" applyFont="1" applyBorder="1" applyAlignment="1" applyProtection="1">
      <alignment horizontal="left" vertical="center" wrapText="1"/>
    </xf>
    <xf numFmtId="0" fontId="3" fillId="0" borderId="36" xfId="1" applyFont="1" applyBorder="1" applyAlignment="1" applyProtection="1">
      <alignment horizontal="left" vertical="center" wrapText="1"/>
    </xf>
    <xf numFmtId="0" fontId="5" fillId="0" borderId="1" xfId="1" applyFont="1" applyBorder="1" applyProtection="1">
      <alignment vertical="center"/>
    </xf>
    <xf numFmtId="178" fontId="3" fillId="0" borderId="10" xfId="3" applyNumberFormat="1" applyFont="1" applyBorder="1" applyAlignment="1" applyProtection="1">
      <alignment vertical="center" wrapText="1"/>
    </xf>
    <xf numFmtId="0" fontId="4" fillId="0" borderId="49" xfId="1" applyFont="1" applyBorder="1" applyAlignment="1" applyProtection="1">
      <alignment horizontal="center" vertical="center"/>
    </xf>
    <xf numFmtId="0" fontId="3" fillId="0" borderId="50" xfId="1" applyFont="1" applyBorder="1" applyAlignment="1" applyProtection="1">
      <alignment vertical="center" wrapText="1"/>
    </xf>
    <xf numFmtId="0" fontId="3" fillId="0" borderId="36" xfId="1" applyFont="1" applyBorder="1" applyAlignment="1" applyProtection="1">
      <alignment vertical="center" wrapText="1"/>
    </xf>
    <xf numFmtId="178" fontId="3" fillId="0" borderId="17" xfId="3" applyNumberFormat="1" applyFont="1" applyBorder="1" applyAlignment="1" applyProtection="1">
      <alignment vertical="center" wrapText="1"/>
    </xf>
    <xf numFmtId="0" fontId="3" fillId="0" borderId="50" xfId="1" applyFont="1" applyBorder="1" applyProtection="1">
      <alignment vertical="center"/>
    </xf>
    <xf numFmtId="0" fontId="4" fillId="0" borderId="17"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4" fillId="0" borderId="2" xfId="1" applyFont="1" applyBorder="1" applyAlignment="1" applyProtection="1">
      <alignment horizontal="center" vertical="center" wrapText="1"/>
    </xf>
    <xf numFmtId="0" fontId="8" fillId="0" borderId="16" xfId="1" applyFont="1" applyBorder="1" applyAlignment="1">
      <alignment horizontal="left" vertical="center" shrinkToFit="1"/>
    </xf>
    <xf numFmtId="0" fontId="8" fillId="0" borderId="25" xfId="1" applyFont="1" applyBorder="1" applyAlignment="1">
      <alignment horizontal="left" vertical="center" shrinkToFit="1"/>
    </xf>
    <xf numFmtId="0" fontId="8" fillId="4" borderId="16" xfId="1" applyFont="1" applyFill="1" applyBorder="1" applyAlignment="1" applyProtection="1">
      <alignment horizontal="left" vertical="center" shrinkToFit="1"/>
      <protection locked="0"/>
    </xf>
    <xf numFmtId="0" fontId="8" fillId="4" borderId="25" xfId="1" applyFont="1" applyFill="1" applyBorder="1" applyAlignment="1" applyProtection="1">
      <alignment horizontal="left" vertical="center" shrinkToFit="1"/>
      <protection locked="0"/>
    </xf>
    <xf numFmtId="0" fontId="8" fillId="0" borderId="1" xfId="1" applyFont="1" applyBorder="1" applyAlignment="1">
      <alignment horizontal="left" vertical="center" shrinkToFit="1"/>
    </xf>
    <xf numFmtId="0" fontId="8" fillId="0" borderId="11" xfId="1" applyFont="1" applyBorder="1" applyAlignment="1">
      <alignment horizontal="left" vertical="center" shrinkToFit="1"/>
    </xf>
    <xf numFmtId="0" fontId="8" fillId="4" borderId="1" xfId="1" applyFont="1" applyFill="1" applyBorder="1" applyAlignment="1" applyProtection="1">
      <alignment horizontal="left" vertical="center" shrinkToFit="1"/>
      <protection locked="0"/>
    </xf>
    <xf numFmtId="0" fontId="8" fillId="4" borderId="24" xfId="1" applyFont="1" applyFill="1" applyBorder="1" applyAlignment="1" applyProtection="1">
      <alignment horizontal="left" vertical="center" shrinkToFit="1"/>
      <protection locked="0"/>
    </xf>
    <xf numFmtId="0" fontId="8" fillId="4" borderId="26" xfId="1" applyFont="1" applyFill="1" applyBorder="1" applyAlignment="1" applyProtection="1">
      <alignment horizontal="left" vertical="center" shrinkToFit="1"/>
      <protection locked="0"/>
    </xf>
    <xf numFmtId="0" fontId="8" fillId="0" borderId="32" xfId="1" applyFont="1" applyBorder="1" applyAlignment="1">
      <alignment horizontal="center" vertical="center" wrapText="1" shrinkToFit="1"/>
    </xf>
    <xf numFmtId="0" fontId="8" fillId="0" borderId="56" xfId="1" applyFont="1" applyBorder="1" applyAlignment="1">
      <alignment horizontal="center" vertical="center" shrinkToFit="1"/>
    </xf>
    <xf numFmtId="0" fontId="8" fillId="0" borderId="33" xfId="1" applyFont="1" applyBorder="1" applyAlignment="1">
      <alignment horizontal="center" vertical="center" shrinkToFit="1"/>
    </xf>
    <xf numFmtId="49" fontId="8" fillId="4" borderId="1" xfId="1" applyNumberFormat="1" applyFont="1" applyFill="1" applyBorder="1" applyAlignment="1" applyProtection="1">
      <alignment horizontal="left" vertical="center" shrinkToFit="1"/>
      <protection locked="0"/>
    </xf>
    <xf numFmtId="49" fontId="8" fillId="4" borderId="11" xfId="1" applyNumberFormat="1" applyFont="1" applyFill="1" applyBorder="1" applyAlignment="1" applyProtection="1">
      <alignment horizontal="left" vertical="center" shrinkToFit="1"/>
      <protection locked="0"/>
    </xf>
    <xf numFmtId="0" fontId="8" fillId="4" borderId="23" xfId="1" applyFont="1" applyFill="1" applyBorder="1" applyAlignment="1" applyProtection="1">
      <alignment horizontal="left" vertical="center" shrinkToFit="1"/>
      <protection locked="0"/>
    </xf>
    <xf numFmtId="0" fontId="8" fillId="4" borderId="31" xfId="1" applyFont="1" applyFill="1" applyBorder="1" applyAlignment="1" applyProtection="1">
      <alignment horizontal="left" vertical="center" shrinkToFit="1"/>
      <protection locked="0"/>
    </xf>
    <xf numFmtId="0" fontId="8" fillId="4" borderId="19" xfId="1" applyFont="1" applyFill="1" applyBorder="1" applyAlignment="1" applyProtection="1">
      <alignment horizontal="left" vertical="center" shrinkToFit="1"/>
      <protection locked="0"/>
    </xf>
    <xf numFmtId="0" fontId="11" fillId="4" borderId="1" xfId="1" applyFont="1" applyFill="1" applyBorder="1" applyAlignment="1" applyProtection="1">
      <alignment horizontal="left" vertical="center" shrinkToFit="1"/>
      <protection locked="0"/>
    </xf>
    <xf numFmtId="0" fontId="11" fillId="4" borderId="19" xfId="1" applyFont="1" applyFill="1" applyBorder="1" applyAlignment="1" applyProtection="1">
      <alignment horizontal="left" vertical="center" shrinkToFit="1"/>
      <protection locked="0"/>
    </xf>
    <xf numFmtId="0" fontId="8" fillId="0" borderId="32" xfId="1" applyFont="1" applyBorder="1" applyAlignment="1">
      <alignment horizontal="center" vertical="center" shrinkToFit="1"/>
    </xf>
    <xf numFmtId="0" fontId="8" fillId="0" borderId="57" xfId="1" applyFont="1" applyBorder="1" applyAlignment="1">
      <alignment horizontal="center" vertical="center" shrinkToFit="1"/>
    </xf>
    <xf numFmtId="0" fontId="8" fillId="0" borderId="24" xfId="1" applyFont="1" applyBorder="1" applyAlignment="1">
      <alignment horizontal="left" vertical="center" shrinkToFit="1"/>
    </xf>
    <xf numFmtId="0" fontId="8" fillId="0" borderId="2" xfId="1" applyFont="1" applyBorder="1" applyAlignment="1">
      <alignment horizontal="left" vertical="center" shrinkToFit="1"/>
    </xf>
    <xf numFmtId="49" fontId="11" fillId="4" borderId="1" xfId="1" applyNumberFormat="1" applyFont="1" applyFill="1" applyBorder="1" applyAlignment="1" applyProtection="1">
      <alignment horizontal="left" vertical="center" shrinkToFit="1"/>
      <protection locked="0"/>
    </xf>
    <xf numFmtId="49" fontId="11" fillId="4" borderId="19" xfId="1" applyNumberFormat="1" applyFont="1" applyFill="1" applyBorder="1" applyAlignment="1" applyProtection="1">
      <alignment horizontal="left" vertical="center" shrinkToFit="1"/>
      <protection locked="0"/>
    </xf>
    <xf numFmtId="49" fontId="11" fillId="4" borderId="24" xfId="1" applyNumberFormat="1" applyFont="1" applyFill="1" applyBorder="1" applyAlignment="1" applyProtection="1">
      <alignment horizontal="left" vertical="center" shrinkToFit="1"/>
      <protection locked="0"/>
    </xf>
    <xf numFmtId="49" fontId="11" fillId="4" borderId="26" xfId="1" applyNumberFormat="1" applyFont="1" applyFill="1" applyBorder="1" applyAlignment="1" applyProtection="1">
      <alignment horizontal="left" vertical="center" shrinkToFit="1"/>
      <protection locked="0"/>
    </xf>
    <xf numFmtId="0" fontId="8" fillId="0" borderId="5" xfId="1" applyFont="1" applyBorder="1" applyAlignment="1">
      <alignment horizontal="left" vertical="center" shrinkToFit="1"/>
    </xf>
    <xf numFmtId="0" fontId="8" fillId="0" borderId="0" xfId="1" applyFont="1" applyAlignment="1">
      <alignment horizontal="left" vertical="center" shrinkToFit="1"/>
    </xf>
    <xf numFmtId="0" fontId="8" fillId="0" borderId="18" xfId="1" applyFont="1" applyBorder="1" applyAlignment="1">
      <alignment horizontal="left" vertical="center" shrinkToFit="1"/>
    </xf>
    <xf numFmtId="0" fontId="10" fillId="4" borderId="18" xfId="2" applyFill="1" applyBorder="1" applyAlignment="1" applyProtection="1">
      <alignment horizontal="left" vertical="center" shrinkToFit="1"/>
      <protection locked="0"/>
    </xf>
    <xf numFmtId="0" fontId="11" fillId="4" borderId="18" xfId="1" applyFont="1" applyFill="1" applyBorder="1" applyAlignment="1" applyProtection="1">
      <alignment horizontal="left" vertical="center" shrinkToFit="1"/>
      <protection locked="0"/>
    </xf>
    <xf numFmtId="0" fontId="11" fillId="4" borderId="35" xfId="1" applyFont="1" applyFill="1" applyBorder="1" applyAlignment="1" applyProtection="1">
      <alignment horizontal="left" vertical="center" shrinkToFit="1"/>
      <protection locked="0"/>
    </xf>
    <xf numFmtId="0" fontId="9" fillId="0" borderId="32" xfId="1" applyFont="1" applyBorder="1" applyAlignment="1">
      <alignment horizontal="center" vertical="center" wrapText="1" shrinkToFit="1"/>
    </xf>
    <xf numFmtId="0" fontId="9" fillId="0" borderId="33" xfId="1" applyFont="1" applyBorder="1" applyAlignment="1">
      <alignment horizontal="center" vertical="center" wrapText="1" shrinkToFit="1"/>
    </xf>
    <xf numFmtId="0" fontId="8" fillId="0" borderId="1" xfId="1" applyFont="1" applyBorder="1" applyAlignment="1">
      <alignment vertical="center" shrinkToFit="1"/>
    </xf>
    <xf numFmtId="0" fontId="8" fillId="0" borderId="11" xfId="1" applyFont="1" applyBorder="1" applyAlignment="1">
      <alignment vertical="center" shrinkToFit="1"/>
    </xf>
    <xf numFmtId="0" fontId="9" fillId="0" borderId="24"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3" xfId="1" applyFont="1" applyBorder="1" applyAlignment="1">
      <alignment horizontal="center" vertical="center" wrapText="1"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11" xfId="1" applyFont="1" applyBorder="1" applyAlignment="1">
      <alignment horizontal="center" vertical="center" shrinkToFit="1"/>
    </xf>
    <xf numFmtId="0" fontId="9" fillId="0" borderId="36"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37" xfId="1" applyFont="1" applyBorder="1" applyAlignment="1">
      <alignment horizontal="center" vertical="center" shrinkToFit="1"/>
    </xf>
    <xf numFmtId="49" fontId="9" fillId="4" borderId="11" xfId="1" applyNumberFormat="1" applyFont="1" applyFill="1" applyBorder="1" applyAlignment="1" applyProtection="1">
      <alignment vertical="center" shrinkToFit="1"/>
      <protection locked="0"/>
    </xf>
    <xf numFmtId="49" fontId="9" fillId="4" borderId="36" xfId="1" applyNumberFormat="1" applyFont="1" applyFill="1" applyBorder="1" applyAlignment="1" applyProtection="1">
      <alignment vertical="center" shrinkToFit="1"/>
      <protection locked="0"/>
    </xf>
    <xf numFmtId="49" fontId="9" fillId="4" borderId="10" xfId="1" applyNumberFormat="1" applyFont="1" applyFill="1" applyBorder="1" applyAlignment="1" applyProtection="1">
      <alignment vertical="center" shrinkToFit="1"/>
      <protection locked="0"/>
    </xf>
    <xf numFmtId="0" fontId="9" fillId="0" borderId="24" xfId="1" applyFont="1" applyBorder="1" applyAlignment="1">
      <alignment horizontal="center" vertical="center" wrapText="1"/>
    </xf>
    <xf numFmtId="0" fontId="9" fillId="0" borderId="37" xfId="1" applyFont="1" applyBorder="1" applyAlignment="1">
      <alignment horizontal="center" vertical="center"/>
    </xf>
    <xf numFmtId="0" fontId="9" fillId="0" borderId="24" xfId="1" applyFont="1" applyBorder="1" applyAlignment="1">
      <alignment horizontal="center" vertical="center" wrapText="1" shrinkToFit="1"/>
    </xf>
    <xf numFmtId="0" fontId="9" fillId="0" borderId="5" xfId="1" applyFont="1" applyBorder="1" applyAlignment="1">
      <alignment horizontal="center" vertical="center" shrinkToFit="1"/>
    </xf>
    <xf numFmtId="0" fontId="9" fillId="0" borderId="34" xfId="1" applyFont="1" applyBorder="1" applyAlignment="1">
      <alignment horizontal="center" vertical="center" shrinkToFit="1"/>
    </xf>
    <xf numFmtId="0" fontId="9" fillId="0" borderId="47" xfId="1" applyFont="1" applyBorder="1" applyAlignment="1">
      <alignment horizontal="center" vertical="center" shrinkToFit="1"/>
    </xf>
    <xf numFmtId="0" fontId="9" fillId="0" borderId="48" xfId="1" applyFont="1" applyBorder="1" applyAlignment="1">
      <alignment horizontal="center" vertical="center" shrinkToFit="1"/>
    </xf>
    <xf numFmtId="49" fontId="9" fillId="4" borderId="25" xfId="1" applyNumberFormat="1" applyFont="1" applyFill="1" applyBorder="1" applyAlignment="1" applyProtection="1">
      <alignment vertical="center" shrinkToFit="1"/>
      <protection locked="0"/>
    </xf>
    <xf numFmtId="49" fontId="9" fillId="4" borderId="41" xfId="1" applyNumberFormat="1" applyFont="1" applyFill="1" applyBorder="1" applyAlignment="1" applyProtection="1">
      <alignment vertical="center" shrinkToFit="1"/>
      <protection locked="0"/>
    </xf>
    <xf numFmtId="49" fontId="9" fillId="4" borderId="42" xfId="1" applyNumberFormat="1" applyFont="1" applyFill="1" applyBorder="1" applyAlignment="1" applyProtection="1">
      <alignment vertical="center" shrinkToFit="1"/>
      <protection locked="0"/>
    </xf>
    <xf numFmtId="0" fontId="14" fillId="0" borderId="58" xfId="1" applyFont="1" applyBorder="1" applyAlignment="1">
      <alignment horizontal="left" vertical="center" shrinkToFit="1"/>
    </xf>
    <xf numFmtId="0" fontId="14" fillId="0" borderId="14" xfId="1" applyFont="1" applyBorder="1" applyAlignment="1">
      <alignment horizontal="left" vertical="center" shrinkToFit="1"/>
    </xf>
    <xf numFmtId="0" fontId="14" fillId="0" borderId="59" xfId="1" applyFont="1" applyBorder="1" applyAlignment="1">
      <alignment horizontal="left" vertical="center" shrinkToFit="1"/>
    </xf>
    <xf numFmtId="49" fontId="9" fillId="4" borderId="34" xfId="1" applyNumberFormat="1" applyFont="1" applyFill="1" applyBorder="1" applyAlignment="1" applyProtection="1">
      <alignment vertical="center" shrinkToFit="1"/>
      <protection locked="0"/>
    </xf>
    <xf numFmtId="49" fontId="9" fillId="4" borderId="47" xfId="1" applyNumberFormat="1" applyFont="1" applyFill="1" applyBorder="1" applyAlignment="1" applyProtection="1">
      <alignment vertical="center" shrinkToFit="1"/>
      <protection locked="0"/>
    </xf>
    <xf numFmtId="49" fontId="9" fillId="4" borderId="48" xfId="1" applyNumberFormat="1" applyFont="1" applyFill="1" applyBorder="1" applyAlignment="1" applyProtection="1">
      <alignment vertical="center" shrinkToFit="1"/>
      <protection locked="0"/>
    </xf>
    <xf numFmtId="0" fontId="6" fillId="0" borderId="0" xfId="1" applyAlignment="1">
      <alignment horizontal="left" vertical="top" wrapText="1" shrinkToFit="1"/>
    </xf>
    <xf numFmtId="0" fontId="15" fillId="0" borderId="0" xfId="1" applyFont="1" applyAlignment="1">
      <alignment horizontal="left" vertical="center" shrinkToFit="1"/>
    </xf>
    <xf numFmtId="0" fontId="14" fillId="0" borderId="51" xfId="1" applyFont="1" applyBorder="1" applyAlignment="1">
      <alignment horizontal="left" vertical="center" shrinkToFit="1"/>
    </xf>
    <xf numFmtId="0" fontId="14" fillId="0" borderId="41" xfId="1" applyFont="1" applyBorder="1" applyAlignment="1">
      <alignment horizontal="left" vertical="center" shrinkToFit="1"/>
    </xf>
    <xf numFmtId="0" fontId="14" fillId="0" borderId="60" xfId="1" applyFont="1" applyBorder="1" applyAlignment="1">
      <alignment horizontal="left" vertical="center" shrinkToFit="1"/>
    </xf>
    <xf numFmtId="0" fontId="14" fillId="4" borderId="0" xfId="1" applyFont="1" applyFill="1" applyAlignment="1" applyProtection="1">
      <alignment horizontal="left" vertical="center" shrinkToFit="1"/>
      <protection locked="0"/>
    </xf>
    <xf numFmtId="180" fontId="14" fillId="4" borderId="0" xfId="1" applyNumberFormat="1" applyFont="1" applyFill="1" applyAlignment="1" applyProtection="1">
      <alignment horizontal="center" vertical="center" shrinkToFit="1"/>
      <protection locked="0"/>
    </xf>
    <xf numFmtId="0" fontId="14" fillId="0" borderId="0" xfId="1" applyFont="1" applyAlignment="1">
      <alignment horizontal="center" vertical="center" shrinkToFit="1"/>
    </xf>
    <xf numFmtId="0" fontId="27" fillId="0" borderId="11" xfId="1" applyFont="1" applyBorder="1" applyAlignment="1">
      <alignment horizontal="center" vertical="center"/>
    </xf>
    <xf numFmtId="0" fontId="27" fillId="0" borderId="10" xfId="1" applyFont="1" applyBorder="1" applyAlignment="1">
      <alignment horizontal="center" vertical="center"/>
    </xf>
    <xf numFmtId="49" fontId="27" fillId="3" borderId="11" xfId="1" applyNumberFormat="1" applyFont="1" applyFill="1" applyBorder="1" applyAlignment="1" applyProtection="1">
      <alignment horizontal="center" vertical="center"/>
      <protection locked="0"/>
    </xf>
    <xf numFmtId="49" fontId="27" fillId="3" borderId="36" xfId="1" applyNumberFormat="1" applyFont="1" applyFill="1" applyBorder="1" applyAlignment="1" applyProtection="1">
      <alignment horizontal="center" vertical="center"/>
      <protection locked="0"/>
    </xf>
    <xf numFmtId="49" fontId="27" fillId="3" borderId="10" xfId="1" applyNumberFormat="1" applyFont="1" applyFill="1" applyBorder="1" applyAlignment="1" applyProtection="1">
      <alignment horizontal="center" vertical="center"/>
      <protection locked="0"/>
    </xf>
    <xf numFmtId="0" fontId="27" fillId="0" borderId="63" xfId="1" applyFont="1" applyBorder="1" applyAlignment="1">
      <alignment horizontal="center" vertical="center" wrapText="1"/>
    </xf>
    <xf numFmtId="0" fontId="27" fillId="0" borderId="61" xfId="1" applyFont="1" applyBorder="1" applyAlignment="1">
      <alignment horizontal="center" vertical="center" wrapText="1"/>
    </xf>
    <xf numFmtId="0" fontId="27" fillId="3" borderId="63" xfId="1" applyFont="1" applyFill="1" applyBorder="1" applyAlignment="1" applyProtection="1">
      <alignment horizontal="center" vertical="center" wrapText="1"/>
      <protection locked="0"/>
    </xf>
    <xf numFmtId="0" fontId="27" fillId="3" borderId="62" xfId="1" applyFont="1" applyFill="1" applyBorder="1" applyAlignment="1" applyProtection="1">
      <alignment horizontal="center" vertical="center" wrapText="1"/>
      <protection locked="0"/>
    </xf>
    <xf numFmtId="0" fontId="27" fillId="3" borderId="61" xfId="1" applyFont="1" applyFill="1" applyBorder="1" applyAlignment="1" applyProtection="1">
      <alignment horizontal="center" vertical="center" wrapText="1"/>
      <protection locked="0"/>
    </xf>
    <xf numFmtId="0" fontId="27" fillId="0" borderId="9" xfId="1" applyFont="1" applyBorder="1" applyAlignment="1">
      <alignment horizontal="center" vertical="center"/>
    </xf>
    <xf numFmtId="0" fontId="27" fillId="0" borderId="8" xfId="1" applyFont="1" applyBorder="1" applyAlignment="1">
      <alignment horizontal="center" vertical="center"/>
    </xf>
    <xf numFmtId="0" fontId="27" fillId="3" borderId="9" xfId="1" applyFont="1" applyFill="1" applyBorder="1" applyAlignment="1" applyProtection="1">
      <alignment horizontal="center" vertical="center"/>
      <protection locked="0"/>
    </xf>
    <xf numFmtId="0" fontId="27" fillId="3" borderId="7" xfId="1" applyFont="1" applyFill="1" applyBorder="1" applyAlignment="1" applyProtection="1">
      <alignment horizontal="center" vertical="center"/>
      <protection locked="0"/>
    </xf>
    <xf numFmtId="0" fontId="27" fillId="3" borderId="8" xfId="1" applyFont="1" applyFill="1" applyBorder="1" applyAlignment="1" applyProtection="1">
      <alignment horizontal="center" vertical="center"/>
      <protection locked="0"/>
    </xf>
    <xf numFmtId="0" fontId="27" fillId="0" borderId="2" xfId="1" applyFont="1" applyBorder="1" applyAlignment="1">
      <alignment horizontal="center" vertical="center"/>
    </xf>
    <xf numFmtId="0" fontId="27" fillId="0" borderId="4" xfId="1" applyFont="1" applyBorder="1" applyAlignment="1">
      <alignment horizontal="center" vertical="center"/>
    </xf>
    <xf numFmtId="0" fontId="27" fillId="3" borderId="11" xfId="1" applyFont="1" applyFill="1" applyBorder="1" applyAlignment="1" applyProtection="1">
      <alignment horizontal="center" vertical="center"/>
      <protection locked="0"/>
    </xf>
    <xf numFmtId="0" fontId="27" fillId="3" borderId="36" xfId="1" applyFont="1" applyFill="1" applyBorder="1" applyAlignment="1" applyProtection="1">
      <alignment horizontal="center" vertical="center"/>
      <protection locked="0"/>
    </xf>
    <xf numFmtId="0" fontId="27" fillId="3" borderId="10" xfId="1" applyFont="1" applyFill="1" applyBorder="1" applyAlignment="1" applyProtection="1">
      <alignment horizontal="center" vertical="center"/>
      <protection locked="0"/>
    </xf>
    <xf numFmtId="0" fontId="27" fillId="0" borderId="0" xfId="1" applyFont="1" applyAlignment="1">
      <alignment horizontal="left" vertical="center" wrapText="1"/>
    </xf>
    <xf numFmtId="0" fontId="27" fillId="0" borderId="0" xfId="1" applyFont="1" applyAlignment="1">
      <alignment horizontal="center" vertical="center"/>
    </xf>
    <xf numFmtId="176" fontId="28" fillId="5" borderId="7" xfId="1" applyNumberFormat="1" applyFont="1" applyFill="1" applyBorder="1" applyAlignment="1" applyProtection="1">
      <alignment horizontal="right" vertical="center" wrapText="1"/>
    </xf>
    <xf numFmtId="0" fontId="27" fillId="0" borderId="0" xfId="1" applyFont="1" applyAlignment="1">
      <alignment vertical="center" shrinkToFit="1"/>
    </xf>
    <xf numFmtId="0" fontId="27" fillId="3" borderId="0" xfId="1" applyFont="1" applyFill="1" applyProtection="1">
      <alignment vertical="center"/>
      <protection locked="0"/>
    </xf>
    <xf numFmtId="0" fontId="27" fillId="0" borderId="0" xfId="1" applyFont="1">
      <alignment vertical="center"/>
    </xf>
    <xf numFmtId="0" fontId="29" fillId="0" borderId="0" xfId="1" applyFont="1" applyAlignment="1">
      <alignment horizontal="center" vertical="center"/>
    </xf>
    <xf numFmtId="0" fontId="27" fillId="0" borderId="0" xfId="1" applyFont="1" applyAlignment="1">
      <alignment horizontal="center" vertical="center" wrapText="1"/>
    </xf>
    <xf numFmtId="58" fontId="27" fillId="3" borderId="0" xfId="1" applyNumberFormat="1" applyFont="1" applyFill="1" applyAlignment="1" applyProtection="1">
      <alignment horizontal="center" vertical="center"/>
    </xf>
    <xf numFmtId="58" fontId="27" fillId="3" borderId="0" xfId="1" applyNumberFormat="1" applyFont="1" applyFill="1" applyAlignment="1" applyProtection="1">
      <alignment horizontal="center" vertical="center"/>
      <protection locked="0"/>
    </xf>
    <xf numFmtId="0" fontId="31" fillId="0" borderId="0" xfId="1" applyFont="1" applyAlignment="1">
      <alignment horizontal="center" vertical="center"/>
    </xf>
    <xf numFmtId="0" fontId="27" fillId="0" borderId="0" xfId="1" applyFont="1" applyAlignment="1">
      <alignment horizontal="right" vertical="center"/>
    </xf>
    <xf numFmtId="0" fontId="8" fillId="0" borderId="16" xfId="1" applyFont="1" applyBorder="1" applyAlignment="1" applyProtection="1">
      <alignment horizontal="left" vertical="center" shrinkToFit="1"/>
      <protection locked="0"/>
    </xf>
    <xf numFmtId="0" fontId="8" fillId="0" borderId="25" xfId="1" applyFont="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8" fillId="0" borderId="11" xfId="1" applyFont="1" applyBorder="1" applyAlignment="1" applyProtection="1">
      <alignment horizontal="left" vertical="center" shrinkToFit="1"/>
      <protection locked="0"/>
    </xf>
    <xf numFmtId="0" fontId="8" fillId="0" borderId="32" xfId="1" applyFont="1" applyBorder="1" applyAlignment="1" applyProtection="1">
      <alignment horizontal="center" vertical="center" wrapText="1" shrinkToFit="1"/>
      <protection locked="0"/>
    </xf>
    <xf numFmtId="0" fontId="8" fillId="0" borderId="56" xfId="1" applyFont="1" applyBorder="1" applyAlignment="1" applyProtection="1">
      <alignment horizontal="center" vertical="center" shrinkToFit="1"/>
      <protection locked="0"/>
    </xf>
    <xf numFmtId="0" fontId="8" fillId="0" borderId="33" xfId="1" applyFont="1" applyBorder="1" applyAlignment="1" applyProtection="1">
      <alignment horizontal="center" vertical="center" shrinkToFit="1"/>
      <protection locked="0"/>
    </xf>
    <xf numFmtId="0" fontId="8" fillId="4" borderId="11" xfId="1" applyFont="1" applyFill="1" applyBorder="1" applyAlignment="1" applyProtection="1">
      <alignment horizontal="left" vertical="center" shrinkToFit="1"/>
      <protection locked="0"/>
    </xf>
    <xf numFmtId="0" fontId="8" fillId="0" borderId="32" xfId="1" applyFont="1" applyBorder="1" applyAlignment="1" applyProtection="1">
      <alignment horizontal="center" vertical="center" shrinkToFit="1"/>
      <protection locked="0"/>
    </xf>
    <xf numFmtId="0" fontId="8" fillId="0" borderId="57" xfId="1" applyFont="1" applyBorder="1" applyAlignment="1" applyProtection="1">
      <alignment horizontal="center" vertical="center" shrinkToFit="1"/>
      <protection locked="0"/>
    </xf>
    <xf numFmtId="0" fontId="8" fillId="0" borderId="24"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11" fillId="4" borderId="24" xfId="1" applyFont="1" applyFill="1" applyBorder="1" applyAlignment="1" applyProtection="1">
      <alignment horizontal="left" vertical="center" shrinkToFit="1"/>
      <protection locked="0"/>
    </xf>
    <xf numFmtId="0" fontId="11" fillId="4" borderId="26" xfId="1" applyFont="1" applyFill="1" applyBorder="1" applyAlignment="1" applyProtection="1">
      <alignment horizontal="left" vertical="center" shrinkToFit="1"/>
      <protection locked="0"/>
    </xf>
    <xf numFmtId="0" fontId="8" fillId="0" borderId="5" xfId="1" applyFont="1" applyBorder="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8" fillId="0" borderId="18" xfId="1" applyFont="1" applyBorder="1" applyAlignment="1" applyProtection="1">
      <alignment horizontal="left" vertical="center" shrinkToFit="1"/>
      <protection locked="0"/>
    </xf>
    <xf numFmtId="0" fontId="9" fillId="0" borderId="32" xfId="1" applyFont="1" applyBorder="1" applyAlignment="1" applyProtection="1">
      <alignment horizontal="center" vertical="center" wrapText="1" shrinkToFit="1"/>
      <protection locked="0"/>
    </xf>
    <xf numFmtId="0" fontId="9" fillId="0" borderId="33" xfId="1" applyFont="1" applyBorder="1" applyAlignment="1" applyProtection="1">
      <alignment horizontal="center" vertical="center" wrapText="1" shrinkToFit="1"/>
      <protection locked="0"/>
    </xf>
    <xf numFmtId="0" fontId="8" fillId="0" borderId="1" xfId="1" applyFont="1" applyBorder="1" applyAlignment="1" applyProtection="1">
      <alignment vertical="center" shrinkToFit="1"/>
      <protection locked="0"/>
    </xf>
    <xf numFmtId="0" fontId="8" fillId="0" borderId="11" xfId="1" applyFont="1" applyBorder="1" applyAlignment="1" applyProtection="1">
      <alignment vertical="center" shrinkToFit="1"/>
      <protection locked="0"/>
    </xf>
    <xf numFmtId="0" fontId="9" fillId="4" borderId="11" xfId="1" applyFont="1" applyFill="1" applyBorder="1" applyAlignment="1" applyProtection="1">
      <alignment vertical="center" shrinkToFit="1"/>
      <protection locked="0"/>
    </xf>
    <xf numFmtId="0" fontId="9" fillId="4" borderId="36" xfId="1" applyFont="1" applyFill="1" applyBorder="1" applyAlignment="1" applyProtection="1">
      <alignment vertical="center" shrinkToFit="1"/>
      <protection locked="0"/>
    </xf>
    <xf numFmtId="0" fontId="9" fillId="4" borderId="10" xfId="1" applyFont="1" applyFill="1" applyBorder="1" applyAlignment="1" applyProtection="1">
      <alignment vertical="center" shrinkToFit="1"/>
      <protection locked="0"/>
    </xf>
    <xf numFmtId="0" fontId="9" fillId="0" borderId="24" xfId="1" applyFont="1" applyBorder="1" applyAlignment="1" applyProtection="1">
      <alignment horizontal="center" vertical="center" shrinkToFit="1"/>
      <protection locked="0"/>
    </xf>
    <xf numFmtId="0" fontId="9" fillId="0" borderId="23"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wrapText="1" shrinkToFit="1"/>
      <protection locked="0"/>
    </xf>
    <xf numFmtId="0" fontId="9" fillId="0" borderId="3"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9" fillId="0" borderId="36"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37" xfId="1" applyFont="1" applyBorder="1" applyAlignment="1" applyProtection="1">
      <alignment horizontal="center" vertical="center" shrinkToFit="1"/>
      <protection locked="0"/>
    </xf>
    <xf numFmtId="0" fontId="9" fillId="0" borderId="5" xfId="1" applyFont="1" applyBorder="1" applyAlignment="1" applyProtection="1">
      <alignment horizontal="center" vertical="center" shrinkToFit="1"/>
      <protection locked="0"/>
    </xf>
    <xf numFmtId="0" fontId="9" fillId="0" borderId="34" xfId="1" applyFont="1" applyBorder="1" applyAlignment="1" applyProtection="1">
      <alignment horizontal="center" vertical="center" shrinkToFit="1"/>
      <protection locked="0"/>
    </xf>
    <xf numFmtId="0" fontId="9" fillId="0" borderId="47" xfId="1" applyFont="1" applyBorder="1" applyAlignment="1" applyProtection="1">
      <alignment horizontal="center" vertical="center" shrinkToFit="1"/>
      <protection locked="0"/>
    </xf>
    <xf numFmtId="0" fontId="9" fillId="0" borderId="48" xfId="1" applyFont="1" applyBorder="1" applyAlignment="1" applyProtection="1">
      <alignment horizontal="center" vertical="center" shrinkToFit="1"/>
      <protection locked="0"/>
    </xf>
    <xf numFmtId="0" fontId="9" fillId="4" borderId="25" xfId="1" applyFont="1" applyFill="1" applyBorder="1" applyAlignment="1" applyProtection="1">
      <alignment vertical="center" shrinkToFit="1"/>
      <protection locked="0"/>
    </xf>
    <xf numFmtId="0" fontId="9" fillId="4" borderId="41" xfId="1" applyFont="1" applyFill="1" applyBorder="1" applyAlignment="1" applyProtection="1">
      <alignment vertical="center" shrinkToFit="1"/>
      <protection locked="0"/>
    </xf>
    <xf numFmtId="0" fontId="9" fillId="4" borderId="42" xfId="1" applyFont="1" applyFill="1" applyBorder="1" applyAlignment="1" applyProtection="1">
      <alignment vertical="center" shrinkToFit="1"/>
      <protection locked="0"/>
    </xf>
    <xf numFmtId="0" fontId="9" fillId="0" borderId="24" xfId="1" applyFont="1" applyBorder="1" applyAlignment="1" applyProtection="1">
      <alignment horizontal="center" vertical="center" wrapText="1" shrinkToFit="1"/>
      <protection locked="0"/>
    </xf>
    <xf numFmtId="0" fontId="9" fillId="0" borderId="24" xfId="1" applyFont="1" applyBorder="1" applyAlignment="1" applyProtection="1">
      <alignment horizontal="center" vertical="center" wrapText="1"/>
      <protection locked="0"/>
    </xf>
    <xf numFmtId="0" fontId="9" fillId="0" borderId="37" xfId="1" applyFont="1" applyBorder="1" applyAlignment="1" applyProtection="1">
      <alignment horizontal="center" vertical="center"/>
      <protection locked="0"/>
    </xf>
    <xf numFmtId="0" fontId="15" fillId="0" borderId="0" xfId="1" applyFont="1" applyAlignment="1" applyProtection="1">
      <alignment horizontal="left" vertical="center" shrinkToFit="1"/>
      <protection locked="0"/>
    </xf>
    <xf numFmtId="0" fontId="9" fillId="4" borderId="34" xfId="1" applyFont="1" applyFill="1" applyBorder="1" applyAlignment="1" applyProtection="1">
      <alignment vertical="center" shrinkToFit="1"/>
      <protection locked="0"/>
    </xf>
    <xf numFmtId="0" fontId="9" fillId="4" borderId="47" xfId="1" applyFont="1" applyFill="1" applyBorder="1" applyAlignment="1" applyProtection="1">
      <alignment vertical="center" shrinkToFit="1"/>
      <protection locked="0"/>
    </xf>
    <xf numFmtId="0" fontId="9" fillId="4" borderId="48" xfId="1" applyFont="1" applyFill="1" applyBorder="1" applyAlignment="1" applyProtection="1">
      <alignment vertical="center" shrinkToFit="1"/>
      <protection locked="0"/>
    </xf>
    <xf numFmtId="0" fontId="6" fillId="0" borderId="0" xfId="1" applyAlignment="1" applyProtection="1">
      <alignment horizontal="left" vertical="top" wrapText="1" shrinkToFit="1"/>
      <protection locked="0"/>
    </xf>
    <xf numFmtId="0" fontId="14" fillId="0" borderId="51" xfId="1" applyFont="1" applyBorder="1" applyAlignment="1" applyProtection="1">
      <alignment horizontal="left" vertical="center" shrinkToFit="1"/>
      <protection locked="0"/>
    </xf>
    <xf numFmtId="0" fontId="14" fillId="0" borderId="41" xfId="1" applyFont="1" applyBorder="1" applyAlignment="1" applyProtection="1">
      <alignment horizontal="left" vertical="center" shrinkToFit="1"/>
      <protection locked="0"/>
    </xf>
    <xf numFmtId="0" fontId="14" fillId="0" borderId="60" xfId="1" applyFont="1" applyBorder="1" applyAlignment="1" applyProtection="1">
      <alignment horizontal="left" vertical="center" shrinkToFit="1"/>
      <protection locked="0"/>
    </xf>
    <xf numFmtId="0" fontId="14" fillId="0" borderId="58" xfId="1" applyFont="1" applyBorder="1" applyAlignment="1" applyProtection="1">
      <alignment horizontal="left" vertical="center" shrinkToFit="1"/>
      <protection locked="0"/>
    </xf>
    <xf numFmtId="0" fontId="14" fillId="0" borderId="14" xfId="1" applyFont="1" applyBorder="1" applyAlignment="1" applyProtection="1">
      <alignment horizontal="left" vertical="center" shrinkToFit="1"/>
      <protection locked="0"/>
    </xf>
    <xf numFmtId="0" fontId="14" fillId="0" borderId="59" xfId="1" applyFont="1" applyBorder="1" applyAlignment="1" applyProtection="1">
      <alignment horizontal="left" vertical="center" shrinkToFit="1"/>
      <protection locked="0"/>
    </xf>
    <xf numFmtId="0" fontId="14" fillId="4" borderId="0" xfId="1" applyFont="1" applyFill="1" applyAlignment="1" applyProtection="1">
      <alignment horizontal="center" vertical="center" shrinkToFit="1"/>
      <protection locked="0"/>
    </xf>
    <xf numFmtId="0" fontId="14" fillId="0" borderId="0" xfId="1" applyFont="1" applyAlignment="1" applyProtection="1">
      <alignment horizontal="center" vertical="center" shrinkToFit="1"/>
      <protection locked="0"/>
    </xf>
    <xf numFmtId="49" fontId="27" fillId="3" borderId="11" xfId="1" applyNumberFormat="1" applyFont="1" applyFill="1" applyBorder="1" applyAlignment="1">
      <alignment horizontal="center" vertical="center"/>
    </xf>
    <xf numFmtId="49" fontId="27" fillId="3" borderId="10" xfId="1" applyNumberFormat="1" applyFont="1" applyFill="1" applyBorder="1" applyAlignment="1">
      <alignment horizontal="center" vertical="center"/>
    </xf>
    <xf numFmtId="176" fontId="28" fillId="3" borderId="7" xfId="1" applyNumberFormat="1" applyFont="1" applyFill="1" applyBorder="1" applyAlignment="1">
      <alignment horizontal="right" vertical="center" wrapText="1"/>
    </xf>
    <xf numFmtId="0" fontId="27" fillId="3" borderId="11" xfId="1" applyFont="1" applyFill="1" applyBorder="1" applyAlignment="1">
      <alignment horizontal="center" vertical="center"/>
    </xf>
    <xf numFmtId="0" fontId="27" fillId="3" borderId="36" xfId="1" applyFont="1" applyFill="1" applyBorder="1" applyAlignment="1">
      <alignment horizontal="center" vertical="center"/>
    </xf>
    <xf numFmtId="0" fontId="27" fillId="3" borderId="10" xfId="1" applyFont="1" applyFill="1" applyBorder="1" applyAlignment="1">
      <alignment horizontal="center" vertical="center"/>
    </xf>
    <xf numFmtId="0" fontId="27" fillId="3" borderId="0" xfId="1" applyFont="1" applyFill="1" applyAlignment="1">
      <alignment horizontal="right" vertical="center"/>
    </xf>
    <xf numFmtId="0" fontId="27" fillId="3" borderId="0" xfId="1" applyFont="1" applyFill="1">
      <alignment vertical="center"/>
    </xf>
    <xf numFmtId="0" fontId="27" fillId="3" borderId="63" xfId="1" applyFont="1" applyFill="1" applyBorder="1" applyAlignment="1">
      <alignment horizontal="center" vertical="center" wrapText="1"/>
    </xf>
    <xf numFmtId="0" fontId="27" fillId="3" borderId="62" xfId="1" applyFont="1" applyFill="1" applyBorder="1" applyAlignment="1">
      <alignment horizontal="center" vertical="center" wrapText="1"/>
    </xf>
    <xf numFmtId="0" fontId="27" fillId="3" borderId="61" xfId="1" applyFont="1" applyFill="1" applyBorder="1" applyAlignment="1">
      <alignment horizontal="center" vertical="center" wrapText="1"/>
    </xf>
    <xf numFmtId="0" fontId="27" fillId="3" borderId="9" xfId="1" applyFont="1" applyFill="1" applyBorder="1" applyAlignment="1">
      <alignment horizontal="center" vertical="center"/>
    </xf>
    <xf numFmtId="0" fontId="27" fillId="3" borderId="7" xfId="1" applyFont="1" applyFill="1" applyBorder="1" applyAlignment="1">
      <alignment horizontal="center" vertical="center"/>
    </xf>
    <xf numFmtId="0" fontId="27" fillId="3" borderId="8" xfId="1" applyFont="1" applyFill="1" applyBorder="1" applyAlignment="1">
      <alignment horizontal="center" vertical="center"/>
    </xf>
    <xf numFmtId="0" fontId="3" fillId="0" borderId="50" xfId="1" applyFont="1" applyBorder="1" applyAlignment="1" applyProtection="1">
      <alignment horizontal="left" vertical="center" wrapText="1"/>
    </xf>
    <xf numFmtId="0" fontId="3" fillId="0" borderId="36" xfId="1" applyFont="1" applyBorder="1" applyAlignment="1" applyProtection="1">
      <alignment horizontal="left" vertical="center" wrapText="1"/>
    </xf>
    <xf numFmtId="0" fontId="4" fillId="0" borderId="2" xfId="1" applyFont="1" applyBorder="1" applyAlignment="1" applyProtection="1">
      <alignment horizontal="center" vertical="center" wrapText="1"/>
    </xf>
    <xf numFmtId="0" fontId="4" fillId="0" borderId="3"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0" borderId="0" xfId="1" applyFont="1" applyAlignment="1" applyProtection="1">
      <alignment horizontal="center" vertical="center" wrapText="1"/>
    </xf>
    <xf numFmtId="0" fontId="4" fillId="0" borderId="9" xfId="1" applyFont="1" applyBorder="1" applyAlignment="1" applyProtection="1">
      <alignment horizontal="center" vertical="center" wrapText="1"/>
    </xf>
    <xf numFmtId="0" fontId="4" fillId="0" borderId="7" xfId="1" applyFont="1" applyBorder="1" applyAlignment="1" applyProtection="1">
      <alignment horizontal="center" vertical="center" wrapText="1"/>
    </xf>
    <xf numFmtId="0" fontId="4" fillId="0" borderId="11" xfId="1" applyFont="1" applyBorder="1" applyAlignment="1" applyProtection="1">
      <alignment horizontal="center" vertical="center" wrapText="1"/>
    </xf>
    <xf numFmtId="0" fontId="4" fillId="0" borderId="52" xfId="1" applyFont="1" applyBorder="1" applyAlignment="1" applyProtection="1">
      <alignment horizontal="center" vertical="center" wrapText="1"/>
    </xf>
    <xf numFmtId="0" fontId="4" fillId="0" borderId="15" xfId="1" applyFont="1" applyBorder="1" applyAlignment="1" applyProtection="1">
      <alignment horizontal="center" vertical="center"/>
    </xf>
    <xf numFmtId="0" fontId="4" fillId="0" borderId="16" xfId="1" applyFont="1" applyBorder="1" applyAlignment="1" applyProtection="1">
      <alignment horizontal="center" vertical="center"/>
    </xf>
    <xf numFmtId="0" fontId="4" fillId="0" borderId="17"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178" fontId="9" fillId="2" borderId="23" xfId="1" applyNumberFormat="1" applyFont="1" applyFill="1" applyBorder="1" applyAlignment="1">
      <alignment vertical="center" shrinkToFit="1"/>
    </xf>
    <xf numFmtId="178" fontId="9" fillId="2" borderId="18" xfId="1" applyNumberFormat="1" applyFont="1" applyFill="1" applyBorder="1" applyAlignment="1">
      <alignment vertical="center" shrinkToFit="1"/>
    </xf>
  </cellXfs>
  <cellStyles count="4">
    <cellStyle name="パーセント 2" xfId="3" xr:uid="{00000000-0005-0000-0000-000000000000}"/>
    <cellStyle name="ハイパーリンク" xfId="2" builtinId="8"/>
    <cellStyle name="標準" xfId="0" builtinId="0"/>
    <cellStyle name="標準 2" xfId="1" xr:uid="{00000000-0005-0000-0000-000003000000}"/>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17</xdr:col>
      <xdr:colOff>2017059</xdr:colOff>
      <xdr:row>45</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1238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xdr:col>
      <xdr:colOff>487680</xdr:colOff>
      <xdr:row>40</xdr:row>
      <xdr:rowOff>198120</xdr:rowOff>
    </xdr:from>
    <xdr:to>
      <xdr:col>7</xdr:col>
      <xdr:colOff>114300</xdr:colOff>
      <xdr:row>40</xdr:row>
      <xdr:rowOff>358140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78180" y="11597640"/>
          <a:ext cx="998220" cy="16002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247650</xdr:colOff>
          <xdr:row>44</xdr:row>
          <xdr:rowOff>66675</xdr:rowOff>
        </xdr:from>
        <xdr:to>
          <xdr:col>1</xdr:col>
          <xdr:colOff>390525</xdr:colOff>
          <xdr:row>44</xdr:row>
          <xdr:rowOff>228600</xdr:rowOff>
        </xdr:to>
        <xdr:sp macro="" textlink="">
          <xdr:nvSpPr>
            <xdr:cNvPr id="30721" name="CheckBox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45</xdr:row>
          <xdr:rowOff>57150</xdr:rowOff>
        </xdr:from>
        <xdr:to>
          <xdr:col>1</xdr:col>
          <xdr:colOff>390525</xdr:colOff>
          <xdr:row>45</xdr:row>
          <xdr:rowOff>209550</xdr:rowOff>
        </xdr:to>
        <xdr:sp macro="" textlink="">
          <xdr:nvSpPr>
            <xdr:cNvPr id="30722" name="CheckBox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45</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2854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2017059</xdr:colOff>
      <xdr:row>45</xdr:row>
      <xdr:rowOff>268941</xdr:rowOff>
    </xdr:from>
    <xdr:ext cx="65" cy="17222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xdr:col>
      <xdr:colOff>487680</xdr:colOff>
      <xdr:row>40</xdr:row>
      <xdr:rowOff>198120</xdr:rowOff>
    </xdr:from>
    <xdr:to>
      <xdr:col>7</xdr:col>
      <xdr:colOff>114300</xdr:colOff>
      <xdr:row>40</xdr:row>
      <xdr:rowOff>358140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78180" y="11597640"/>
          <a:ext cx="998220" cy="16002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247650</xdr:colOff>
          <xdr:row>44</xdr:row>
          <xdr:rowOff>66675</xdr:rowOff>
        </xdr:from>
        <xdr:to>
          <xdr:col>1</xdr:col>
          <xdr:colOff>390525</xdr:colOff>
          <xdr:row>44</xdr:row>
          <xdr:rowOff>228600</xdr:rowOff>
        </xdr:to>
        <xdr:sp macro="" textlink="">
          <xdr:nvSpPr>
            <xdr:cNvPr id="13313" name="CheckBox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45</xdr:row>
          <xdr:rowOff>57150</xdr:rowOff>
        </xdr:from>
        <xdr:to>
          <xdr:col>1</xdr:col>
          <xdr:colOff>390525</xdr:colOff>
          <xdr:row>45</xdr:row>
          <xdr:rowOff>209550</xdr:rowOff>
        </xdr:to>
        <xdr:sp macro="" textlink="">
          <xdr:nvSpPr>
            <xdr:cNvPr id="13314" name="CheckBox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45</xdr:row>
      <xdr:rowOff>0</xdr:rowOff>
    </xdr:from>
    <xdr:ext cx="65" cy="17222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drawing" Target="../drawings/drawing2.xml"/><Relationship Id="rId7" Type="http://schemas.openxmlformats.org/officeDocument/2006/relationships/control" Target="../activeX/activeX4.xml"/><Relationship Id="rId2" Type="http://schemas.openxmlformats.org/officeDocument/2006/relationships/printerSettings" Target="../printerSettings/printerSettings4.bin"/><Relationship Id="rId1" Type="http://schemas.openxmlformats.org/officeDocument/2006/relationships/hyperlink" Target="mailto:aaaaa@bbb.jp" TargetMode="External"/><Relationship Id="rId6" Type="http://schemas.openxmlformats.org/officeDocument/2006/relationships/image" Target="../media/image2.emf"/><Relationship Id="rId5" Type="http://schemas.openxmlformats.org/officeDocument/2006/relationships/control" Target="../activeX/activeX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3">
    <tabColor rgb="FFFFFF00"/>
    <pageSetUpPr fitToPage="1"/>
  </sheetPr>
  <dimension ref="A1:X49"/>
  <sheetViews>
    <sheetView tabSelected="1" view="pageBreakPreview" zoomScaleNormal="100" zoomScaleSheetLayoutView="100" workbookViewId="0">
      <selection activeCell="M9" sqref="M9:U9"/>
    </sheetView>
  </sheetViews>
  <sheetFormatPr defaultColWidth="3.875" defaultRowHeight="10.15" customHeight="1"/>
  <cols>
    <col min="1" max="1" width="2.5" style="86" customWidth="1"/>
    <col min="2" max="2" width="8" style="86" customWidth="1"/>
    <col min="3" max="12" width="2" style="86" customWidth="1"/>
    <col min="13" max="17" width="1.75" style="86" customWidth="1"/>
    <col min="18" max="18" width="27.875" style="86" customWidth="1"/>
    <col min="19" max="19" width="23.625" style="86" customWidth="1"/>
    <col min="20" max="20" width="20.125" style="86" customWidth="1"/>
    <col min="21" max="21" width="8.625" style="86" customWidth="1"/>
    <col min="22" max="22" width="8.75" style="86" customWidth="1"/>
    <col min="23" max="23" width="11.25" style="86" customWidth="1"/>
    <col min="24" max="16384" width="3.875" style="86"/>
  </cols>
  <sheetData>
    <row r="1" spans="1:23" ht="21" customHeight="1">
      <c r="A1" s="83"/>
      <c r="B1" s="73" t="s">
        <v>135</v>
      </c>
      <c r="C1" s="84"/>
      <c r="D1" s="84"/>
      <c r="E1" s="84"/>
      <c r="F1" s="84"/>
      <c r="G1" s="84"/>
      <c r="H1" s="84"/>
      <c r="I1" s="84"/>
      <c r="J1" s="84"/>
      <c r="K1" s="84"/>
      <c r="L1" s="84"/>
      <c r="M1" s="84"/>
      <c r="N1" s="84"/>
      <c r="O1" s="84"/>
      <c r="P1" s="84"/>
      <c r="Q1" s="84"/>
      <c r="R1" s="84"/>
      <c r="S1" s="84"/>
      <c r="T1" s="84"/>
      <c r="U1" s="85" t="s">
        <v>60</v>
      </c>
      <c r="W1" s="84"/>
    </row>
    <row r="2" spans="1:23" ht="24" customHeight="1">
      <c r="A2" s="87"/>
      <c r="B2" s="84"/>
      <c r="C2" s="85" t="s">
        <v>3</v>
      </c>
      <c r="D2" s="84"/>
      <c r="E2" s="84"/>
      <c r="F2" s="84"/>
      <c r="G2" s="84"/>
      <c r="H2" s="84"/>
      <c r="I2" s="84"/>
      <c r="J2" s="84"/>
      <c r="K2" s="84"/>
      <c r="L2" s="84"/>
      <c r="M2" s="84"/>
      <c r="N2" s="84"/>
      <c r="O2" s="84"/>
      <c r="P2" s="84"/>
      <c r="Q2" s="84"/>
      <c r="R2" s="84"/>
      <c r="S2" s="84"/>
      <c r="T2" s="84"/>
      <c r="U2" s="84"/>
      <c r="V2" s="84"/>
      <c r="W2" s="84"/>
    </row>
    <row r="3" spans="1:23" ht="10.15" customHeight="1">
      <c r="A3" s="88"/>
      <c r="B3" s="88"/>
      <c r="C3" s="88"/>
      <c r="D3" s="88"/>
      <c r="E3" s="88"/>
      <c r="F3" s="88"/>
      <c r="G3" s="88"/>
      <c r="H3" s="88"/>
      <c r="I3" s="88"/>
      <c r="J3" s="88"/>
      <c r="K3" s="88"/>
      <c r="L3" s="88"/>
      <c r="M3" s="88"/>
      <c r="N3" s="88"/>
      <c r="O3" s="88"/>
      <c r="P3" s="88"/>
      <c r="Q3" s="88"/>
      <c r="R3" s="88"/>
      <c r="S3" s="88"/>
      <c r="T3" s="88"/>
      <c r="U3" s="88"/>
      <c r="V3" s="88"/>
      <c r="W3" s="88"/>
    </row>
    <row r="4" spans="1:23" ht="27" customHeight="1">
      <c r="A4" s="89" t="s">
        <v>90</v>
      </c>
      <c r="B4" s="90"/>
      <c r="C4" s="90"/>
      <c r="D4" s="90"/>
      <c r="E4" s="90"/>
      <c r="F4" s="90"/>
      <c r="G4" s="90"/>
      <c r="H4" s="90"/>
      <c r="I4" s="90"/>
      <c r="J4" s="90"/>
      <c r="K4" s="90"/>
      <c r="L4" s="90"/>
      <c r="M4" s="90"/>
      <c r="N4" s="90"/>
      <c r="O4" s="90"/>
      <c r="P4" s="90"/>
      <c r="Q4" s="90"/>
      <c r="R4" s="90"/>
      <c r="S4" s="90"/>
      <c r="T4" s="90"/>
      <c r="U4" s="90"/>
      <c r="V4" s="90"/>
      <c r="W4" s="90"/>
    </row>
    <row r="5" spans="1:23" ht="15.6" customHeight="1">
      <c r="A5" s="91"/>
      <c r="C5" s="92" t="s">
        <v>4</v>
      </c>
      <c r="E5" s="91"/>
      <c r="G5" s="91"/>
      <c r="H5" s="91"/>
      <c r="I5" s="91"/>
      <c r="J5" s="91"/>
      <c r="K5" s="91"/>
      <c r="L5" s="91"/>
      <c r="M5" s="91"/>
      <c r="N5" s="91"/>
      <c r="O5" s="91"/>
      <c r="P5" s="91"/>
      <c r="Q5" s="91"/>
      <c r="R5" s="91"/>
      <c r="S5" s="91"/>
      <c r="T5" s="91"/>
      <c r="U5" s="91"/>
      <c r="V5" s="91"/>
      <c r="W5" s="91"/>
    </row>
    <row r="6" spans="1:23" ht="10.15" customHeight="1">
      <c r="A6" s="91"/>
      <c r="B6" s="91"/>
      <c r="C6" s="91"/>
      <c r="D6" s="91"/>
      <c r="E6" s="91"/>
      <c r="F6" s="91"/>
      <c r="G6" s="91"/>
      <c r="H6" s="91"/>
      <c r="I6" s="91"/>
      <c r="J6" s="91"/>
      <c r="K6" s="91"/>
      <c r="L6" s="91"/>
      <c r="M6" s="91"/>
      <c r="N6" s="91"/>
      <c r="O6" s="91"/>
      <c r="P6" s="91"/>
      <c r="Q6" s="91"/>
      <c r="R6" s="91"/>
      <c r="S6" s="91"/>
      <c r="T6" s="91"/>
      <c r="U6" s="91"/>
      <c r="V6" s="91"/>
      <c r="W6" s="91"/>
    </row>
    <row r="7" spans="1:23" ht="17.45" customHeight="1">
      <c r="A7" s="88"/>
      <c r="B7" s="93" t="s">
        <v>35</v>
      </c>
      <c r="C7" s="91"/>
      <c r="D7" s="91"/>
      <c r="E7" s="91"/>
      <c r="F7" s="91"/>
      <c r="G7" s="91"/>
      <c r="H7" s="91"/>
      <c r="I7" s="91"/>
      <c r="J7" s="91"/>
      <c r="K7" s="91"/>
      <c r="L7" s="91"/>
      <c r="M7" s="91"/>
      <c r="N7" s="91"/>
      <c r="O7" s="91"/>
      <c r="P7" s="91"/>
      <c r="Q7" s="91"/>
      <c r="R7" s="91"/>
      <c r="S7" s="91"/>
      <c r="T7" s="91"/>
      <c r="U7" s="91"/>
      <c r="V7" s="91"/>
      <c r="W7" s="91"/>
    </row>
    <row r="8" spans="1:23" ht="10.15" customHeight="1" thickBot="1">
      <c r="A8" s="91"/>
      <c r="B8" s="94"/>
      <c r="C8" s="91"/>
      <c r="D8" s="91"/>
      <c r="E8" s="91"/>
      <c r="F8" s="91"/>
      <c r="G8" s="91"/>
      <c r="H8" s="91"/>
      <c r="I8" s="91"/>
      <c r="J8" s="91"/>
      <c r="K8" s="91"/>
      <c r="L8" s="91"/>
      <c r="M8" s="91"/>
      <c r="N8" s="91"/>
      <c r="O8" s="91"/>
      <c r="P8" s="91"/>
      <c r="Q8" s="91"/>
      <c r="R8" s="91"/>
      <c r="S8" s="91"/>
      <c r="T8" s="91"/>
      <c r="U8" s="91"/>
      <c r="V8" s="91"/>
      <c r="W8" s="91"/>
    </row>
    <row r="9" spans="1:23" ht="24" customHeight="1">
      <c r="A9" s="91"/>
      <c r="B9" s="95" t="s">
        <v>36</v>
      </c>
      <c r="C9" s="137" t="s">
        <v>6</v>
      </c>
      <c r="D9" s="137"/>
      <c r="E9" s="137"/>
      <c r="F9" s="137"/>
      <c r="G9" s="137"/>
      <c r="H9" s="137"/>
      <c r="I9" s="137"/>
      <c r="J9" s="137"/>
      <c r="K9" s="137"/>
      <c r="L9" s="138"/>
      <c r="M9" s="139" ph="1"/>
      <c r="N9" s="139" ph="1"/>
      <c r="O9" s="139" ph="1"/>
      <c r="P9" s="139" ph="1"/>
      <c r="Q9" s="139" ph="1"/>
      <c r="R9" s="139" ph="1"/>
      <c r="S9" s="139" ph="1"/>
      <c r="T9" s="139" ph="1"/>
      <c r="U9" s="140" ph="1"/>
      <c r="V9" s="96"/>
      <c r="W9" s="91"/>
    </row>
    <row r="10" spans="1:23" ht="24" customHeight="1" thickBot="1">
      <c r="A10" s="91"/>
      <c r="B10" s="97" t="s">
        <v>52</v>
      </c>
      <c r="C10" s="141" t="s">
        <v>7</v>
      </c>
      <c r="D10" s="141"/>
      <c r="E10" s="141"/>
      <c r="F10" s="141"/>
      <c r="G10" s="141"/>
      <c r="H10" s="141"/>
      <c r="I10" s="141"/>
      <c r="J10" s="141"/>
      <c r="K10" s="141"/>
      <c r="L10" s="142"/>
      <c r="M10" s="143"/>
      <c r="N10" s="143"/>
      <c r="O10" s="143"/>
      <c r="P10" s="143"/>
      <c r="Q10" s="143"/>
      <c r="R10" s="143"/>
      <c r="S10" s="144"/>
      <c r="T10" s="144"/>
      <c r="U10" s="145"/>
      <c r="V10" s="91"/>
      <c r="W10" s="91"/>
    </row>
    <row r="11" spans="1:23" ht="24" customHeight="1" thickBot="1">
      <c r="A11" s="98"/>
      <c r="B11" s="146" t="s">
        <v>53</v>
      </c>
      <c r="C11" s="141" t="s">
        <v>8</v>
      </c>
      <c r="D11" s="141"/>
      <c r="E11" s="141"/>
      <c r="F11" s="141"/>
      <c r="G11" s="141"/>
      <c r="H11" s="141"/>
      <c r="I11" s="141"/>
      <c r="J11" s="141"/>
      <c r="K11" s="141"/>
      <c r="L11" s="142"/>
      <c r="M11" s="149"/>
      <c r="N11" s="149"/>
      <c r="O11" s="149"/>
      <c r="P11" s="149"/>
      <c r="Q11" s="149"/>
      <c r="R11" s="150"/>
      <c r="S11" s="99"/>
      <c r="T11" s="100"/>
      <c r="U11" s="100"/>
      <c r="V11" s="91"/>
      <c r="W11" s="91"/>
    </row>
    <row r="12" spans="1:23" ht="24" customHeight="1">
      <c r="A12" s="98"/>
      <c r="B12" s="147"/>
      <c r="C12" s="141" t="s">
        <v>48</v>
      </c>
      <c r="D12" s="141"/>
      <c r="E12" s="141"/>
      <c r="F12" s="141"/>
      <c r="G12" s="141"/>
      <c r="H12" s="141"/>
      <c r="I12" s="141"/>
      <c r="J12" s="141"/>
      <c r="K12" s="141"/>
      <c r="L12" s="142"/>
      <c r="M12" s="143"/>
      <c r="N12" s="143"/>
      <c r="O12" s="143"/>
      <c r="P12" s="143"/>
      <c r="Q12" s="143"/>
      <c r="R12" s="143"/>
      <c r="S12" s="151"/>
      <c r="T12" s="151"/>
      <c r="U12" s="152"/>
      <c r="V12" s="91"/>
      <c r="W12" s="91"/>
    </row>
    <row r="13" spans="1:23" ht="24" customHeight="1">
      <c r="A13" s="98"/>
      <c r="B13" s="148"/>
      <c r="C13" s="141" t="s">
        <v>37</v>
      </c>
      <c r="D13" s="141"/>
      <c r="E13" s="141"/>
      <c r="F13" s="141"/>
      <c r="G13" s="141"/>
      <c r="H13" s="141"/>
      <c r="I13" s="141"/>
      <c r="J13" s="141"/>
      <c r="K13" s="141"/>
      <c r="L13" s="142"/>
      <c r="M13" s="143"/>
      <c r="N13" s="143"/>
      <c r="O13" s="143"/>
      <c r="P13" s="143"/>
      <c r="Q13" s="143"/>
      <c r="R13" s="143"/>
      <c r="S13" s="143"/>
      <c r="T13" s="143"/>
      <c r="U13" s="153"/>
      <c r="V13" s="91"/>
      <c r="W13" s="91"/>
    </row>
    <row r="14" spans="1:23" ht="24" customHeight="1">
      <c r="A14" s="98"/>
      <c r="B14" s="101" t="s">
        <v>51</v>
      </c>
      <c r="C14" s="141" t="s">
        <v>9</v>
      </c>
      <c r="D14" s="141"/>
      <c r="E14" s="141"/>
      <c r="F14" s="141"/>
      <c r="G14" s="141"/>
      <c r="H14" s="141"/>
      <c r="I14" s="141"/>
      <c r="J14" s="141"/>
      <c r="K14" s="141"/>
      <c r="L14" s="142"/>
      <c r="M14" s="154"/>
      <c r="N14" s="154"/>
      <c r="O14" s="154"/>
      <c r="P14" s="154"/>
      <c r="Q14" s="154"/>
      <c r="R14" s="154"/>
      <c r="S14" s="154"/>
      <c r="T14" s="154"/>
      <c r="U14" s="155"/>
      <c r="V14" s="91"/>
      <c r="W14" s="91"/>
    </row>
    <row r="15" spans="1:23" ht="24" customHeight="1">
      <c r="A15" s="98"/>
      <c r="B15" s="102"/>
      <c r="C15" s="141" t="s">
        <v>10</v>
      </c>
      <c r="D15" s="141"/>
      <c r="E15" s="141"/>
      <c r="F15" s="141"/>
      <c r="G15" s="141"/>
      <c r="H15" s="141"/>
      <c r="I15" s="141"/>
      <c r="J15" s="141"/>
      <c r="K15" s="141"/>
      <c r="L15" s="142"/>
      <c r="M15" s="154"/>
      <c r="N15" s="154"/>
      <c r="O15" s="154"/>
      <c r="P15" s="154"/>
      <c r="Q15" s="154"/>
      <c r="R15" s="154"/>
      <c r="S15" s="154"/>
      <c r="T15" s="154"/>
      <c r="U15" s="155"/>
      <c r="V15" s="91"/>
      <c r="W15" s="91"/>
    </row>
    <row r="16" spans="1:23" ht="24" customHeight="1">
      <c r="A16" s="98"/>
      <c r="B16" s="170" t="s">
        <v>11</v>
      </c>
      <c r="C16" s="141" t="s">
        <v>6</v>
      </c>
      <c r="D16" s="141"/>
      <c r="E16" s="141"/>
      <c r="F16" s="141"/>
      <c r="G16" s="141"/>
      <c r="H16" s="141"/>
      <c r="I16" s="141"/>
      <c r="J16" s="141"/>
      <c r="K16" s="141"/>
      <c r="L16" s="142"/>
      <c r="M16" s="154"/>
      <c r="N16" s="154"/>
      <c r="O16" s="154"/>
      <c r="P16" s="154"/>
      <c r="Q16" s="154"/>
      <c r="R16" s="154"/>
      <c r="S16" s="154"/>
      <c r="T16" s="154"/>
      <c r="U16" s="155"/>
      <c r="V16" s="91"/>
      <c r="W16" s="91"/>
    </row>
    <row r="17" spans="1:24" ht="24" customHeight="1">
      <c r="A17" s="98"/>
      <c r="B17" s="171"/>
      <c r="C17" s="172" t="s">
        <v>10</v>
      </c>
      <c r="D17" s="172"/>
      <c r="E17" s="172"/>
      <c r="F17" s="172"/>
      <c r="G17" s="172"/>
      <c r="H17" s="172"/>
      <c r="I17" s="172"/>
      <c r="J17" s="172"/>
      <c r="K17" s="172"/>
      <c r="L17" s="173"/>
      <c r="M17" s="154"/>
      <c r="N17" s="154"/>
      <c r="O17" s="154"/>
      <c r="P17" s="154"/>
      <c r="Q17" s="154"/>
      <c r="R17" s="154"/>
      <c r="S17" s="154"/>
      <c r="T17" s="154"/>
      <c r="U17" s="155"/>
      <c r="V17" s="91"/>
      <c r="W17" s="91"/>
    </row>
    <row r="18" spans="1:24" ht="14.45" customHeight="1">
      <c r="A18" s="98"/>
      <c r="B18" s="156" t="s">
        <v>12</v>
      </c>
      <c r="C18" s="158" t="s">
        <v>13</v>
      </c>
      <c r="D18" s="158"/>
      <c r="E18" s="158"/>
      <c r="F18" s="158"/>
      <c r="G18" s="158"/>
      <c r="H18" s="158"/>
      <c r="I18" s="158"/>
      <c r="J18" s="158"/>
      <c r="K18" s="158"/>
      <c r="L18" s="159"/>
      <c r="M18" s="160"/>
      <c r="N18" s="160"/>
      <c r="O18" s="160"/>
      <c r="P18" s="160"/>
      <c r="Q18" s="160"/>
      <c r="R18" s="160"/>
      <c r="S18" s="160"/>
      <c r="T18" s="160"/>
      <c r="U18" s="161"/>
      <c r="V18" s="91"/>
      <c r="W18" s="91"/>
    </row>
    <row r="19" spans="1:24" ht="14.45" customHeight="1">
      <c r="A19" s="98"/>
      <c r="B19" s="147"/>
      <c r="C19" s="164" t="s">
        <v>47</v>
      </c>
      <c r="D19" s="165"/>
      <c r="E19" s="165"/>
      <c r="F19" s="165"/>
      <c r="G19" s="165"/>
      <c r="H19" s="165"/>
      <c r="I19" s="165"/>
      <c r="J19" s="165"/>
      <c r="K19" s="165"/>
      <c r="L19" s="165"/>
      <c r="M19" s="162"/>
      <c r="N19" s="162"/>
      <c r="O19" s="162"/>
      <c r="P19" s="162"/>
      <c r="Q19" s="162"/>
      <c r="R19" s="162"/>
      <c r="S19" s="162"/>
      <c r="T19" s="162"/>
      <c r="U19" s="163"/>
      <c r="V19" s="91"/>
      <c r="W19" s="91"/>
    </row>
    <row r="20" spans="1:24" ht="23.45" customHeight="1" thickBot="1">
      <c r="A20" s="98"/>
      <c r="B20" s="157"/>
      <c r="C20" s="166" t="s">
        <v>56</v>
      </c>
      <c r="D20" s="166"/>
      <c r="E20" s="166"/>
      <c r="F20" s="166"/>
      <c r="G20" s="166"/>
      <c r="H20" s="166"/>
      <c r="I20" s="166"/>
      <c r="J20" s="166"/>
      <c r="K20" s="166"/>
      <c r="L20" s="166"/>
      <c r="M20" s="167"/>
      <c r="N20" s="168"/>
      <c r="O20" s="168"/>
      <c r="P20" s="168"/>
      <c r="Q20" s="168"/>
      <c r="R20" s="168"/>
      <c r="S20" s="168"/>
      <c r="T20" s="168"/>
      <c r="U20" s="169"/>
      <c r="V20" s="91"/>
      <c r="W20" s="91"/>
    </row>
    <row r="21" spans="1:24" ht="10.15" customHeight="1">
      <c r="A21" s="91"/>
      <c r="B21" s="91"/>
      <c r="C21" s="91"/>
      <c r="D21" s="91"/>
      <c r="E21" s="91"/>
      <c r="F21" s="91"/>
      <c r="G21" s="91"/>
      <c r="H21" s="91"/>
      <c r="I21" s="91"/>
      <c r="J21" s="91"/>
      <c r="K21" s="91"/>
      <c r="L21" s="91"/>
      <c r="M21" s="91"/>
      <c r="N21" s="91"/>
      <c r="O21" s="91"/>
      <c r="P21" s="91"/>
      <c r="Q21" s="91"/>
      <c r="R21" s="91"/>
      <c r="S21" s="91"/>
      <c r="T21" s="91"/>
      <c r="U21" s="91"/>
      <c r="V21" s="91"/>
      <c r="W21" s="91"/>
    </row>
    <row r="22" spans="1:24" ht="19.149999999999999" customHeight="1">
      <c r="A22" s="88"/>
      <c r="B22" s="93" t="s">
        <v>46</v>
      </c>
      <c r="C22" s="91"/>
      <c r="D22" s="91"/>
      <c r="E22" s="91"/>
      <c r="F22" s="91"/>
      <c r="G22" s="91"/>
      <c r="H22" s="91"/>
      <c r="I22" s="91"/>
      <c r="J22" s="91"/>
      <c r="K22" s="91"/>
      <c r="L22" s="91"/>
      <c r="M22" s="91"/>
      <c r="N22" s="91"/>
      <c r="O22" s="91"/>
      <c r="P22" s="91"/>
      <c r="Q22" s="91"/>
      <c r="R22" s="91"/>
      <c r="S22" s="91"/>
      <c r="T22" s="91"/>
      <c r="U22" s="91"/>
      <c r="V22" s="91"/>
      <c r="W22" s="91"/>
    </row>
    <row r="23" spans="1:24" ht="10.15" customHeight="1">
      <c r="A23" s="91"/>
      <c r="B23" s="91"/>
      <c r="C23" s="91"/>
      <c r="D23" s="91"/>
      <c r="E23" s="91"/>
      <c r="F23" s="91"/>
      <c r="G23" s="91"/>
      <c r="H23" s="91"/>
      <c r="I23" s="91"/>
      <c r="J23" s="91"/>
      <c r="K23" s="91"/>
      <c r="L23" s="91"/>
      <c r="M23" s="91"/>
      <c r="N23" s="91"/>
      <c r="O23" s="91"/>
      <c r="P23" s="91"/>
      <c r="Q23" s="91"/>
      <c r="R23" s="91"/>
      <c r="S23" s="103"/>
      <c r="T23" s="91"/>
      <c r="U23" s="91"/>
      <c r="V23" s="91"/>
      <c r="W23" s="91"/>
    </row>
    <row r="24" spans="1:24" s="105" customFormat="1" ht="15.6" customHeight="1">
      <c r="A24" s="104"/>
      <c r="B24" s="174" t="s">
        <v>14</v>
      </c>
      <c r="C24" s="176" t="s">
        <v>59</v>
      </c>
      <c r="D24" s="177"/>
      <c r="E24" s="177"/>
      <c r="F24" s="177"/>
      <c r="G24" s="177"/>
      <c r="H24" s="177"/>
      <c r="I24" s="177"/>
      <c r="J24" s="177"/>
      <c r="K24" s="177"/>
      <c r="L24" s="178"/>
      <c r="M24" s="181" t="s">
        <v>15</v>
      </c>
      <c r="N24" s="182"/>
      <c r="O24" s="182"/>
      <c r="P24" s="182"/>
      <c r="Q24" s="182"/>
      <c r="R24" s="183"/>
      <c r="S24" s="174" t="s">
        <v>16</v>
      </c>
      <c r="T24" s="174" t="s">
        <v>17</v>
      </c>
      <c r="U24" s="190" t="s">
        <v>57</v>
      </c>
      <c r="V24" s="188" t="s">
        <v>61</v>
      </c>
      <c r="W24" s="190" t="s">
        <v>58</v>
      </c>
      <c r="X24" s="191"/>
    </row>
    <row r="25" spans="1:24" s="105" customFormat="1" ht="15.6" customHeight="1" thickBot="1">
      <c r="A25" s="104"/>
      <c r="B25" s="175"/>
      <c r="C25" s="179"/>
      <c r="D25" s="179"/>
      <c r="E25" s="179"/>
      <c r="F25" s="179"/>
      <c r="G25" s="179"/>
      <c r="H25" s="179"/>
      <c r="I25" s="179"/>
      <c r="J25" s="179"/>
      <c r="K25" s="179"/>
      <c r="L25" s="180"/>
      <c r="M25" s="192" t="s">
        <v>38</v>
      </c>
      <c r="N25" s="193"/>
      <c r="O25" s="193"/>
      <c r="P25" s="193"/>
      <c r="Q25" s="194"/>
      <c r="R25" s="106" t="s">
        <v>39</v>
      </c>
      <c r="S25" s="184"/>
      <c r="T25" s="184"/>
      <c r="U25" s="184"/>
      <c r="V25" s="189"/>
      <c r="W25" s="184"/>
      <c r="X25" s="191"/>
    </row>
    <row r="26" spans="1:24" s="105" customFormat="1" ht="28.15" customHeight="1">
      <c r="A26" s="104"/>
      <c r="B26" s="107">
        <v>1</v>
      </c>
      <c r="C26" s="74"/>
      <c r="D26" s="75"/>
      <c r="E26" s="75"/>
      <c r="F26" s="75"/>
      <c r="G26" s="75"/>
      <c r="H26" s="75"/>
      <c r="I26" s="75"/>
      <c r="J26" s="75"/>
      <c r="K26" s="75"/>
      <c r="L26" s="76"/>
      <c r="M26" s="195"/>
      <c r="N26" s="196"/>
      <c r="O26" s="196"/>
      <c r="P26" s="196"/>
      <c r="Q26" s="197"/>
      <c r="R26" s="47"/>
      <c r="S26" s="47"/>
      <c r="T26" s="48"/>
      <c r="U26" s="330" t="str">
        <f>IF(T26="","",VLOOKUP(T26,'【参考】支給単価用　数式2'!$A$3:$C$37,3,FALSE))</f>
        <v/>
      </c>
      <c r="V26" s="43"/>
      <c r="W26" s="3" t="str" cm="1">
        <f t="array" ref="W26">IF(OR(T26=【参考】申請額用数式3!$A$3:$A$15),U26,U26*V26)</f>
        <v/>
      </c>
      <c r="X26" s="108"/>
    </row>
    <row r="27" spans="1:24" s="105" customFormat="1" ht="28.15" customHeight="1">
      <c r="A27" s="104"/>
      <c r="B27" s="107">
        <f>B26+1</f>
        <v>2</v>
      </c>
      <c r="C27" s="77"/>
      <c r="D27" s="78"/>
      <c r="E27" s="78"/>
      <c r="F27" s="78"/>
      <c r="G27" s="78"/>
      <c r="H27" s="78"/>
      <c r="I27" s="78"/>
      <c r="J27" s="78"/>
      <c r="K27" s="78"/>
      <c r="L27" s="79"/>
      <c r="M27" s="185"/>
      <c r="N27" s="186"/>
      <c r="O27" s="186"/>
      <c r="P27" s="186"/>
      <c r="Q27" s="187"/>
      <c r="R27" s="37"/>
      <c r="S27" s="37"/>
      <c r="T27" s="37"/>
      <c r="U27" s="330" t="str">
        <f>IF(T27="","",VLOOKUP(T27,'【参考】支給単価用　数式2'!$A$3:$C$37,3,FALSE))</f>
        <v/>
      </c>
      <c r="V27" s="30"/>
      <c r="W27" s="4" t="str" cm="1">
        <f t="array" ref="W27">IF(OR(T27=【参考】申請額用数式3!$A$3:$A$15),U27,U27*V27)</f>
        <v/>
      </c>
      <c r="X27" s="108"/>
    </row>
    <row r="28" spans="1:24" s="105" customFormat="1" ht="28.15" customHeight="1">
      <c r="A28" s="104"/>
      <c r="B28" s="107">
        <f t="shared" ref="B28:B40" si="0">B27+1</f>
        <v>3</v>
      </c>
      <c r="C28" s="77"/>
      <c r="D28" s="78"/>
      <c r="E28" s="78"/>
      <c r="F28" s="78"/>
      <c r="G28" s="78"/>
      <c r="H28" s="78"/>
      <c r="I28" s="78"/>
      <c r="J28" s="78"/>
      <c r="K28" s="78"/>
      <c r="L28" s="79"/>
      <c r="M28" s="185"/>
      <c r="N28" s="186"/>
      <c r="O28" s="186"/>
      <c r="P28" s="186"/>
      <c r="Q28" s="187"/>
      <c r="R28" s="37"/>
      <c r="S28" s="37"/>
      <c r="T28" s="37"/>
      <c r="U28" s="330" t="str">
        <f>IF(T28="","",VLOOKUP(T28,'【参考】支給単価用　数式2'!$A$3:$C$37,3,FALSE))</f>
        <v/>
      </c>
      <c r="V28" s="30"/>
      <c r="W28" s="4" t="str" cm="1">
        <f t="array" ref="W28">IF(OR(T28=【参考】申請額用数式3!$A$3:$A$15),U28,U28*V28)</f>
        <v/>
      </c>
      <c r="X28" s="108"/>
    </row>
    <row r="29" spans="1:24" s="105" customFormat="1" ht="28.15" customHeight="1">
      <c r="A29" s="104"/>
      <c r="B29" s="107">
        <f t="shared" si="0"/>
        <v>4</v>
      </c>
      <c r="C29" s="77"/>
      <c r="D29" s="78"/>
      <c r="E29" s="78"/>
      <c r="F29" s="78"/>
      <c r="G29" s="78"/>
      <c r="H29" s="78"/>
      <c r="I29" s="78"/>
      <c r="J29" s="78"/>
      <c r="K29" s="78"/>
      <c r="L29" s="79"/>
      <c r="M29" s="185"/>
      <c r="N29" s="186"/>
      <c r="O29" s="186"/>
      <c r="P29" s="186"/>
      <c r="Q29" s="187"/>
      <c r="R29" s="37"/>
      <c r="S29" s="37"/>
      <c r="T29" s="49"/>
      <c r="U29" s="330" t="str">
        <f>IF(T29="","",VLOOKUP(T29,'【参考】支給単価用　数式2'!$A$3:$C$37,3,FALSE))</f>
        <v/>
      </c>
      <c r="V29" s="30"/>
      <c r="W29" s="4" t="str" cm="1">
        <f t="array" ref="W29">IF(OR(T29=【参考】申請額用数式3!$A$3:$A$15),U29,U29*V29)</f>
        <v/>
      </c>
      <c r="X29" s="108"/>
    </row>
    <row r="30" spans="1:24" s="105" customFormat="1" ht="28.15" customHeight="1">
      <c r="A30" s="104"/>
      <c r="B30" s="107">
        <f t="shared" si="0"/>
        <v>5</v>
      </c>
      <c r="C30" s="77"/>
      <c r="D30" s="78"/>
      <c r="E30" s="78"/>
      <c r="F30" s="78"/>
      <c r="G30" s="78"/>
      <c r="H30" s="78"/>
      <c r="I30" s="78"/>
      <c r="J30" s="78"/>
      <c r="K30" s="78"/>
      <c r="L30" s="79"/>
      <c r="M30" s="185"/>
      <c r="N30" s="186"/>
      <c r="O30" s="186"/>
      <c r="P30" s="186"/>
      <c r="Q30" s="187"/>
      <c r="R30" s="37"/>
      <c r="S30" s="37"/>
      <c r="T30" s="37"/>
      <c r="U30" s="330" t="str">
        <f>IF(T30="","",VLOOKUP(T30,'【参考】支給単価用　数式2'!$A$3:$C$37,3,FALSE))</f>
        <v/>
      </c>
      <c r="V30" s="30"/>
      <c r="W30" s="4" t="str" cm="1">
        <f t="array" ref="W30">IF(OR(T30=【参考】申請額用数式3!$A$3:$A$15),U30,U30*V30)</f>
        <v/>
      </c>
      <c r="X30" s="108"/>
    </row>
    <row r="31" spans="1:24" s="105" customFormat="1" ht="28.15" customHeight="1">
      <c r="A31" s="104"/>
      <c r="B31" s="107">
        <f t="shared" si="0"/>
        <v>6</v>
      </c>
      <c r="C31" s="77"/>
      <c r="D31" s="78"/>
      <c r="E31" s="78"/>
      <c r="F31" s="78"/>
      <c r="G31" s="78"/>
      <c r="H31" s="78"/>
      <c r="I31" s="78"/>
      <c r="J31" s="78"/>
      <c r="K31" s="78"/>
      <c r="L31" s="79"/>
      <c r="M31" s="185"/>
      <c r="N31" s="186"/>
      <c r="O31" s="186"/>
      <c r="P31" s="186"/>
      <c r="Q31" s="187"/>
      <c r="R31" s="37"/>
      <c r="S31" s="37"/>
      <c r="T31" s="37"/>
      <c r="U31" s="330" t="str">
        <f>IF(T31="","",VLOOKUP(T31,'【参考】支給単価用　数式2'!$A$3:$C$37,3,FALSE))</f>
        <v/>
      </c>
      <c r="V31" s="30"/>
      <c r="W31" s="4" t="str" cm="1">
        <f t="array" ref="W31">IF(OR(T31=【参考】申請額用数式3!$A$3:$A$15),U31,U31*V31)</f>
        <v/>
      </c>
      <c r="X31" s="108"/>
    </row>
    <row r="32" spans="1:24" s="105" customFormat="1" ht="28.15" customHeight="1">
      <c r="A32" s="104"/>
      <c r="B32" s="107">
        <f t="shared" si="0"/>
        <v>7</v>
      </c>
      <c r="C32" s="77"/>
      <c r="D32" s="78"/>
      <c r="E32" s="78"/>
      <c r="F32" s="78"/>
      <c r="G32" s="78"/>
      <c r="H32" s="78"/>
      <c r="I32" s="78"/>
      <c r="J32" s="78"/>
      <c r="K32" s="78"/>
      <c r="L32" s="79"/>
      <c r="M32" s="185"/>
      <c r="N32" s="186"/>
      <c r="O32" s="186"/>
      <c r="P32" s="186"/>
      <c r="Q32" s="187"/>
      <c r="R32" s="37"/>
      <c r="S32" s="37"/>
      <c r="T32" s="37"/>
      <c r="U32" s="330" t="str">
        <f>IF(T32="","",VLOOKUP(T32,'【参考】支給単価用　数式2'!$A$3:$C$37,3,FALSE))</f>
        <v/>
      </c>
      <c r="V32" s="30"/>
      <c r="W32" s="4" t="str" cm="1">
        <f t="array" ref="W32">IF(OR(T32=【参考】申請額用数式3!$A$3:$A$15),U32,U32*V32)</f>
        <v/>
      </c>
      <c r="X32" s="108"/>
    </row>
    <row r="33" spans="1:24" s="105" customFormat="1" ht="28.15" customHeight="1">
      <c r="A33" s="104"/>
      <c r="B33" s="107">
        <f t="shared" si="0"/>
        <v>8</v>
      </c>
      <c r="C33" s="77"/>
      <c r="D33" s="78"/>
      <c r="E33" s="78"/>
      <c r="F33" s="78"/>
      <c r="G33" s="78"/>
      <c r="H33" s="78"/>
      <c r="I33" s="78"/>
      <c r="J33" s="78"/>
      <c r="K33" s="78"/>
      <c r="L33" s="79"/>
      <c r="M33" s="185"/>
      <c r="N33" s="186"/>
      <c r="O33" s="186"/>
      <c r="P33" s="186"/>
      <c r="Q33" s="187"/>
      <c r="R33" s="37"/>
      <c r="S33" s="37"/>
      <c r="T33" s="37"/>
      <c r="U33" s="330" t="str">
        <f>IF(T33="","",VLOOKUP(T33,'【参考】支給単価用　数式2'!$A$3:$C$37,3,FALSE))</f>
        <v/>
      </c>
      <c r="V33" s="30"/>
      <c r="W33" s="4" t="str" cm="1">
        <f t="array" ref="W33">IF(OR(T33=【参考】申請額用数式3!$A$3:$A$15),U33,U33*V33)</f>
        <v/>
      </c>
      <c r="X33" s="109"/>
    </row>
    <row r="34" spans="1:24" s="105" customFormat="1" ht="28.15" customHeight="1">
      <c r="A34" s="104"/>
      <c r="B34" s="107">
        <f t="shared" si="0"/>
        <v>9</v>
      </c>
      <c r="C34" s="77"/>
      <c r="D34" s="78"/>
      <c r="E34" s="78"/>
      <c r="F34" s="78"/>
      <c r="G34" s="78"/>
      <c r="H34" s="78"/>
      <c r="I34" s="78"/>
      <c r="J34" s="78"/>
      <c r="K34" s="78"/>
      <c r="L34" s="79"/>
      <c r="M34" s="185"/>
      <c r="N34" s="186"/>
      <c r="O34" s="186"/>
      <c r="P34" s="186"/>
      <c r="Q34" s="187"/>
      <c r="R34" s="37"/>
      <c r="S34" s="37"/>
      <c r="T34" s="37"/>
      <c r="U34" s="330" t="str">
        <f>IF(T34="","",VLOOKUP(T34,'【参考】支給単価用　数式2'!$A$3:$C$37,3,FALSE))</f>
        <v/>
      </c>
      <c r="V34" s="30"/>
      <c r="W34" s="4" t="str" cm="1">
        <f t="array" ref="W34">IF(OR(T34=【参考】申請額用数式3!$A$3:$A$15),U34,U34*V34)</f>
        <v/>
      </c>
      <c r="X34" s="109"/>
    </row>
    <row r="35" spans="1:24" s="105" customFormat="1" ht="28.15" customHeight="1">
      <c r="A35" s="104"/>
      <c r="B35" s="107">
        <f t="shared" si="0"/>
        <v>10</v>
      </c>
      <c r="C35" s="77"/>
      <c r="D35" s="78"/>
      <c r="E35" s="78"/>
      <c r="F35" s="78"/>
      <c r="G35" s="78"/>
      <c r="H35" s="78"/>
      <c r="I35" s="78"/>
      <c r="J35" s="78"/>
      <c r="K35" s="78"/>
      <c r="L35" s="79"/>
      <c r="M35" s="185"/>
      <c r="N35" s="186"/>
      <c r="O35" s="186"/>
      <c r="P35" s="186"/>
      <c r="Q35" s="187"/>
      <c r="R35" s="37"/>
      <c r="S35" s="37"/>
      <c r="T35" s="37"/>
      <c r="U35" s="330" t="str">
        <f>IF(T35="","",VLOOKUP(T35,'【参考】支給単価用　数式2'!$A$3:$C$37,3,FALSE))</f>
        <v/>
      </c>
      <c r="V35" s="30"/>
      <c r="W35" s="4" t="str" cm="1">
        <f t="array" ref="W35">IF(OR(T35=【参考】申請額用数式3!$A$3:$A$15),U35,U35*V35)</f>
        <v/>
      </c>
      <c r="X35" s="109"/>
    </row>
    <row r="36" spans="1:24" s="105" customFormat="1" ht="28.15" customHeight="1">
      <c r="A36" s="104"/>
      <c r="B36" s="107">
        <f t="shared" si="0"/>
        <v>11</v>
      </c>
      <c r="C36" s="77"/>
      <c r="D36" s="78"/>
      <c r="E36" s="78"/>
      <c r="F36" s="78"/>
      <c r="G36" s="78"/>
      <c r="H36" s="78"/>
      <c r="I36" s="78"/>
      <c r="J36" s="78"/>
      <c r="K36" s="78"/>
      <c r="L36" s="79"/>
      <c r="M36" s="185"/>
      <c r="N36" s="186"/>
      <c r="O36" s="186"/>
      <c r="P36" s="186"/>
      <c r="Q36" s="187"/>
      <c r="R36" s="37"/>
      <c r="S36" s="37"/>
      <c r="T36" s="37"/>
      <c r="U36" s="330" t="str">
        <f>IF(T36="","",VLOOKUP(T36,'【参考】支給単価用　数式2'!$A$3:$C$37,3,FALSE))</f>
        <v/>
      </c>
      <c r="V36" s="30"/>
      <c r="W36" s="4" t="str" cm="1">
        <f t="array" ref="W36">IF(OR(T36=【参考】申請額用数式3!$A$3:$A$15),U36,U36*V36)</f>
        <v/>
      </c>
      <c r="X36" s="109"/>
    </row>
    <row r="37" spans="1:24" s="105" customFormat="1" ht="28.15" customHeight="1">
      <c r="A37" s="104"/>
      <c r="B37" s="107">
        <f t="shared" si="0"/>
        <v>12</v>
      </c>
      <c r="C37" s="77"/>
      <c r="D37" s="78"/>
      <c r="E37" s="78"/>
      <c r="F37" s="78"/>
      <c r="G37" s="78"/>
      <c r="H37" s="78"/>
      <c r="I37" s="78"/>
      <c r="J37" s="78"/>
      <c r="K37" s="78"/>
      <c r="L37" s="79"/>
      <c r="M37" s="185"/>
      <c r="N37" s="186"/>
      <c r="O37" s="186"/>
      <c r="P37" s="186"/>
      <c r="Q37" s="187"/>
      <c r="R37" s="37"/>
      <c r="S37" s="37"/>
      <c r="T37" s="37"/>
      <c r="U37" s="330" t="str">
        <f>IF(T37="","",VLOOKUP(T37,'【参考】支給単価用　数式2'!$A$3:$C$37,3,FALSE))</f>
        <v/>
      </c>
      <c r="V37" s="30"/>
      <c r="W37" s="4" t="str" cm="1">
        <f t="array" ref="W37">IF(OR(T37=【参考】申請額用数式3!$A$3:$A$15),U37,U37*V37)</f>
        <v/>
      </c>
      <c r="X37" s="109"/>
    </row>
    <row r="38" spans="1:24" s="105" customFormat="1" ht="28.15" customHeight="1">
      <c r="A38" s="104"/>
      <c r="B38" s="107">
        <f t="shared" si="0"/>
        <v>13</v>
      </c>
      <c r="C38" s="77"/>
      <c r="D38" s="78"/>
      <c r="E38" s="78"/>
      <c r="F38" s="78"/>
      <c r="G38" s="78"/>
      <c r="H38" s="78"/>
      <c r="I38" s="78"/>
      <c r="J38" s="78"/>
      <c r="K38" s="78"/>
      <c r="L38" s="79"/>
      <c r="M38" s="185"/>
      <c r="N38" s="186"/>
      <c r="O38" s="186"/>
      <c r="P38" s="186"/>
      <c r="Q38" s="187"/>
      <c r="R38" s="37"/>
      <c r="S38" s="37"/>
      <c r="T38" s="37"/>
      <c r="U38" s="330" t="str">
        <f>IF(T38="","",VLOOKUP(T38,'【参考】支給単価用　数式2'!$A$3:$C$37,3,FALSE))</f>
        <v/>
      </c>
      <c r="V38" s="30"/>
      <c r="W38" s="4" t="str" cm="1">
        <f t="array" ref="W38">IF(OR(T38=【参考】申請額用数式3!$A$3:$A$15),U38,U38*V38)</f>
        <v/>
      </c>
      <c r="X38" s="109"/>
    </row>
    <row r="39" spans="1:24" s="105" customFormat="1" ht="28.15" customHeight="1">
      <c r="A39" s="104"/>
      <c r="B39" s="107">
        <f t="shared" si="0"/>
        <v>14</v>
      </c>
      <c r="C39" s="77"/>
      <c r="D39" s="78"/>
      <c r="E39" s="78"/>
      <c r="F39" s="78"/>
      <c r="G39" s="78"/>
      <c r="H39" s="78"/>
      <c r="I39" s="78"/>
      <c r="J39" s="78"/>
      <c r="K39" s="78"/>
      <c r="L39" s="79"/>
      <c r="M39" s="185"/>
      <c r="N39" s="186"/>
      <c r="O39" s="186"/>
      <c r="P39" s="186"/>
      <c r="Q39" s="187"/>
      <c r="R39" s="37"/>
      <c r="S39" s="37"/>
      <c r="T39" s="37"/>
      <c r="U39" s="330" t="str">
        <f>IF(T39="","",VLOOKUP(T39,'【参考】支給単価用　数式2'!$A$3:$C$37,3,FALSE))</f>
        <v/>
      </c>
      <c r="V39" s="30"/>
      <c r="W39" s="4" t="str" cm="1">
        <f t="array" ref="W39">IF(OR(T39=【参考】申請額用数式3!$A$3:$A$15),U39,U39*V39)</f>
        <v/>
      </c>
      <c r="X39" s="109"/>
    </row>
    <row r="40" spans="1:24" s="105" customFormat="1" ht="28.15" customHeight="1" thickBot="1">
      <c r="A40" s="104"/>
      <c r="B40" s="107">
        <f t="shared" si="0"/>
        <v>15</v>
      </c>
      <c r="C40" s="80"/>
      <c r="D40" s="81"/>
      <c r="E40" s="81"/>
      <c r="F40" s="81"/>
      <c r="G40" s="81"/>
      <c r="H40" s="81"/>
      <c r="I40" s="81"/>
      <c r="J40" s="81"/>
      <c r="K40" s="81"/>
      <c r="L40" s="82"/>
      <c r="M40" s="201"/>
      <c r="N40" s="202"/>
      <c r="O40" s="202"/>
      <c r="P40" s="202"/>
      <c r="Q40" s="203"/>
      <c r="R40" s="41"/>
      <c r="S40" s="41"/>
      <c r="T40" s="41"/>
      <c r="U40" s="331" t="str">
        <f>IF(T40="","",VLOOKUP(T40,'【参考】支給単価用　数式2'!$A$3:$C$37,3,FALSE))</f>
        <v/>
      </c>
      <c r="V40" s="31"/>
      <c r="W40" s="6" t="str" cm="1">
        <f t="array" ref="W40">IF(OR(T40=【参考】申請額用数式3!$A$3:$A$15),U40,U40*V40)</f>
        <v/>
      </c>
      <c r="X40" s="109"/>
    </row>
    <row r="41" spans="1:24" ht="39.6" customHeight="1">
      <c r="A41" s="87"/>
      <c r="B41" s="204" t="s">
        <v>144</v>
      </c>
      <c r="C41" s="204"/>
      <c r="D41" s="204"/>
      <c r="E41" s="204"/>
      <c r="F41" s="204"/>
      <c r="G41" s="204"/>
      <c r="H41" s="204"/>
      <c r="I41" s="204"/>
      <c r="J41" s="204"/>
      <c r="K41" s="204"/>
      <c r="L41" s="204"/>
      <c r="M41" s="204"/>
      <c r="N41" s="204"/>
      <c r="O41" s="204"/>
      <c r="P41" s="204"/>
      <c r="Q41" s="204"/>
      <c r="R41" s="204"/>
      <c r="S41" s="204"/>
      <c r="T41" s="204"/>
      <c r="U41" s="204"/>
      <c r="V41" s="110" t="s">
        <v>91</v>
      </c>
      <c r="W41" s="72">
        <f>SUM(W26:W40)</f>
        <v>0</v>
      </c>
    </row>
    <row r="42" spans="1:24" ht="10.15" customHeight="1">
      <c r="A42" s="91"/>
      <c r="B42" s="111"/>
      <c r="C42" s="204" t="s">
        <v>143</v>
      </c>
      <c r="D42" s="204"/>
      <c r="E42" s="204"/>
      <c r="F42" s="204"/>
      <c r="G42" s="204"/>
      <c r="H42" s="204"/>
      <c r="I42" s="204"/>
      <c r="J42" s="204"/>
      <c r="K42" s="204"/>
      <c r="L42" s="204"/>
      <c r="M42" s="204"/>
      <c r="N42" s="204"/>
      <c r="O42" s="204"/>
      <c r="P42" s="204"/>
      <c r="Q42" s="204"/>
      <c r="R42" s="204"/>
      <c r="S42" s="204"/>
      <c r="T42" s="204"/>
      <c r="U42" s="204"/>
      <c r="V42" s="204"/>
      <c r="W42" s="204"/>
      <c r="X42" s="112"/>
    </row>
    <row r="43" spans="1:24" ht="21.6" customHeight="1">
      <c r="A43" s="87"/>
      <c r="B43" s="205" t="s">
        <v>49</v>
      </c>
      <c r="C43" s="205"/>
      <c r="D43" s="205"/>
      <c r="E43" s="205"/>
      <c r="F43" s="205"/>
      <c r="G43" s="205"/>
      <c r="H43" s="205"/>
      <c r="I43" s="205"/>
      <c r="J43" s="205"/>
      <c r="K43" s="205"/>
      <c r="L43" s="205"/>
      <c r="M43" s="205"/>
      <c r="N43" s="205"/>
      <c r="O43" s="205"/>
      <c r="P43" s="205"/>
      <c r="Q43" s="205"/>
      <c r="R43" s="205"/>
      <c r="S43" s="205"/>
      <c r="T43" s="205"/>
      <c r="U43" s="205"/>
      <c r="V43" s="205"/>
      <c r="W43" s="88"/>
    </row>
    <row r="44" spans="1:24" ht="21.6" customHeight="1" thickBot="1">
      <c r="A44" s="88"/>
      <c r="B44" s="113" t="s">
        <v>55</v>
      </c>
      <c r="C44" s="114"/>
      <c r="D44" s="114"/>
      <c r="E44" s="114"/>
      <c r="F44" s="114"/>
      <c r="G44" s="114"/>
      <c r="H44" s="114"/>
      <c r="I44" s="114"/>
      <c r="J44" s="114"/>
      <c r="K44" s="114"/>
      <c r="L44" s="114"/>
      <c r="M44" s="114"/>
      <c r="N44" s="114"/>
      <c r="O44" s="114"/>
      <c r="P44" s="114"/>
      <c r="Q44" s="114"/>
      <c r="R44" s="114"/>
      <c r="S44" s="115"/>
      <c r="T44" s="114"/>
      <c r="U44" s="114"/>
      <c r="V44" s="114"/>
      <c r="W44" s="114"/>
    </row>
    <row r="45" spans="1:24" ht="21.6" customHeight="1">
      <c r="A45" s="88"/>
      <c r="B45" s="23"/>
      <c r="C45" s="206" t="s">
        <v>137</v>
      </c>
      <c r="D45" s="207"/>
      <c r="E45" s="207"/>
      <c r="F45" s="207"/>
      <c r="G45" s="207"/>
      <c r="H45" s="207"/>
      <c r="I45" s="207"/>
      <c r="J45" s="207"/>
      <c r="K45" s="207"/>
      <c r="L45" s="207"/>
      <c r="M45" s="207"/>
      <c r="N45" s="207"/>
      <c r="O45" s="207"/>
      <c r="P45" s="207"/>
      <c r="Q45" s="207"/>
      <c r="R45" s="207"/>
      <c r="S45" s="207"/>
      <c r="T45" s="207"/>
      <c r="U45" s="207"/>
      <c r="V45" s="207"/>
      <c r="W45" s="208"/>
    </row>
    <row r="46" spans="1:24" ht="21.6" customHeight="1" thickBot="1">
      <c r="A46" s="88"/>
      <c r="B46" s="24"/>
      <c r="C46" s="198" t="s">
        <v>138</v>
      </c>
      <c r="D46" s="199"/>
      <c r="E46" s="199"/>
      <c r="F46" s="199"/>
      <c r="G46" s="199"/>
      <c r="H46" s="199"/>
      <c r="I46" s="199"/>
      <c r="J46" s="199"/>
      <c r="K46" s="199"/>
      <c r="L46" s="199"/>
      <c r="M46" s="199"/>
      <c r="N46" s="199"/>
      <c r="O46" s="199"/>
      <c r="P46" s="199"/>
      <c r="Q46" s="199"/>
      <c r="R46" s="199"/>
      <c r="S46" s="199"/>
      <c r="T46" s="199"/>
      <c r="U46" s="199"/>
      <c r="V46" s="199"/>
      <c r="W46" s="200"/>
    </row>
    <row r="47" spans="1:24" ht="21.6" customHeight="1">
      <c r="A47" s="88"/>
      <c r="B47" s="116" t="s">
        <v>139</v>
      </c>
      <c r="C47" s="88"/>
      <c r="D47" s="88"/>
      <c r="E47" s="88"/>
      <c r="F47" s="88"/>
      <c r="G47" s="88"/>
      <c r="H47" s="88"/>
      <c r="I47" s="88"/>
      <c r="J47" s="88"/>
      <c r="K47" s="88"/>
      <c r="L47" s="88"/>
      <c r="M47" s="88"/>
      <c r="N47" s="88"/>
      <c r="O47" s="88"/>
      <c r="P47" s="88"/>
      <c r="Q47" s="88"/>
      <c r="R47" s="88"/>
      <c r="S47" s="88"/>
      <c r="T47" s="88"/>
      <c r="U47" s="88"/>
      <c r="V47" s="88"/>
      <c r="W47" s="88"/>
    </row>
    <row r="48" spans="1:24" s="117" customFormat="1" ht="21.6" customHeight="1">
      <c r="B48" s="118" t="s">
        <v>145</v>
      </c>
      <c r="C48" s="210"/>
      <c r="D48" s="210"/>
      <c r="E48" s="211" t="s">
        <v>2</v>
      </c>
      <c r="F48" s="211"/>
      <c r="G48" s="210"/>
      <c r="H48" s="210"/>
      <c r="I48" s="211" t="s">
        <v>1</v>
      </c>
      <c r="J48" s="211"/>
      <c r="K48" s="210"/>
      <c r="L48" s="210"/>
      <c r="M48" s="211" t="s">
        <v>0</v>
      </c>
      <c r="N48" s="211"/>
      <c r="O48" s="86"/>
      <c r="P48" s="86"/>
      <c r="Q48" s="86"/>
      <c r="R48" s="118" t="s">
        <v>54</v>
      </c>
      <c r="S48" s="209"/>
      <c r="T48" s="209"/>
      <c r="U48" s="209"/>
      <c r="V48" s="209"/>
      <c r="W48" s="209"/>
    </row>
    <row r="49" spans="2:23" s="117" customFormat="1" ht="21.6" customHeight="1">
      <c r="B49" s="86"/>
      <c r="C49" s="86"/>
      <c r="D49" s="86"/>
      <c r="E49" s="86"/>
      <c r="F49" s="86"/>
      <c r="G49" s="86"/>
      <c r="H49" s="86"/>
      <c r="I49" s="86"/>
      <c r="J49" s="86"/>
      <c r="K49" s="86"/>
      <c r="L49" s="86"/>
      <c r="M49" s="86"/>
      <c r="N49" s="86"/>
      <c r="O49" s="86"/>
      <c r="P49" s="86"/>
      <c r="Q49" s="86"/>
      <c r="R49" s="118" t="s">
        <v>50</v>
      </c>
      <c r="S49" s="209"/>
      <c r="T49" s="209"/>
      <c r="U49" s="209"/>
      <c r="V49" s="209"/>
      <c r="W49" s="209"/>
    </row>
  </sheetData>
  <sheetProtection algorithmName="SHA-512" hashValue="oCCvK85aC4SOQaFzi+6R3PmytKuCO3W0Nyc3uNGkpicAbob+IgTdmTDwzkqu2cEs6Fqx1Sc2HbM154BRva+9eA==" saltValue="zAPNci/mrdZ0VIiocC1I1g==" spinCount="100000" sheet="1" selectLockedCells="1"/>
  <mergeCells count="64">
    <mergeCell ref="S48:W48"/>
    <mergeCell ref="S49:W49"/>
    <mergeCell ref="C48:D48"/>
    <mergeCell ref="E48:F48"/>
    <mergeCell ref="G48:H48"/>
    <mergeCell ref="I48:J48"/>
    <mergeCell ref="K48:L48"/>
    <mergeCell ref="M48:N48"/>
    <mergeCell ref="C46:W46"/>
    <mergeCell ref="M34:Q34"/>
    <mergeCell ref="M35:Q35"/>
    <mergeCell ref="M36:Q36"/>
    <mergeCell ref="M37:Q37"/>
    <mergeCell ref="M38:Q38"/>
    <mergeCell ref="M39:Q39"/>
    <mergeCell ref="M40:Q40"/>
    <mergeCell ref="B41:U41"/>
    <mergeCell ref="C42:W42"/>
    <mergeCell ref="B43:V43"/>
    <mergeCell ref="C45:W45"/>
    <mergeCell ref="M33:Q33"/>
    <mergeCell ref="V24:V25"/>
    <mergeCell ref="W24:W25"/>
    <mergeCell ref="X24:X25"/>
    <mergeCell ref="M25:Q25"/>
    <mergeCell ref="M26:Q26"/>
    <mergeCell ref="M27:Q27"/>
    <mergeCell ref="U24:U25"/>
    <mergeCell ref="M28:Q28"/>
    <mergeCell ref="M29:Q29"/>
    <mergeCell ref="M30:Q30"/>
    <mergeCell ref="M31:Q31"/>
    <mergeCell ref="M32:Q32"/>
    <mergeCell ref="B24:B25"/>
    <mergeCell ref="C24:L25"/>
    <mergeCell ref="M24:R24"/>
    <mergeCell ref="S24:S25"/>
    <mergeCell ref="T24:T25"/>
    <mergeCell ref="C14:L14"/>
    <mergeCell ref="M14:U14"/>
    <mergeCell ref="C15:L15"/>
    <mergeCell ref="M15:U15"/>
    <mergeCell ref="B18:B20"/>
    <mergeCell ref="C18:L18"/>
    <mergeCell ref="M18:U19"/>
    <mergeCell ref="C19:L19"/>
    <mergeCell ref="C20:L20"/>
    <mergeCell ref="M20:U20"/>
    <mergeCell ref="B16:B17"/>
    <mergeCell ref="C16:L16"/>
    <mergeCell ref="M16:U16"/>
    <mergeCell ref="C17:L17"/>
    <mergeCell ref="M17:U17"/>
    <mergeCell ref="C9:L9"/>
    <mergeCell ref="M9:U9"/>
    <mergeCell ref="C10:L10"/>
    <mergeCell ref="M10:U10"/>
    <mergeCell ref="B11:B13"/>
    <mergeCell ref="C11:L11"/>
    <mergeCell ref="M11:R11"/>
    <mergeCell ref="C12:L12"/>
    <mergeCell ref="M12:U12"/>
    <mergeCell ref="C13:L13"/>
    <mergeCell ref="M13:U13"/>
  </mergeCells>
  <phoneticPr fontId="2"/>
  <dataValidations count="9">
    <dataValidation imeMode="fullKatakana" allowBlank="1" showInputMessage="1" showErrorMessage="1" sqref="M9:U9 M16:U16" xr:uid="{00000000-0002-0000-0000-000000000000}"/>
    <dataValidation imeMode="hiragana" allowBlank="1" showInputMessage="1" showErrorMessage="1" sqref="M10:U10 M12:U15 M17:U17 R26:S40 S48:W49" xr:uid="{00000000-0002-0000-0000-000001000000}"/>
    <dataValidation type="custom" imeMode="disabled" operator="equal" allowBlank="1" showInputMessage="1" showErrorMessage="1" error="郵便番号はハイフン有り8桁で入力してください。" prompt="ハイフン有りで入力してください。" sqref="M11:R11 M26:Q40" xr:uid="{00000000-0002-0000-0000-000002000000}">
      <formula1>AND(FIND("-",M11)=4,LEN(M11)=8)</formula1>
    </dataValidation>
    <dataValidation imeMode="disabled" allowBlank="1" showInputMessage="1" showErrorMessage="1" sqref="M18:U20" xr:uid="{00000000-0002-0000-0000-000003000000}"/>
    <dataValidation type="textLength" imeMode="disabled" operator="equal" allowBlank="1" showInputMessage="1" showErrorMessage="1" error="1セル1文字で入力してください。" sqref="C26:L40" xr:uid="{00000000-0002-0000-0000-000004000000}">
      <formula1>1</formula1>
    </dataValidation>
    <dataValidation type="whole" imeMode="disabled" allowBlank="1" showInputMessage="1" showErrorMessage="1" error="整数で入力してください。" prompt="整数で入力してください。" sqref="V26:V40" xr:uid="{00000000-0002-0000-0000-000005000000}">
      <formula1>0</formula1>
      <formula2>999999999</formula2>
    </dataValidation>
    <dataValidation type="whole" imeMode="disabled" allowBlank="1" showInputMessage="1" showErrorMessage="1" error="正しい日付を入力してください。" sqref="K48:L48" xr:uid="{00000000-0002-0000-0000-000006000000}">
      <formula1>1</formula1>
      <formula2>31</formula2>
    </dataValidation>
    <dataValidation type="whole" imeMode="disabled" allowBlank="1" showInputMessage="1" showErrorMessage="1" error="正しい日付を入力してください。" sqref="G48:H48" xr:uid="{00000000-0002-0000-0000-000007000000}">
      <formula1>1</formula1>
      <formula2>12</formula2>
    </dataValidation>
    <dataValidation type="whole" imeMode="disabled" allowBlank="1" showInputMessage="1" showErrorMessage="1" error="和暦を整数で入力してください。" prompt="和暦を入力してください。" sqref="C48:D48" xr:uid="{00000000-0002-0000-0000-000008000000}">
      <formula1>4</formula1>
      <formula2>99</formula2>
    </dataValidation>
  </dataValidations>
  <pageMargins left="0.70866141732283472" right="0.70866141732283472" top="0.74803149606299213" bottom="0.74803149606299213" header="0.31496062992125984" footer="0.31496062992125984"/>
  <pageSetup paperSize="9" scale="58" orientation="portrait" r:id="rId1"/>
  <rowBreaks count="1" manualBreakCount="1">
    <brk id="49" max="22" man="1"/>
  </rowBreaks>
  <drawing r:id="rId2"/>
  <legacyDrawing r:id="rId3"/>
  <controls>
    <mc:AlternateContent xmlns:mc="http://schemas.openxmlformats.org/markup-compatibility/2006">
      <mc:Choice Requires="x14">
        <control shapeId="30722" r:id="rId4" name="CheckBox2">
          <controlPr defaultSize="0" autoLine="0" r:id="rId5">
            <anchor moveWithCells="1" sizeWithCells="1">
              <from>
                <xdr:col>1</xdr:col>
                <xdr:colOff>247650</xdr:colOff>
                <xdr:row>45</xdr:row>
                <xdr:rowOff>57150</xdr:rowOff>
              </from>
              <to>
                <xdr:col>1</xdr:col>
                <xdr:colOff>390525</xdr:colOff>
                <xdr:row>45</xdr:row>
                <xdr:rowOff>209550</xdr:rowOff>
              </to>
            </anchor>
          </controlPr>
        </control>
      </mc:Choice>
      <mc:Fallback>
        <control shapeId="30722" r:id="rId4" name="CheckBox2"/>
      </mc:Fallback>
    </mc:AlternateContent>
    <mc:AlternateContent xmlns:mc="http://schemas.openxmlformats.org/markup-compatibility/2006">
      <mc:Choice Requires="x14">
        <control shapeId="30721" r:id="rId6" name="CheckBox1">
          <controlPr defaultSize="0" autoLine="0" r:id="rId5">
            <anchor moveWithCells="1" sizeWithCells="1">
              <from>
                <xdr:col>1</xdr:col>
                <xdr:colOff>247650</xdr:colOff>
                <xdr:row>44</xdr:row>
                <xdr:rowOff>66675</xdr:rowOff>
              </from>
              <to>
                <xdr:col>1</xdr:col>
                <xdr:colOff>390525</xdr:colOff>
                <xdr:row>44</xdr:row>
                <xdr:rowOff>228600</xdr:rowOff>
              </to>
            </anchor>
          </controlPr>
        </control>
      </mc:Choice>
      <mc:Fallback>
        <control shapeId="30721" r:id="rId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9000000}">
          <x14:formula1>
            <xm:f>'【参考】サービス名用　数式１'!$A$5:$A$28</xm:f>
          </x14:formula1>
          <xm:sqref>T26:T40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M34"/>
  <sheetViews>
    <sheetView showGridLines="0" view="pageBreakPreview" zoomScaleNormal="100" zoomScaleSheetLayoutView="100" workbookViewId="0">
      <selection activeCell="H9" sqref="H9:K9"/>
    </sheetView>
  </sheetViews>
  <sheetFormatPr defaultRowHeight="13.5"/>
  <cols>
    <col min="1" max="1" width="3.75" style="1" customWidth="1"/>
    <col min="2" max="10" width="7.25" style="1" customWidth="1"/>
    <col min="11" max="11" width="8.75" style="1"/>
    <col min="12" max="13" width="3.75" style="1" customWidth="1"/>
    <col min="14"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2" ht="18.75" customHeight="1">
      <c r="A1" s="12" t="s">
        <v>140</v>
      </c>
      <c r="B1" s="7"/>
      <c r="C1" s="7"/>
      <c r="D1" s="7"/>
      <c r="E1" s="7"/>
      <c r="F1" s="7"/>
      <c r="G1" s="7"/>
      <c r="H1" s="7"/>
      <c r="I1" s="7"/>
      <c r="J1" s="73" t="s">
        <v>60</v>
      </c>
      <c r="K1" s="7"/>
      <c r="L1" s="7"/>
    </row>
    <row r="2" spans="1:12" ht="18.75" customHeight="1">
      <c r="A2" s="238" t="s">
        <v>89</v>
      </c>
      <c r="B2" s="238"/>
      <c r="C2" s="238"/>
      <c r="D2" s="238"/>
      <c r="E2" s="238"/>
      <c r="F2" s="238"/>
      <c r="G2" s="238"/>
      <c r="H2" s="238"/>
      <c r="I2" s="238"/>
      <c r="J2" s="238"/>
      <c r="K2" s="238"/>
      <c r="L2" s="238"/>
    </row>
    <row r="3" spans="1:12" ht="30.6" customHeight="1">
      <c r="A3" s="239" t="s">
        <v>125</v>
      </c>
      <c r="B3" s="239"/>
      <c r="C3" s="239"/>
      <c r="D3" s="239"/>
      <c r="E3" s="239"/>
      <c r="F3" s="239"/>
      <c r="G3" s="239"/>
      <c r="H3" s="239"/>
      <c r="I3" s="239"/>
      <c r="J3" s="239"/>
      <c r="K3" s="239"/>
      <c r="L3" s="239"/>
    </row>
    <row r="4" spans="1:12" ht="18.75" customHeight="1">
      <c r="A4" s="15"/>
      <c r="B4" s="15"/>
      <c r="C4" s="15"/>
      <c r="D4" s="7"/>
      <c r="E4" s="7"/>
      <c r="F4" s="7"/>
      <c r="G4" s="7"/>
      <c r="H4" s="7"/>
      <c r="I4" s="7"/>
      <c r="J4" s="7"/>
      <c r="K4" s="7"/>
      <c r="L4" s="15"/>
    </row>
    <row r="5" spans="1:12" ht="18.75" customHeight="1">
      <c r="A5" s="7"/>
      <c r="B5" s="7"/>
      <c r="C5" s="7"/>
      <c r="D5" s="7"/>
      <c r="E5" s="7"/>
      <c r="F5" s="7"/>
      <c r="G5" s="7"/>
      <c r="H5" s="7"/>
      <c r="I5" s="240" t="str">
        <f>'様式1号（申請書）'!B48&amp;TEXT(IF('様式1号（申請書）'!C48="","　",'様式1号（申請書）'!C48),"@")&amp;'様式1号（申請書）'!E48&amp;TEXT(IF('様式1号（申請書）'!G48="","　",'様式1号（申請書）'!G48),"@")&amp;'様式1号（申請書）'!I48&amp;TEXT(IF('様式1号（申請書）'!K48="","　",'様式1号（申請書）'!K48),"@")&amp;'様式1号（申請書）'!M48</f>
        <v>令和　年　月　日</v>
      </c>
      <c r="J5" s="240"/>
      <c r="K5" s="240"/>
      <c r="L5" s="7"/>
    </row>
    <row r="6" spans="1:12" ht="18.75" customHeight="1">
      <c r="A6" s="7"/>
      <c r="B6" s="7"/>
      <c r="C6" s="7"/>
      <c r="D6" s="7"/>
      <c r="E6" s="7"/>
      <c r="F6" s="7"/>
      <c r="G6" s="7"/>
      <c r="H6" s="7"/>
      <c r="I6" s="7"/>
      <c r="J6" s="7"/>
      <c r="K6" s="7"/>
      <c r="L6" s="7"/>
    </row>
    <row r="7" spans="1:12" ht="18.75" customHeight="1">
      <c r="A7" s="7"/>
      <c r="B7" s="7" t="s">
        <v>132</v>
      </c>
      <c r="C7" s="7"/>
      <c r="D7" s="7"/>
      <c r="E7" s="7"/>
      <c r="F7" s="7"/>
      <c r="G7" s="7"/>
      <c r="H7" s="7"/>
      <c r="I7" s="7"/>
      <c r="J7" s="7"/>
      <c r="K7" s="7"/>
      <c r="L7" s="7"/>
    </row>
    <row r="8" spans="1:12" ht="18.75" customHeight="1">
      <c r="A8" s="7"/>
      <c r="B8" s="7"/>
      <c r="C8" s="7"/>
      <c r="D8" s="7"/>
      <c r="E8" s="7"/>
      <c r="F8" s="237" t="s">
        <v>96</v>
      </c>
      <c r="G8" s="237"/>
      <c r="H8" s="7"/>
      <c r="I8" s="7"/>
      <c r="J8" s="7"/>
      <c r="K8" s="7"/>
      <c r="L8" s="7"/>
    </row>
    <row r="9" spans="1:12" ht="18.75" customHeight="1">
      <c r="A9" s="7"/>
      <c r="B9" s="7"/>
      <c r="C9" s="7"/>
      <c r="D9" s="7"/>
      <c r="E9" s="7"/>
      <c r="F9" s="235" t="s">
        <v>39</v>
      </c>
      <c r="G9" s="235"/>
      <c r="H9" s="236"/>
      <c r="I9" s="236"/>
      <c r="J9" s="236"/>
      <c r="K9" s="236"/>
      <c r="L9" s="7"/>
    </row>
    <row r="10" spans="1:12" ht="18.75" customHeight="1">
      <c r="A10" s="7"/>
      <c r="B10" s="7"/>
      <c r="C10" s="7"/>
      <c r="D10" s="7"/>
      <c r="E10" s="14"/>
      <c r="F10" s="235" t="s">
        <v>5</v>
      </c>
      <c r="G10" s="235"/>
      <c r="H10" s="236"/>
      <c r="I10" s="236"/>
      <c r="J10" s="236"/>
      <c r="K10" s="236"/>
      <c r="L10" s="7"/>
    </row>
    <row r="11" spans="1:12" ht="18.75" customHeight="1">
      <c r="A11" s="7"/>
      <c r="B11" s="7"/>
      <c r="C11" s="7"/>
      <c r="D11" s="7"/>
      <c r="E11" s="7"/>
      <c r="F11" s="235" t="s">
        <v>86</v>
      </c>
      <c r="G11" s="235"/>
      <c r="H11" s="236"/>
      <c r="I11" s="236"/>
      <c r="J11" s="236"/>
      <c r="K11" s="236"/>
      <c r="L11" s="7"/>
    </row>
    <row r="12" spans="1:12" ht="18.75" customHeight="1">
      <c r="A12" s="7"/>
      <c r="B12" s="7"/>
      <c r="C12" s="7"/>
      <c r="D12" s="7"/>
      <c r="E12" s="7"/>
      <c r="F12" s="7"/>
      <c r="G12" s="7"/>
      <c r="H12" s="7"/>
      <c r="I12" s="7"/>
      <c r="J12" s="7"/>
      <c r="K12" s="7"/>
      <c r="L12" s="7"/>
    </row>
    <row r="13" spans="1:12" ht="18.75" customHeight="1">
      <c r="A13" s="7"/>
      <c r="B13" s="7"/>
      <c r="C13" s="7"/>
      <c r="D13" s="7"/>
      <c r="E13" s="7"/>
      <c r="F13" s="7"/>
      <c r="G13" s="7"/>
      <c r="H13" s="7"/>
      <c r="I13" s="7"/>
      <c r="J13" s="7"/>
      <c r="K13" s="7"/>
      <c r="L13" s="7"/>
    </row>
    <row r="14" spans="1:12" ht="18.75" customHeight="1">
      <c r="A14" s="7"/>
      <c r="B14" s="7"/>
      <c r="C14" s="7"/>
      <c r="D14" s="7"/>
      <c r="E14" s="7"/>
      <c r="F14" s="7"/>
      <c r="G14" s="7"/>
      <c r="H14" s="7"/>
      <c r="I14" s="7"/>
      <c r="J14" s="7"/>
      <c r="K14" s="7"/>
      <c r="L14" s="7"/>
    </row>
    <row r="15" spans="1:12" ht="18.75" customHeight="1">
      <c r="A15" s="7"/>
      <c r="B15" s="14"/>
      <c r="C15" s="14" t="str">
        <f>'様式1号（申請書）'!B48&amp;TEXT(IF('様式1号（申請書）'!C48="","　",'様式1号（申請書）'!C48),"@")&amp;'様式1号（申請書）'!E48</f>
        <v>令和　年</v>
      </c>
      <c r="D15" s="14" t="str">
        <f>TEXT(IF('様式1号（申請書）'!G48="","　",'様式1号（申請書）'!G48),"@")&amp;'様式1号（申請書）'!I48</f>
        <v>　月</v>
      </c>
      <c r="E15" s="14" t="str">
        <f>TEXT(IF('様式1号（申請書）'!K48="","　",'様式1号（申請書）'!K48),"@")&amp;'様式1号（申請書）'!M48</f>
        <v>　日</v>
      </c>
      <c r="F15" s="237" t="s">
        <v>133</v>
      </c>
      <c r="G15" s="237"/>
      <c r="H15" s="237"/>
      <c r="I15" s="237"/>
      <c r="J15" s="237"/>
      <c r="K15" s="237"/>
      <c r="L15" s="7"/>
    </row>
    <row r="16" spans="1:12" ht="18.75" customHeight="1">
      <c r="A16" s="7"/>
      <c r="B16" s="232" t="s">
        <v>127</v>
      </c>
      <c r="C16" s="232"/>
      <c r="D16" s="232"/>
      <c r="E16" s="232"/>
      <c r="F16" s="232"/>
      <c r="G16" s="232"/>
      <c r="H16" s="232"/>
      <c r="I16" s="232"/>
      <c r="J16" s="232"/>
      <c r="K16" s="232"/>
      <c r="L16" s="7"/>
    </row>
    <row r="17" spans="1:13" ht="18.75" customHeight="1">
      <c r="A17" s="9"/>
      <c r="B17" s="13"/>
      <c r="C17" s="13"/>
      <c r="D17" s="13"/>
      <c r="E17" s="13"/>
      <c r="F17" s="13"/>
      <c r="G17" s="13"/>
      <c r="H17" s="13"/>
      <c r="I17" s="13"/>
      <c r="J17" s="13"/>
      <c r="K17" s="13"/>
      <c r="L17" s="9"/>
    </row>
    <row r="18" spans="1:13" ht="18.75" customHeight="1">
      <c r="A18" s="7"/>
      <c r="B18" s="7"/>
      <c r="C18" s="7"/>
      <c r="D18" s="7"/>
      <c r="E18" s="7"/>
      <c r="F18" s="7"/>
      <c r="G18" s="7"/>
      <c r="H18" s="7"/>
      <c r="I18" s="7"/>
      <c r="J18" s="7"/>
      <c r="K18" s="7"/>
      <c r="L18" s="7"/>
    </row>
    <row r="19" spans="1:13" ht="18.75" customHeight="1">
      <c r="A19" s="233" t="s">
        <v>84</v>
      </c>
      <c r="B19" s="233"/>
      <c r="C19" s="233"/>
      <c r="D19" s="233"/>
      <c r="E19" s="233"/>
      <c r="F19" s="233"/>
      <c r="G19" s="233"/>
      <c r="H19" s="233"/>
      <c r="I19" s="233"/>
      <c r="J19" s="233"/>
      <c r="K19" s="233"/>
      <c r="L19" s="233"/>
    </row>
    <row r="20" spans="1:13" ht="18.75" customHeight="1">
      <c r="A20" s="7"/>
      <c r="B20" s="7"/>
      <c r="C20" s="7"/>
      <c r="D20" s="7"/>
      <c r="E20" s="7"/>
      <c r="F20" s="7"/>
      <c r="G20" s="7"/>
      <c r="H20" s="7"/>
      <c r="I20" s="7"/>
      <c r="J20" s="7"/>
      <c r="K20" s="7"/>
      <c r="L20" s="7"/>
    </row>
    <row r="21" spans="1:13" s="10" customFormat="1" ht="14.25">
      <c r="A21" s="9"/>
      <c r="B21" s="9"/>
      <c r="C21" s="9"/>
      <c r="D21" s="12" t="s">
        <v>83</v>
      </c>
      <c r="E21" s="11" t="s">
        <v>82</v>
      </c>
      <c r="F21" s="234">
        <f>'様式1号（申請書）'!W41</f>
        <v>0</v>
      </c>
      <c r="G21" s="234"/>
      <c r="H21" s="234"/>
      <c r="I21" s="234"/>
      <c r="J21" s="9" t="s">
        <v>81</v>
      </c>
      <c r="K21" s="9"/>
      <c r="L21" s="9"/>
    </row>
    <row r="22" spans="1:13" ht="33.75" customHeight="1">
      <c r="A22" s="9"/>
      <c r="B22" s="9"/>
      <c r="C22" s="9"/>
      <c r="D22" s="9"/>
      <c r="E22" s="9"/>
      <c r="F22" s="9"/>
      <c r="G22" s="9"/>
      <c r="H22" s="9"/>
      <c r="I22" s="9"/>
      <c r="J22" s="9"/>
      <c r="K22" s="9"/>
      <c r="L22" s="9"/>
    </row>
    <row r="23" spans="1:13" ht="21.75" customHeight="1">
      <c r="A23" s="7"/>
      <c r="B23" s="7"/>
      <c r="C23" s="7"/>
      <c r="D23" s="7" t="s">
        <v>80</v>
      </c>
      <c r="E23" s="7"/>
      <c r="F23" s="7"/>
      <c r="G23" s="7"/>
      <c r="H23" s="7"/>
      <c r="I23" s="7"/>
      <c r="J23" s="7"/>
      <c r="K23" s="7"/>
      <c r="L23" s="7"/>
    </row>
    <row r="24" spans="1:13" ht="28.15" customHeight="1">
      <c r="A24" s="7"/>
      <c r="B24" s="7"/>
      <c r="C24" s="8"/>
      <c r="D24" s="227" t="s">
        <v>79</v>
      </c>
      <c r="E24" s="228"/>
      <c r="F24" s="229"/>
      <c r="G24" s="230"/>
      <c r="H24" s="230"/>
      <c r="I24" s="230"/>
      <c r="J24" s="230"/>
      <c r="K24" s="231"/>
      <c r="L24" s="7"/>
    </row>
    <row r="25" spans="1:13" ht="28.15" customHeight="1">
      <c r="A25" s="7"/>
      <c r="B25" s="7"/>
      <c r="C25" s="8"/>
      <c r="D25" s="212" t="s">
        <v>77</v>
      </c>
      <c r="E25" s="213"/>
      <c r="F25" s="229"/>
      <c r="G25" s="230"/>
      <c r="H25" s="230"/>
      <c r="I25" s="230"/>
      <c r="J25" s="230"/>
      <c r="K25" s="231"/>
      <c r="L25" s="7"/>
    </row>
    <row r="26" spans="1:13" ht="28.15" customHeight="1">
      <c r="A26" s="7"/>
      <c r="B26" s="7"/>
      <c r="C26" s="8"/>
      <c r="D26" s="212" t="s">
        <v>128</v>
      </c>
      <c r="E26" s="213"/>
      <c r="F26" s="214"/>
      <c r="G26" s="216"/>
      <c r="H26" s="212" t="s">
        <v>129</v>
      </c>
      <c r="I26" s="213"/>
      <c r="J26" s="214"/>
      <c r="K26" s="216"/>
      <c r="L26" s="7"/>
    </row>
    <row r="27" spans="1:13" ht="25.9" customHeight="1">
      <c r="A27" s="7"/>
      <c r="B27" s="7"/>
      <c r="C27" s="8"/>
      <c r="D27" s="227" t="s">
        <v>75</v>
      </c>
      <c r="E27" s="228"/>
      <c r="F27" s="229"/>
      <c r="G27" s="230"/>
      <c r="H27" s="230"/>
      <c r="I27" s="230"/>
      <c r="J27" s="230"/>
      <c r="K27" s="231"/>
      <c r="L27" s="7"/>
    </row>
    <row r="28" spans="1:13" ht="29.45" customHeight="1">
      <c r="A28" s="7"/>
      <c r="B28" s="7"/>
      <c r="C28" s="8"/>
      <c r="D28" s="212" t="s">
        <v>73</v>
      </c>
      <c r="E28" s="213"/>
      <c r="F28" s="214"/>
      <c r="G28" s="215"/>
      <c r="H28" s="215"/>
      <c r="I28" s="215"/>
      <c r="J28" s="215"/>
      <c r="K28" s="216"/>
      <c r="L28" s="7"/>
    </row>
    <row r="29" spans="1:13" ht="22.15" customHeight="1">
      <c r="A29" s="7"/>
      <c r="B29" s="7"/>
      <c r="C29" s="7"/>
      <c r="D29" s="217" t="s">
        <v>72</v>
      </c>
      <c r="E29" s="218"/>
      <c r="F29" s="219"/>
      <c r="G29" s="220"/>
      <c r="H29" s="220"/>
      <c r="I29" s="220"/>
      <c r="J29" s="220"/>
      <c r="K29" s="221"/>
      <c r="L29" s="7"/>
    </row>
    <row r="30" spans="1:13" ht="41.45" customHeight="1">
      <c r="A30" s="7"/>
      <c r="B30" s="7"/>
      <c r="C30" s="7"/>
      <c r="D30" s="222" t="s">
        <v>70</v>
      </c>
      <c r="E30" s="223"/>
      <c r="F30" s="224"/>
      <c r="G30" s="225"/>
      <c r="H30" s="225"/>
      <c r="I30" s="225"/>
      <c r="J30" s="225"/>
      <c r="K30" s="226"/>
      <c r="L30" s="7"/>
    </row>
    <row r="33" spans="4:11" ht="30" customHeight="1">
      <c r="D33" s="227" t="s">
        <v>68</v>
      </c>
      <c r="E33" s="228"/>
      <c r="F33" s="229"/>
      <c r="G33" s="230"/>
      <c r="H33" s="230"/>
      <c r="I33" s="230"/>
      <c r="J33" s="230"/>
      <c r="K33" s="231"/>
    </row>
    <row r="34" spans="4:11" ht="30" customHeight="1">
      <c r="D34" s="212" t="s">
        <v>95</v>
      </c>
      <c r="E34" s="213"/>
      <c r="F34" s="214"/>
      <c r="G34" s="215"/>
      <c r="H34" s="215"/>
      <c r="I34" s="215"/>
      <c r="J34" s="215"/>
      <c r="K34" s="216"/>
    </row>
  </sheetData>
  <sheetProtection algorithmName="SHA-512" hashValue="vdGP2tEV7KXpC5d8yeWN2KcJiBppiVorpC7xd8g22AbPfaI0kM/uUDnAQHlrkeuKGwuZTATPd7GcHuELx9N5Pw==" saltValue="7Ys2uC8DbzrXHaAE8ut+AQ==" spinCount="100000" sheet="1" selectLockedCells="1"/>
  <mergeCells count="34">
    <mergeCell ref="A2:L2"/>
    <mergeCell ref="A3:L3"/>
    <mergeCell ref="I5:K5"/>
    <mergeCell ref="F8:G8"/>
    <mergeCell ref="F9:G9"/>
    <mergeCell ref="H9:K9"/>
    <mergeCell ref="F10:G10"/>
    <mergeCell ref="H10:K10"/>
    <mergeCell ref="F11:G11"/>
    <mergeCell ref="H11:K11"/>
    <mergeCell ref="F15:K15"/>
    <mergeCell ref="B16:K16"/>
    <mergeCell ref="A19:L19"/>
    <mergeCell ref="F21:I21"/>
    <mergeCell ref="D24:E24"/>
    <mergeCell ref="F24:K24"/>
    <mergeCell ref="D25:E25"/>
    <mergeCell ref="F25:K25"/>
    <mergeCell ref="D27:E27"/>
    <mergeCell ref="F27:K27"/>
    <mergeCell ref="D28:E28"/>
    <mergeCell ref="F28:K28"/>
    <mergeCell ref="D26:E26"/>
    <mergeCell ref="H26:I26"/>
    <mergeCell ref="F26:G26"/>
    <mergeCell ref="J26:K26"/>
    <mergeCell ref="D34:E34"/>
    <mergeCell ref="F34:K34"/>
    <mergeCell ref="D29:E29"/>
    <mergeCell ref="F29:K29"/>
    <mergeCell ref="D30:E30"/>
    <mergeCell ref="F30:K30"/>
    <mergeCell ref="D33:E33"/>
    <mergeCell ref="F33:K33"/>
  </mergeCells>
  <phoneticPr fontId="2"/>
  <dataValidations count="3">
    <dataValidation imeMode="halfKatakana" allowBlank="1" showInputMessage="1" showErrorMessage="1" sqref="F29:K29" xr:uid="{00000000-0002-0000-0100-000000000000}"/>
    <dataValidation imeMode="hiragana" allowBlank="1" showInputMessage="1" showErrorMessage="1" sqref="H9:K11 F24:K25 F30:K30 F27:K27 F33:K33" xr:uid="{00000000-0002-0000-0100-000002000000}"/>
    <dataValidation imeMode="disabled" allowBlank="1" showInputMessage="1" showErrorMessage="1" sqref="F26:G26 J26:K26 F28:K28 F34:K34" xr:uid="{00000000-0002-0000-0100-000004000000}"/>
  </dataValidations>
  <pageMargins left="0.70866141732283472" right="0.70866141732283472" top="0.74803149606299213" bottom="0.74803149606299213" header="0.31496062992125984" footer="0.31496062992125984"/>
  <pageSetup paperSize="9" scale="98"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1"/>
  <sheetViews>
    <sheetView showGridLines="0" view="pageBreakPreview" zoomScaleNormal="100" zoomScaleSheetLayoutView="100" workbookViewId="0">
      <selection activeCell="D9" sqref="D9:K9"/>
    </sheetView>
  </sheetViews>
  <sheetFormatPr defaultRowHeight="22.15" customHeight="1"/>
  <cols>
    <col min="1" max="1" width="3.875" style="1" customWidth="1"/>
    <col min="2" max="2" width="8.625" style="1" bestFit="1" customWidth="1"/>
    <col min="3" max="10" width="7.25" style="1" customWidth="1"/>
    <col min="11" max="11" width="8.75" style="1"/>
    <col min="12" max="12" width="3.875" style="1" customWidth="1"/>
    <col min="13"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3" ht="22.15" customHeight="1">
      <c r="A1" s="12" t="s">
        <v>142</v>
      </c>
      <c r="B1" s="7"/>
      <c r="C1" s="7"/>
      <c r="D1" s="7"/>
      <c r="E1" s="7"/>
      <c r="F1" s="7"/>
      <c r="G1" s="7"/>
      <c r="H1" s="7"/>
      <c r="I1" s="7"/>
      <c r="J1" s="12" t="s">
        <v>124</v>
      </c>
      <c r="K1" s="7"/>
      <c r="L1" s="7"/>
    </row>
    <row r="2" spans="1:13" ht="22.15" customHeight="1">
      <c r="A2" s="7"/>
      <c r="B2" s="7"/>
      <c r="C2" s="7"/>
      <c r="D2" s="7"/>
      <c r="E2" s="7"/>
      <c r="F2" s="7"/>
      <c r="G2" s="7"/>
      <c r="H2" s="7"/>
      <c r="I2" s="7"/>
      <c r="J2" s="7"/>
      <c r="K2" s="7"/>
      <c r="L2" s="7"/>
    </row>
    <row r="3" spans="1:13" ht="22.15" customHeight="1">
      <c r="A3" s="7"/>
      <c r="B3" s="7"/>
      <c r="C3" s="7"/>
      <c r="D3" s="7"/>
      <c r="E3" s="7"/>
      <c r="F3" s="7"/>
      <c r="G3" s="7"/>
      <c r="H3" s="7"/>
      <c r="I3" s="7"/>
      <c r="J3" s="7"/>
      <c r="K3" s="7"/>
      <c r="L3" s="7"/>
    </row>
    <row r="4" spans="1:13" ht="22.15" customHeight="1">
      <c r="A4" s="242" t="s">
        <v>120</v>
      </c>
      <c r="B4" s="242"/>
      <c r="C4" s="242"/>
      <c r="D4" s="242"/>
      <c r="E4" s="242"/>
      <c r="F4" s="242"/>
      <c r="G4" s="242"/>
      <c r="H4" s="242"/>
      <c r="I4" s="242"/>
      <c r="J4" s="242"/>
      <c r="K4" s="242"/>
      <c r="L4" s="119"/>
    </row>
    <row r="5" spans="1:13" ht="22.15" customHeight="1">
      <c r="A5" s="120"/>
      <c r="B5" s="120"/>
      <c r="C5" s="120"/>
      <c r="D5" s="120"/>
      <c r="E5" s="120"/>
      <c r="F5" s="120"/>
      <c r="G5" s="120"/>
      <c r="H5" s="120"/>
      <c r="I5" s="120"/>
      <c r="J5" s="120"/>
      <c r="K5" s="120"/>
      <c r="L5" s="119"/>
    </row>
    <row r="6" spans="1:13" ht="22.15" customHeight="1">
      <c r="A6" s="15"/>
      <c r="B6" s="15" t="s">
        <v>134</v>
      </c>
      <c r="C6" s="15"/>
      <c r="D6" s="7"/>
      <c r="E6" s="7"/>
      <c r="F6" s="7"/>
      <c r="G6" s="7"/>
      <c r="H6" s="7"/>
      <c r="I6" s="7"/>
      <c r="J6" s="7"/>
      <c r="K6" s="7"/>
      <c r="L6" s="15"/>
    </row>
    <row r="7" spans="1:13" ht="22.15" customHeight="1">
      <c r="A7" s="15"/>
      <c r="B7" s="15"/>
      <c r="C7" s="15"/>
      <c r="D7" s="7"/>
      <c r="E7" s="7"/>
      <c r="F7" s="7"/>
      <c r="G7" s="7"/>
      <c r="H7" s="7"/>
      <c r="I7" s="7"/>
      <c r="J7" s="7"/>
      <c r="K7" s="7"/>
      <c r="L7" s="15"/>
    </row>
    <row r="8" spans="1:13" ht="22.15" customHeight="1">
      <c r="A8" s="7"/>
      <c r="B8" s="7"/>
      <c r="C8" s="7"/>
      <c r="D8" s="7"/>
      <c r="E8" s="7"/>
      <c r="F8" s="7"/>
      <c r="G8" s="7"/>
      <c r="H8" s="7"/>
      <c r="I8" s="7"/>
      <c r="J8" s="243"/>
      <c r="K8" s="243"/>
      <c r="L8" s="7"/>
    </row>
    <row r="9" spans="1:13" ht="22.15" customHeight="1">
      <c r="A9" s="7"/>
      <c r="B9" s="7" t="s">
        <v>121</v>
      </c>
      <c r="C9" s="7" t="s">
        <v>39</v>
      </c>
      <c r="D9" s="236"/>
      <c r="E9" s="236"/>
      <c r="F9" s="236"/>
      <c r="G9" s="236"/>
      <c r="H9" s="236"/>
      <c r="I9" s="236"/>
      <c r="J9" s="236"/>
      <c r="K9" s="236"/>
      <c r="L9" s="7"/>
    </row>
    <row r="10" spans="1:13" ht="22.15" customHeight="1">
      <c r="A10" s="7"/>
      <c r="B10" s="7"/>
      <c r="C10" s="7" t="s">
        <v>10</v>
      </c>
      <c r="D10" s="236"/>
      <c r="E10" s="236"/>
      <c r="F10" s="236"/>
      <c r="G10" s="236"/>
      <c r="H10" s="236"/>
      <c r="I10" s="236"/>
      <c r="J10" s="236"/>
      <c r="K10" s="236"/>
      <c r="L10" s="7"/>
    </row>
    <row r="11" spans="1:13" ht="22.15" customHeight="1">
      <c r="A11" s="7"/>
      <c r="B11" s="7"/>
      <c r="C11" s="7"/>
      <c r="D11" s="7"/>
      <c r="E11" s="7"/>
      <c r="F11" s="7"/>
      <c r="G11" s="7"/>
      <c r="H11" s="7"/>
      <c r="I11" s="7"/>
      <c r="J11" s="7"/>
      <c r="K11" s="7"/>
      <c r="L11" s="7"/>
    </row>
    <row r="12" spans="1:13" ht="22.15" customHeight="1">
      <c r="A12" s="7"/>
      <c r="B12" s="7"/>
      <c r="C12" s="7"/>
      <c r="D12" s="7"/>
      <c r="E12" s="7"/>
      <c r="F12" s="7"/>
      <c r="G12" s="7"/>
      <c r="H12" s="7"/>
      <c r="I12" s="7"/>
      <c r="J12" s="7"/>
      <c r="K12" s="7"/>
      <c r="L12" s="7"/>
    </row>
    <row r="13" spans="1:13" ht="22.15" customHeight="1">
      <c r="A13" s="7"/>
      <c r="B13" s="232" t="s">
        <v>126</v>
      </c>
      <c r="C13" s="232"/>
      <c r="D13" s="232"/>
      <c r="E13" s="232"/>
      <c r="F13" s="232"/>
      <c r="G13" s="232"/>
      <c r="H13" s="232"/>
      <c r="I13" s="232"/>
      <c r="J13" s="232"/>
      <c r="K13" s="232"/>
      <c r="L13" s="7"/>
    </row>
    <row r="14" spans="1:13" ht="22.15" customHeight="1">
      <c r="A14" s="7"/>
      <c r="B14" s="232"/>
      <c r="C14" s="232"/>
      <c r="D14" s="232"/>
      <c r="E14" s="232"/>
      <c r="F14" s="232"/>
      <c r="G14" s="232"/>
      <c r="H14" s="232"/>
      <c r="I14" s="232"/>
      <c r="J14" s="232"/>
      <c r="K14" s="232"/>
      <c r="L14" s="7"/>
    </row>
    <row r="15" spans="1:13" ht="22.15" customHeight="1">
      <c r="A15" s="7"/>
      <c r="B15" s="232"/>
      <c r="C15" s="232"/>
      <c r="D15" s="232"/>
      <c r="E15" s="232"/>
      <c r="F15" s="232"/>
      <c r="G15" s="232"/>
      <c r="H15" s="232"/>
      <c r="I15" s="232"/>
      <c r="J15" s="232"/>
      <c r="K15" s="232"/>
      <c r="L15" s="7"/>
    </row>
    <row r="16" spans="1:13" ht="22.15" customHeight="1">
      <c r="A16" s="7"/>
      <c r="B16" s="232"/>
      <c r="C16" s="232"/>
      <c r="D16" s="232"/>
      <c r="E16" s="232"/>
      <c r="F16" s="232"/>
      <c r="G16" s="232"/>
      <c r="H16" s="232"/>
      <c r="I16" s="232"/>
      <c r="J16" s="232"/>
      <c r="K16" s="232"/>
      <c r="L16" s="7"/>
    </row>
    <row r="17" spans="1:13" ht="22.15" customHeight="1">
      <c r="A17" s="7"/>
      <c r="B17" s="13"/>
      <c r="C17" s="13"/>
      <c r="D17" s="13"/>
      <c r="E17" s="13"/>
      <c r="F17" s="13"/>
      <c r="G17" s="13"/>
      <c r="H17" s="13"/>
      <c r="I17" s="13"/>
      <c r="J17" s="13"/>
      <c r="K17" s="13"/>
      <c r="L17" s="7"/>
    </row>
    <row r="18" spans="1:13" ht="22.15" customHeight="1">
      <c r="A18" s="7"/>
      <c r="B18" s="13"/>
      <c r="C18" s="13"/>
      <c r="D18" s="13"/>
      <c r="E18" s="13"/>
      <c r="F18" s="13"/>
      <c r="G18" s="13"/>
      <c r="H18" s="13"/>
      <c r="I18" s="13"/>
      <c r="J18" s="13"/>
      <c r="K18" s="13"/>
      <c r="L18" s="7"/>
    </row>
    <row r="19" spans="1:13" ht="22.15" customHeight="1">
      <c r="A19" s="7"/>
      <c r="B19" s="13"/>
      <c r="C19" s="13"/>
      <c r="D19" s="13"/>
      <c r="E19" s="13"/>
      <c r="F19" s="13"/>
      <c r="G19" s="13"/>
      <c r="H19" s="13"/>
      <c r="I19" s="13"/>
      <c r="J19" s="13"/>
      <c r="K19" s="13"/>
      <c r="L19" s="7"/>
    </row>
    <row r="20" spans="1:13" ht="22.15" customHeight="1">
      <c r="A20" s="7"/>
      <c r="B20" s="7"/>
      <c r="C20" s="7"/>
      <c r="D20" s="7"/>
      <c r="E20" s="7"/>
      <c r="F20" s="7"/>
      <c r="G20" s="7"/>
      <c r="H20" s="7"/>
      <c r="I20" s="7"/>
      <c r="J20" s="7"/>
      <c r="K20" s="7"/>
      <c r="L20" s="7"/>
    </row>
    <row r="21" spans="1:13" ht="22.15" customHeight="1">
      <c r="A21" s="7"/>
      <c r="B21" s="241" t="s">
        <v>146</v>
      </c>
      <c r="C21" s="241"/>
      <c r="D21" s="241"/>
      <c r="E21" s="7"/>
      <c r="F21" s="7"/>
      <c r="G21" s="7"/>
      <c r="H21" s="7"/>
      <c r="I21" s="7"/>
      <c r="J21" s="7"/>
      <c r="K21" s="7"/>
      <c r="L21" s="7"/>
    </row>
    <row r="22" spans="1:13" ht="22.15" customHeight="1">
      <c r="A22" s="7"/>
      <c r="B22" s="7"/>
      <c r="C22" s="7"/>
      <c r="D22" s="7"/>
      <c r="E22" s="7"/>
      <c r="F22" s="7"/>
      <c r="G22" s="7"/>
      <c r="H22" s="7"/>
      <c r="I22" s="7"/>
      <c r="J22" s="7"/>
      <c r="K22" s="7"/>
      <c r="L22" s="7"/>
    </row>
    <row r="23" spans="1:13" ht="22.15" customHeight="1">
      <c r="A23" s="9"/>
      <c r="B23" s="7"/>
      <c r="C23" s="7"/>
      <c r="D23" s="7"/>
      <c r="E23" s="7"/>
      <c r="F23" s="7"/>
      <c r="G23" s="7"/>
      <c r="H23" s="7"/>
      <c r="I23" s="7"/>
      <c r="J23" s="7"/>
      <c r="K23" s="7"/>
      <c r="L23" s="9"/>
    </row>
    <row r="24" spans="1:13" ht="22.15" customHeight="1">
      <c r="A24" s="9"/>
      <c r="B24" s="7" t="s">
        <v>122</v>
      </c>
      <c r="C24" s="237" t="s">
        <v>39</v>
      </c>
      <c r="D24" s="237"/>
      <c r="E24" s="236"/>
      <c r="F24" s="236"/>
      <c r="G24" s="236"/>
      <c r="H24" s="236"/>
      <c r="I24" s="236"/>
      <c r="J24" s="236"/>
      <c r="K24" s="236"/>
      <c r="L24" s="9"/>
    </row>
    <row r="25" spans="1:13" ht="22.15" customHeight="1">
      <c r="A25" s="9"/>
      <c r="B25" s="7"/>
      <c r="C25" s="237" t="s">
        <v>5</v>
      </c>
      <c r="D25" s="237"/>
      <c r="E25" s="236"/>
      <c r="F25" s="236"/>
      <c r="G25" s="236"/>
      <c r="H25" s="236"/>
      <c r="I25" s="236"/>
      <c r="J25" s="236"/>
      <c r="K25" s="236"/>
      <c r="L25" s="9"/>
    </row>
    <row r="26" spans="1:13" ht="22.15" customHeight="1">
      <c r="A26" s="9"/>
      <c r="B26" s="7"/>
      <c r="C26" s="237" t="s">
        <v>86</v>
      </c>
      <c r="D26" s="237"/>
      <c r="E26" s="236"/>
      <c r="F26" s="236"/>
      <c r="G26" s="236"/>
      <c r="H26" s="236"/>
      <c r="I26" s="236"/>
      <c r="J26" s="236"/>
      <c r="K26" s="236"/>
      <c r="L26" s="9" t="s">
        <v>123</v>
      </c>
    </row>
    <row r="27" spans="1:13" ht="22.15" customHeight="1">
      <c r="A27" s="7"/>
      <c r="B27" s="7"/>
      <c r="C27" s="7"/>
      <c r="D27" s="7"/>
      <c r="E27" s="7"/>
      <c r="F27" s="7"/>
      <c r="G27" s="14"/>
      <c r="H27" s="7"/>
      <c r="I27" s="7"/>
      <c r="J27" s="7"/>
      <c r="K27" s="7"/>
      <c r="L27" s="7"/>
    </row>
    <row r="30" spans="1:13" s="10" customFormat="1" ht="22.15" customHeight="1">
      <c r="A30" s="121"/>
      <c r="B30" s="121"/>
      <c r="C30" s="121"/>
      <c r="D30" s="73"/>
      <c r="E30" s="121"/>
      <c r="F30" s="122"/>
      <c r="G30" s="122"/>
      <c r="H30" s="122"/>
      <c r="I30" s="122"/>
      <c r="J30" s="121"/>
      <c r="K30" s="121"/>
      <c r="L30" s="121"/>
    </row>
    <row r="31" spans="1:13" ht="22.15" customHeight="1">
      <c r="A31" s="121"/>
      <c r="B31" s="121"/>
      <c r="C31" s="121"/>
      <c r="D31" s="121"/>
      <c r="E31" s="121"/>
      <c r="F31" s="121"/>
      <c r="G31" s="121"/>
      <c r="H31" s="121"/>
      <c r="I31" s="121"/>
      <c r="J31" s="121"/>
      <c r="K31" s="121"/>
      <c r="L31" s="121"/>
    </row>
  </sheetData>
  <sheetProtection algorithmName="SHA-512" hashValue="fcELI6WP+t5wJKYmEADlLonW8feEB80vSEGIyOPOzszCQ4bE1Tg0+0/mErasa4xcreDPuBT4tXfPUF4rJ3gyzg==" saltValue="IHZFfYjlyIRZ7MRFwQFVvQ==" spinCount="100000" sheet="1" selectLockedCells="1"/>
  <mergeCells count="12">
    <mergeCell ref="C24:D24"/>
    <mergeCell ref="E24:K24"/>
    <mergeCell ref="C25:D25"/>
    <mergeCell ref="E25:K25"/>
    <mergeCell ref="C26:D26"/>
    <mergeCell ref="E26:K26"/>
    <mergeCell ref="B21:D21"/>
    <mergeCell ref="A4:K4"/>
    <mergeCell ref="J8:K8"/>
    <mergeCell ref="D9:K9"/>
    <mergeCell ref="D10:K10"/>
    <mergeCell ref="B13:K16"/>
  </mergeCells>
  <phoneticPr fontId="2"/>
  <dataValidations count="2">
    <dataValidation imeMode="hiragana" allowBlank="1" showInputMessage="1" showErrorMessage="1" sqref="D9:K10 E24:K26" xr:uid="{00000000-0002-0000-0200-000000000000}"/>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00000000-0002-0000-0200-000001000000}">
      <formula1>44562</formula1>
      <formula2>2958465</formula2>
    </dataValidation>
  </dataValidations>
  <pageMargins left="0.70866141732283472" right="0.70866141732283472" top="0.74803149606299213" bottom="0.74803149606299213" header="0.31496062992125984" footer="0.31496062992125984"/>
  <pageSetup paperSize="9" scale="96" fitToHeight="0" orientation="portrait" r:id="rId1"/>
  <headerFooter>
    <oddFooter>&amp;R（県申請用）</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2">
    <tabColor rgb="FFFFFF00"/>
    <pageSetUpPr fitToPage="1"/>
  </sheetPr>
  <dimension ref="A1:X49"/>
  <sheetViews>
    <sheetView view="pageBreakPreview" zoomScale="85" zoomScaleNormal="100" zoomScaleSheetLayoutView="85" workbookViewId="0"/>
  </sheetViews>
  <sheetFormatPr defaultColWidth="3.875" defaultRowHeight="10.15" customHeight="1"/>
  <cols>
    <col min="1" max="1" width="2.5" style="19" customWidth="1"/>
    <col min="2" max="2" width="8" style="19" customWidth="1"/>
    <col min="3" max="12" width="2" style="19" customWidth="1"/>
    <col min="13" max="17" width="1.75" style="19" customWidth="1"/>
    <col min="18" max="18" width="27.875" style="19" customWidth="1"/>
    <col min="19" max="19" width="23.625" style="19" customWidth="1"/>
    <col min="20" max="20" width="20.125" style="19" customWidth="1"/>
    <col min="21" max="21" width="8.625" style="19" customWidth="1"/>
    <col min="22" max="22" width="8.75" style="19" customWidth="1"/>
    <col min="23" max="23" width="11.25" style="19" customWidth="1"/>
    <col min="24" max="16384" width="3.875" style="19"/>
  </cols>
  <sheetData>
    <row r="1" spans="1:23" ht="21" customHeight="1">
      <c r="A1" s="50"/>
      <c r="B1" s="51" t="s">
        <v>135</v>
      </c>
      <c r="C1" s="52"/>
      <c r="D1" s="52"/>
      <c r="E1" s="52"/>
      <c r="F1" s="52"/>
      <c r="G1" s="52"/>
      <c r="H1" s="52"/>
      <c r="I1" s="52"/>
      <c r="J1" s="52"/>
      <c r="K1" s="52"/>
      <c r="L1" s="52"/>
      <c r="M1" s="52"/>
      <c r="N1" s="52"/>
      <c r="O1" s="52"/>
      <c r="P1" s="52"/>
      <c r="Q1" s="52"/>
      <c r="R1" s="52"/>
      <c r="S1" s="52"/>
      <c r="T1" s="52"/>
      <c r="U1" s="53" t="s">
        <v>60</v>
      </c>
      <c r="W1" s="52"/>
    </row>
    <row r="2" spans="1:23" ht="24" customHeight="1">
      <c r="A2" s="16"/>
      <c r="B2" s="52"/>
      <c r="C2" s="53" t="s">
        <v>3</v>
      </c>
      <c r="D2" s="52"/>
      <c r="E2" s="52"/>
      <c r="F2" s="52"/>
      <c r="G2" s="52"/>
      <c r="H2" s="52"/>
      <c r="I2" s="52"/>
      <c r="J2" s="52"/>
      <c r="K2" s="52"/>
      <c r="L2" s="52"/>
      <c r="M2" s="52"/>
      <c r="N2" s="52"/>
      <c r="O2" s="52"/>
      <c r="P2" s="52"/>
      <c r="Q2" s="52"/>
      <c r="R2" s="52"/>
      <c r="S2" s="52"/>
      <c r="T2" s="52"/>
      <c r="U2" s="52"/>
      <c r="V2" s="52"/>
      <c r="W2" s="52"/>
    </row>
    <row r="3" spans="1:23" ht="10.15" customHeight="1">
      <c r="A3" s="17"/>
      <c r="B3" s="17"/>
      <c r="C3" s="17"/>
      <c r="D3" s="17"/>
      <c r="E3" s="17"/>
      <c r="F3" s="17"/>
      <c r="G3" s="17"/>
      <c r="H3" s="17"/>
      <c r="I3" s="17"/>
      <c r="J3" s="17"/>
      <c r="K3" s="17"/>
      <c r="L3" s="17"/>
      <c r="M3" s="17"/>
      <c r="N3" s="17"/>
      <c r="O3" s="17"/>
      <c r="P3" s="17"/>
      <c r="Q3" s="17"/>
      <c r="R3" s="17"/>
      <c r="S3" s="17"/>
      <c r="T3" s="17"/>
      <c r="U3" s="17"/>
      <c r="V3" s="17"/>
      <c r="W3" s="17"/>
    </row>
    <row r="4" spans="1:23" ht="27" customHeight="1">
      <c r="A4" s="54" t="s">
        <v>90</v>
      </c>
      <c r="B4" s="55"/>
      <c r="C4" s="55"/>
      <c r="D4" s="55"/>
      <c r="E4" s="55"/>
      <c r="F4" s="55"/>
      <c r="G4" s="55"/>
      <c r="H4" s="55"/>
      <c r="I4" s="55"/>
      <c r="J4" s="55"/>
      <c r="K4" s="55"/>
      <c r="L4" s="55"/>
      <c r="M4" s="55"/>
      <c r="N4" s="55"/>
      <c r="O4" s="55"/>
      <c r="P4" s="55"/>
      <c r="Q4" s="55"/>
      <c r="R4" s="55"/>
      <c r="S4" s="55"/>
      <c r="T4" s="55"/>
      <c r="U4" s="55"/>
      <c r="V4" s="55"/>
      <c r="W4" s="55"/>
    </row>
    <row r="5" spans="1:23" ht="15.6" customHeight="1">
      <c r="A5" s="56"/>
      <c r="C5" s="57" t="s">
        <v>4</v>
      </c>
      <c r="E5" s="56"/>
      <c r="G5" s="56"/>
      <c r="H5" s="56"/>
      <c r="I5" s="56"/>
      <c r="J5" s="56"/>
      <c r="K5" s="56"/>
      <c r="L5" s="56"/>
      <c r="M5" s="56"/>
      <c r="N5" s="56"/>
      <c r="O5" s="56"/>
      <c r="P5" s="56"/>
      <c r="Q5" s="56"/>
      <c r="R5" s="56"/>
      <c r="S5" s="56"/>
      <c r="T5" s="56"/>
      <c r="U5" s="56"/>
      <c r="V5" s="56"/>
      <c r="W5" s="56"/>
    </row>
    <row r="6" spans="1:23" ht="10.15" customHeight="1">
      <c r="A6" s="56"/>
      <c r="B6" s="56"/>
      <c r="C6" s="56"/>
      <c r="D6" s="56"/>
      <c r="E6" s="56"/>
      <c r="F6" s="56"/>
      <c r="G6" s="56"/>
      <c r="H6" s="56"/>
      <c r="I6" s="56"/>
      <c r="J6" s="56"/>
      <c r="K6" s="56"/>
      <c r="L6" s="56"/>
      <c r="M6" s="56"/>
      <c r="N6" s="56"/>
      <c r="O6" s="56"/>
      <c r="P6" s="56"/>
      <c r="Q6" s="56"/>
      <c r="R6" s="56"/>
      <c r="S6" s="56"/>
      <c r="T6" s="56"/>
      <c r="U6" s="56"/>
      <c r="V6" s="56"/>
      <c r="W6" s="56"/>
    </row>
    <row r="7" spans="1:23" ht="17.45" customHeight="1">
      <c r="A7" s="17"/>
      <c r="B7" s="58" t="s">
        <v>35</v>
      </c>
      <c r="C7" s="56"/>
      <c r="D7" s="56"/>
      <c r="E7" s="56"/>
      <c r="F7" s="56"/>
      <c r="G7" s="56"/>
      <c r="H7" s="56"/>
      <c r="I7" s="56"/>
      <c r="J7" s="56"/>
      <c r="K7" s="56"/>
      <c r="L7" s="56"/>
      <c r="M7" s="56"/>
      <c r="N7" s="56"/>
      <c r="O7" s="56"/>
      <c r="P7" s="56"/>
      <c r="Q7" s="56"/>
      <c r="R7" s="56"/>
      <c r="S7" s="56"/>
      <c r="T7" s="56"/>
      <c r="U7" s="56"/>
      <c r="V7" s="56"/>
      <c r="W7" s="56"/>
    </row>
    <row r="8" spans="1:23" ht="10.15" customHeight="1" thickBot="1">
      <c r="A8" s="56"/>
      <c r="B8" s="59"/>
      <c r="C8" s="56"/>
      <c r="D8" s="56"/>
      <c r="E8" s="56"/>
      <c r="F8" s="56"/>
      <c r="G8" s="56"/>
      <c r="H8" s="56"/>
      <c r="I8" s="56"/>
      <c r="J8" s="56"/>
      <c r="K8" s="56"/>
      <c r="L8" s="56"/>
      <c r="M8" s="56"/>
      <c r="N8" s="56"/>
      <c r="O8" s="56"/>
      <c r="P8" s="56"/>
      <c r="Q8" s="56"/>
      <c r="R8" s="56"/>
      <c r="S8" s="56"/>
      <c r="T8" s="56"/>
      <c r="U8" s="56"/>
      <c r="V8" s="56"/>
      <c r="W8" s="56"/>
    </row>
    <row r="9" spans="1:23" ht="24" customHeight="1">
      <c r="A9" s="56"/>
      <c r="B9" s="60" t="s">
        <v>36</v>
      </c>
      <c r="C9" s="244" t="s">
        <v>6</v>
      </c>
      <c r="D9" s="244"/>
      <c r="E9" s="244"/>
      <c r="F9" s="244"/>
      <c r="G9" s="244"/>
      <c r="H9" s="244"/>
      <c r="I9" s="244"/>
      <c r="J9" s="244"/>
      <c r="K9" s="244"/>
      <c r="L9" s="245"/>
      <c r="M9" s="139" t="s" ph="1">
        <v>112</v>
      </c>
      <c r="N9" s="139" ph="1"/>
      <c r="O9" s="139" ph="1"/>
      <c r="P9" s="139" ph="1"/>
      <c r="Q9" s="139" ph="1"/>
      <c r="R9" s="139" ph="1"/>
      <c r="S9" s="139" ph="1"/>
      <c r="T9" s="139" ph="1"/>
      <c r="U9" s="140" ph="1"/>
      <c r="V9" s="61"/>
      <c r="W9" s="56"/>
    </row>
    <row r="10" spans="1:23" ht="24" customHeight="1" thickBot="1">
      <c r="A10" s="56"/>
      <c r="B10" s="62" t="s">
        <v>52</v>
      </c>
      <c r="C10" s="246" t="s">
        <v>7</v>
      </c>
      <c r="D10" s="246"/>
      <c r="E10" s="246"/>
      <c r="F10" s="246"/>
      <c r="G10" s="246"/>
      <c r="H10" s="246"/>
      <c r="I10" s="246"/>
      <c r="J10" s="246"/>
      <c r="K10" s="246"/>
      <c r="L10" s="247"/>
      <c r="M10" s="143" t="s">
        <v>97</v>
      </c>
      <c r="N10" s="143"/>
      <c r="O10" s="143"/>
      <c r="P10" s="143"/>
      <c r="Q10" s="143"/>
      <c r="R10" s="143"/>
      <c r="S10" s="144"/>
      <c r="T10" s="144"/>
      <c r="U10" s="145"/>
      <c r="V10" s="56"/>
      <c r="W10" s="56"/>
    </row>
    <row r="11" spans="1:23" ht="24" customHeight="1" thickBot="1">
      <c r="A11" s="63"/>
      <c r="B11" s="248" t="s">
        <v>53</v>
      </c>
      <c r="C11" s="246" t="s">
        <v>8</v>
      </c>
      <c r="D11" s="246"/>
      <c r="E11" s="246"/>
      <c r="F11" s="246"/>
      <c r="G11" s="246"/>
      <c r="H11" s="246"/>
      <c r="I11" s="246"/>
      <c r="J11" s="246"/>
      <c r="K11" s="246"/>
      <c r="L11" s="247"/>
      <c r="M11" s="143" t="s">
        <v>99</v>
      </c>
      <c r="N11" s="143"/>
      <c r="O11" s="143"/>
      <c r="P11" s="143"/>
      <c r="Q11" s="143"/>
      <c r="R11" s="251"/>
      <c r="S11" s="64"/>
      <c r="T11" s="65"/>
      <c r="U11" s="65"/>
      <c r="V11" s="56"/>
      <c r="W11" s="56"/>
    </row>
    <row r="12" spans="1:23" ht="24" customHeight="1">
      <c r="A12" s="63"/>
      <c r="B12" s="249"/>
      <c r="C12" s="246" t="s">
        <v>48</v>
      </c>
      <c r="D12" s="246"/>
      <c r="E12" s="246"/>
      <c r="F12" s="246"/>
      <c r="G12" s="246"/>
      <c r="H12" s="246"/>
      <c r="I12" s="246"/>
      <c r="J12" s="246"/>
      <c r="K12" s="246"/>
      <c r="L12" s="247"/>
      <c r="M12" s="143" t="s">
        <v>98</v>
      </c>
      <c r="N12" s="143"/>
      <c r="O12" s="143"/>
      <c r="P12" s="143"/>
      <c r="Q12" s="143"/>
      <c r="R12" s="143"/>
      <c r="S12" s="151"/>
      <c r="T12" s="151"/>
      <c r="U12" s="152"/>
      <c r="V12" s="56"/>
      <c r="W12" s="56"/>
    </row>
    <row r="13" spans="1:23" ht="24" customHeight="1">
      <c r="A13" s="63"/>
      <c r="B13" s="250"/>
      <c r="C13" s="246" t="s">
        <v>37</v>
      </c>
      <c r="D13" s="246"/>
      <c r="E13" s="246"/>
      <c r="F13" s="246"/>
      <c r="G13" s="246"/>
      <c r="H13" s="246"/>
      <c r="I13" s="246"/>
      <c r="J13" s="246"/>
      <c r="K13" s="246"/>
      <c r="L13" s="247"/>
      <c r="M13" s="143" t="s">
        <v>100</v>
      </c>
      <c r="N13" s="143"/>
      <c r="O13" s="143"/>
      <c r="P13" s="143"/>
      <c r="Q13" s="143"/>
      <c r="R13" s="143"/>
      <c r="S13" s="143"/>
      <c r="T13" s="143"/>
      <c r="U13" s="153"/>
      <c r="V13" s="56"/>
      <c r="W13" s="56"/>
    </row>
    <row r="14" spans="1:23" ht="24" customHeight="1">
      <c r="A14" s="63"/>
      <c r="B14" s="66" t="s">
        <v>51</v>
      </c>
      <c r="C14" s="246" t="s">
        <v>9</v>
      </c>
      <c r="D14" s="246"/>
      <c r="E14" s="246"/>
      <c r="F14" s="246"/>
      <c r="G14" s="246"/>
      <c r="H14" s="246"/>
      <c r="I14" s="246"/>
      <c r="J14" s="246"/>
      <c r="K14" s="246"/>
      <c r="L14" s="247"/>
      <c r="M14" s="154" t="s">
        <v>101</v>
      </c>
      <c r="N14" s="154"/>
      <c r="O14" s="154"/>
      <c r="P14" s="154"/>
      <c r="Q14" s="154"/>
      <c r="R14" s="154"/>
      <c r="S14" s="154"/>
      <c r="T14" s="154"/>
      <c r="U14" s="155"/>
      <c r="V14" s="56"/>
      <c r="W14" s="56"/>
    </row>
    <row r="15" spans="1:23" ht="24" customHeight="1">
      <c r="A15" s="63"/>
      <c r="B15" s="67"/>
      <c r="C15" s="246" t="s">
        <v>10</v>
      </c>
      <c r="D15" s="246"/>
      <c r="E15" s="246"/>
      <c r="F15" s="246"/>
      <c r="G15" s="246"/>
      <c r="H15" s="246"/>
      <c r="I15" s="246"/>
      <c r="J15" s="246"/>
      <c r="K15" s="246"/>
      <c r="L15" s="247"/>
      <c r="M15" s="154" t="s">
        <v>102</v>
      </c>
      <c r="N15" s="154"/>
      <c r="O15" s="154"/>
      <c r="P15" s="154"/>
      <c r="Q15" s="154"/>
      <c r="R15" s="154"/>
      <c r="S15" s="154"/>
      <c r="T15" s="154"/>
      <c r="U15" s="155"/>
      <c r="V15" s="56"/>
      <c r="W15" s="56"/>
    </row>
    <row r="16" spans="1:23" ht="24" customHeight="1">
      <c r="A16" s="63"/>
      <c r="B16" s="261" t="s">
        <v>11</v>
      </c>
      <c r="C16" s="246" t="s">
        <v>6</v>
      </c>
      <c r="D16" s="246"/>
      <c r="E16" s="246"/>
      <c r="F16" s="246"/>
      <c r="G16" s="246"/>
      <c r="H16" s="246"/>
      <c r="I16" s="246"/>
      <c r="J16" s="246"/>
      <c r="K16" s="246"/>
      <c r="L16" s="247"/>
      <c r="M16" s="154" t="s">
        <v>103</v>
      </c>
      <c r="N16" s="154"/>
      <c r="O16" s="154"/>
      <c r="P16" s="154"/>
      <c r="Q16" s="154"/>
      <c r="R16" s="154"/>
      <c r="S16" s="154"/>
      <c r="T16" s="154"/>
      <c r="U16" s="155"/>
      <c r="V16" s="56"/>
      <c r="W16" s="56"/>
    </row>
    <row r="17" spans="1:24" ht="24" customHeight="1">
      <c r="A17" s="63"/>
      <c r="B17" s="262"/>
      <c r="C17" s="263" t="s">
        <v>10</v>
      </c>
      <c r="D17" s="263"/>
      <c r="E17" s="263"/>
      <c r="F17" s="263"/>
      <c r="G17" s="263"/>
      <c r="H17" s="263"/>
      <c r="I17" s="263"/>
      <c r="J17" s="263"/>
      <c r="K17" s="263"/>
      <c r="L17" s="264"/>
      <c r="M17" s="154" t="s">
        <v>103</v>
      </c>
      <c r="N17" s="154"/>
      <c r="O17" s="154"/>
      <c r="P17" s="154"/>
      <c r="Q17" s="154"/>
      <c r="R17" s="154"/>
      <c r="S17" s="154"/>
      <c r="T17" s="154"/>
      <c r="U17" s="155"/>
      <c r="V17" s="56"/>
      <c r="W17" s="56"/>
    </row>
    <row r="18" spans="1:24" ht="14.45" customHeight="1">
      <c r="A18" s="63"/>
      <c r="B18" s="252" t="s">
        <v>12</v>
      </c>
      <c r="C18" s="254" t="s">
        <v>13</v>
      </c>
      <c r="D18" s="254"/>
      <c r="E18" s="254"/>
      <c r="F18" s="254"/>
      <c r="G18" s="254"/>
      <c r="H18" s="254"/>
      <c r="I18" s="254"/>
      <c r="J18" s="254"/>
      <c r="K18" s="254"/>
      <c r="L18" s="255"/>
      <c r="M18" s="154" t="s">
        <v>104</v>
      </c>
      <c r="N18" s="154"/>
      <c r="O18" s="154"/>
      <c r="P18" s="154"/>
      <c r="Q18" s="154"/>
      <c r="R18" s="154"/>
      <c r="S18" s="154"/>
      <c r="T18" s="154"/>
      <c r="U18" s="155"/>
      <c r="V18" s="56"/>
      <c r="W18" s="56"/>
    </row>
    <row r="19" spans="1:24" ht="14.45" customHeight="1">
      <c r="A19" s="63"/>
      <c r="B19" s="249"/>
      <c r="C19" s="258" t="s">
        <v>47</v>
      </c>
      <c r="D19" s="259"/>
      <c r="E19" s="259"/>
      <c r="F19" s="259"/>
      <c r="G19" s="259"/>
      <c r="H19" s="259"/>
      <c r="I19" s="259"/>
      <c r="J19" s="259"/>
      <c r="K19" s="259"/>
      <c r="L19" s="259"/>
      <c r="M19" s="256"/>
      <c r="N19" s="256"/>
      <c r="O19" s="256"/>
      <c r="P19" s="256"/>
      <c r="Q19" s="256"/>
      <c r="R19" s="256"/>
      <c r="S19" s="256"/>
      <c r="T19" s="256"/>
      <c r="U19" s="257"/>
      <c r="V19" s="56"/>
      <c r="W19" s="56"/>
    </row>
    <row r="20" spans="1:24" ht="23.45" customHeight="1" thickBot="1">
      <c r="A20" s="63"/>
      <c r="B20" s="253"/>
      <c r="C20" s="260" t="s">
        <v>56</v>
      </c>
      <c r="D20" s="260"/>
      <c r="E20" s="260"/>
      <c r="F20" s="260"/>
      <c r="G20" s="260"/>
      <c r="H20" s="260"/>
      <c r="I20" s="260"/>
      <c r="J20" s="260"/>
      <c r="K20" s="260"/>
      <c r="L20" s="260"/>
      <c r="M20" s="167" t="s">
        <v>113</v>
      </c>
      <c r="N20" s="168"/>
      <c r="O20" s="168"/>
      <c r="P20" s="168"/>
      <c r="Q20" s="168"/>
      <c r="R20" s="168"/>
      <c r="S20" s="168"/>
      <c r="T20" s="168"/>
      <c r="U20" s="169"/>
      <c r="V20" s="56"/>
      <c r="W20" s="56"/>
    </row>
    <row r="21" spans="1:24" ht="10.15" customHeight="1">
      <c r="A21" s="56"/>
      <c r="B21" s="56"/>
      <c r="C21" s="56"/>
      <c r="D21" s="56"/>
      <c r="E21" s="56"/>
      <c r="F21" s="56"/>
      <c r="G21" s="56"/>
      <c r="H21" s="56"/>
      <c r="I21" s="56"/>
      <c r="J21" s="56"/>
      <c r="K21" s="56"/>
      <c r="L21" s="56"/>
      <c r="M21" s="56"/>
      <c r="N21" s="56"/>
      <c r="O21" s="56"/>
      <c r="P21" s="56"/>
      <c r="Q21" s="56"/>
      <c r="R21" s="56"/>
      <c r="S21" s="56"/>
      <c r="T21" s="56"/>
      <c r="U21" s="56"/>
      <c r="V21" s="56"/>
      <c r="W21" s="56"/>
    </row>
    <row r="22" spans="1:24" ht="19.149999999999999" customHeight="1">
      <c r="A22" s="17"/>
      <c r="B22" s="58" t="s">
        <v>46</v>
      </c>
      <c r="C22" s="56"/>
      <c r="D22" s="56"/>
      <c r="E22" s="56"/>
      <c r="F22" s="56"/>
      <c r="G22" s="56"/>
      <c r="H22" s="56"/>
      <c r="I22" s="56"/>
      <c r="J22" s="56"/>
      <c r="K22" s="56"/>
      <c r="L22" s="56"/>
      <c r="M22" s="56"/>
      <c r="N22" s="56"/>
      <c r="O22" s="56"/>
      <c r="P22" s="56"/>
      <c r="Q22" s="56"/>
      <c r="R22" s="56"/>
      <c r="S22" s="56"/>
      <c r="T22" s="56"/>
      <c r="U22" s="56"/>
      <c r="V22" s="56"/>
      <c r="W22" s="56"/>
    </row>
    <row r="23" spans="1:24" ht="10.15" customHeight="1">
      <c r="A23" s="56"/>
      <c r="B23" s="56"/>
      <c r="C23" s="56"/>
      <c r="D23" s="56"/>
      <c r="E23" s="56"/>
      <c r="F23" s="56"/>
      <c r="G23" s="56"/>
      <c r="H23" s="56"/>
      <c r="I23" s="56"/>
      <c r="J23" s="56"/>
      <c r="K23" s="56"/>
      <c r="L23" s="56"/>
      <c r="M23" s="56"/>
      <c r="N23" s="56"/>
      <c r="O23" s="56"/>
      <c r="P23" s="56"/>
      <c r="Q23" s="56"/>
      <c r="R23" s="56"/>
      <c r="S23" s="68"/>
      <c r="T23" s="56"/>
      <c r="U23" s="56"/>
      <c r="V23" s="56"/>
      <c r="W23" s="56"/>
    </row>
    <row r="24" spans="1:24" s="29" customFormat="1" ht="15.6" customHeight="1">
      <c r="A24" s="32"/>
      <c r="B24" s="268" t="s">
        <v>14</v>
      </c>
      <c r="C24" s="270" t="s">
        <v>59</v>
      </c>
      <c r="D24" s="271"/>
      <c r="E24" s="271"/>
      <c r="F24" s="271"/>
      <c r="G24" s="271"/>
      <c r="H24" s="271"/>
      <c r="I24" s="271"/>
      <c r="J24" s="271"/>
      <c r="K24" s="271"/>
      <c r="L24" s="272"/>
      <c r="M24" s="275" t="s">
        <v>15</v>
      </c>
      <c r="N24" s="276"/>
      <c r="O24" s="276"/>
      <c r="P24" s="276"/>
      <c r="Q24" s="276"/>
      <c r="R24" s="277"/>
      <c r="S24" s="268" t="s">
        <v>16</v>
      </c>
      <c r="T24" s="268" t="s">
        <v>17</v>
      </c>
      <c r="U24" s="286" t="s">
        <v>57</v>
      </c>
      <c r="V24" s="287" t="s">
        <v>61</v>
      </c>
      <c r="W24" s="286" t="s">
        <v>58</v>
      </c>
      <c r="X24" s="279"/>
    </row>
    <row r="25" spans="1:24" s="29" customFormat="1" ht="15.6" customHeight="1" thickBot="1">
      <c r="A25" s="32"/>
      <c r="B25" s="269"/>
      <c r="C25" s="273"/>
      <c r="D25" s="273"/>
      <c r="E25" s="273"/>
      <c r="F25" s="273"/>
      <c r="G25" s="273"/>
      <c r="H25" s="273"/>
      <c r="I25" s="273"/>
      <c r="J25" s="273"/>
      <c r="K25" s="273"/>
      <c r="L25" s="274"/>
      <c r="M25" s="280" t="s">
        <v>38</v>
      </c>
      <c r="N25" s="281"/>
      <c r="O25" s="281"/>
      <c r="P25" s="281"/>
      <c r="Q25" s="282"/>
      <c r="R25" s="71" t="s">
        <v>39</v>
      </c>
      <c r="S25" s="278"/>
      <c r="T25" s="278"/>
      <c r="U25" s="278"/>
      <c r="V25" s="288"/>
      <c r="W25" s="278"/>
      <c r="X25" s="279"/>
    </row>
    <row r="26" spans="1:24" s="29" customFormat="1" ht="28.15" customHeight="1">
      <c r="A26" s="32"/>
      <c r="B26" s="33">
        <v>1</v>
      </c>
      <c r="C26" s="44">
        <v>4</v>
      </c>
      <c r="D26" s="45">
        <v>5</v>
      </c>
      <c r="E26" s="45" t="s">
        <v>105</v>
      </c>
      <c r="F26" s="45" t="s">
        <v>105</v>
      </c>
      <c r="G26" s="45" t="s">
        <v>105</v>
      </c>
      <c r="H26" s="45" t="s">
        <v>105</v>
      </c>
      <c r="I26" s="45" t="s">
        <v>105</v>
      </c>
      <c r="J26" s="45" t="s">
        <v>105</v>
      </c>
      <c r="K26" s="45" t="s">
        <v>105</v>
      </c>
      <c r="L26" s="46" t="s">
        <v>105</v>
      </c>
      <c r="M26" s="283" t="s">
        <v>106</v>
      </c>
      <c r="N26" s="284"/>
      <c r="O26" s="284"/>
      <c r="P26" s="284"/>
      <c r="Q26" s="285"/>
      <c r="R26" s="47" t="s">
        <v>107</v>
      </c>
      <c r="S26" s="47" t="s">
        <v>136</v>
      </c>
      <c r="T26" s="48" t="s">
        <v>42</v>
      </c>
      <c r="U26" s="2">
        <f>IF(T26="","",VLOOKUP(T26,'【参考】支給単価用　数式2'!$A$3:$C$37,3,FALSE))</f>
        <v>50000</v>
      </c>
      <c r="V26" s="43"/>
      <c r="W26" s="3" cm="1">
        <f t="array" ref="W26">IF(OR(T26=【参考】申請額用数式3!$A$3:$A$15),U26,U26*V26)</f>
        <v>50000</v>
      </c>
      <c r="X26" s="42"/>
    </row>
    <row r="27" spans="1:24" s="29" customFormat="1" ht="28.15" customHeight="1">
      <c r="A27" s="32"/>
      <c r="B27" s="33">
        <f>B26+1</f>
        <v>2</v>
      </c>
      <c r="C27" s="34">
        <v>4</v>
      </c>
      <c r="D27" s="35">
        <v>5</v>
      </c>
      <c r="E27" s="35" t="s">
        <v>105</v>
      </c>
      <c r="F27" s="35" t="s">
        <v>105</v>
      </c>
      <c r="G27" s="35" t="s">
        <v>105</v>
      </c>
      <c r="H27" s="35" t="s">
        <v>105</v>
      </c>
      <c r="I27" s="35" t="s">
        <v>105</v>
      </c>
      <c r="J27" s="35" t="s">
        <v>105</v>
      </c>
      <c r="K27" s="35" t="s">
        <v>105</v>
      </c>
      <c r="L27" s="36" t="s">
        <v>105</v>
      </c>
      <c r="M27" s="265" t="s">
        <v>106</v>
      </c>
      <c r="N27" s="266"/>
      <c r="O27" s="266"/>
      <c r="P27" s="266"/>
      <c r="Q27" s="267"/>
      <c r="R27" s="37" t="s">
        <v>107</v>
      </c>
      <c r="S27" s="37" t="s">
        <v>108</v>
      </c>
      <c r="T27" s="37" t="s">
        <v>43</v>
      </c>
      <c r="U27" s="2">
        <f>IF(T27="","",VLOOKUP(T27,'【参考】支給単価用　数式2'!$A$3:$C$37,3,FALSE))</f>
        <v>150000</v>
      </c>
      <c r="V27" s="30"/>
      <c r="W27" s="4" cm="1">
        <f t="array" ref="W27">IF(OR(T27=【参考】申請額用数式3!$A$3:$A$15),U27,U27*V27)</f>
        <v>150000</v>
      </c>
      <c r="X27" s="42"/>
    </row>
    <row r="28" spans="1:24" s="29" customFormat="1" ht="28.15" customHeight="1">
      <c r="A28" s="32"/>
      <c r="B28" s="33">
        <f t="shared" ref="B28:B40" si="0">B27+1</f>
        <v>3</v>
      </c>
      <c r="C28" s="34">
        <v>4</v>
      </c>
      <c r="D28" s="35">
        <v>5</v>
      </c>
      <c r="E28" s="35" t="s">
        <v>105</v>
      </c>
      <c r="F28" s="35" t="s">
        <v>105</v>
      </c>
      <c r="G28" s="35" t="s">
        <v>105</v>
      </c>
      <c r="H28" s="35" t="s">
        <v>105</v>
      </c>
      <c r="I28" s="35" t="s">
        <v>105</v>
      </c>
      <c r="J28" s="35" t="s">
        <v>105</v>
      </c>
      <c r="K28" s="35" t="s">
        <v>105</v>
      </c>
      <c r="L28" s="36" t="s">
        <v>105</v>
      </c>
      <c r="M28" s="265" t="s">
        <v>106</v>
      </c>
      <c r="N28" s="266"/>
      <c r="O28" s="266"/>
      <c r="P28" s="266"/>
      <c r="Q28" s="267"/>
      <c r="R28" s="37" t="s">
        <v>107</v>
      </c>
      <c r="S28" s="37" t="s">
        <v>109</v>
      </c>
      <c r="T28" s="37" t="s">
        <v>32</v>
      </c>
      <c r="U28" s="2">
        <f>IF(T28="","",VLOOKUP(T28,'【参考】支給単価用　数式2'!$A$3:$C$37,3,FALSE))</f>
        <v>15000</v>
      </c>
      <c r="V28" s="30">
        <v>35</v>
      </c>
      <c r="W28" s="4" cm="1">
        <f t="array" ref="W28">IF(OR(T28=【参考】申請額用数式3!$A$3:$A$15),U28,U28*V28)</f>
        <v>525000</v>
      </c>
      <c r="X28" s="42"/>
    </row>
    <row r="29" spans="1:24" s="29" customFormat="1" ht="28.15" customHeight="1">
      <c r="A29" s="32"/>
      <c r="B29" s="33">
        <f t="shared" si="0"/>
        <v>4</v>
      </c>
      <c r="C29" s="34"/>
      <c r="D29" s="35"/>
      <c r="E29" s="35"/>
      <c r="F29" s="35"/>
      <c r="G29" s="35"/>
      <c r="H29" s="35"/>
      <c r="I29" s="35"/>
      <c r="J29" s="35"/>
      <c r="K29" s="35"/>
      <c r="L29" s="36"/>
      <c r="M29" s="265" t="s">
        <v>106</v>
      </c>
      <c r="N29" s="266"/>
      <c r="O29" s="266"/>
      <c r="P29" s="266"/>
      <c r="Q29" s="267"/>
      <c r="R29" s="37" t="s">
        <v>107</v>
      </c>
      <c r="S29" s="37" t="s">
        <v>110</v>
      </c>
      <c r="T29" s="49" t="s">
        <v>44</v>
      </c>
      <c r="U29" s="2">
        <f>IF(T29="","",VLOOKUP(T29,'【参考】支給単価用　数式2'!$A$3:$C$37,3,FALSE))</f>
        <v>15000</v>
      </c>
      <c r="V29" s="30">
        <v>50</v>
      </c>
      <c r="W29" s="4" cm="1">
        <f t="array" ref="W29">IF(OR(T29=【参考】申請額用数式3!$A$3:$A$15),U29,U29*V29)</f>
        <v>750000</v>
      </c>
      <c r="X29" s="42"/>
    </row>
    <row r="30" spans="1:24" s="29" customFormat="1" ht="28.15" customHeight="1">
      <c r="A30" s="32"/>
      <c r="B30" s="33">
        <f t="shared" si="0"/>
        <v>5</v>
      </c>
      <c r="C30" s="34"/>
      <c r="D30" s="35"/>
      <c r="E30" s="35"/>
      <c r="F30" s="35"/>
      <c r="G30" s="35"/>
      <c r="H30" s="35"/>
      <c r="I30" s="35"/>
      <c r="J30" s="35"/>
      <c r="K30" s="35"/>
      <c r="L30" s="36"/>
      <c r="M30" s="265"/>
      <c r="N30" s="266"/>
      <c r="O30" s="266"/>
      <c r="P30" s="266"/>
      <c r="Q30" s="267"/>
      <c r="R30" s="37"/>
      <c r="S30" s="37"/>
      <c r="T30" s="37"/>
      <c r="U30" s="2" t="str">
        <f>IF(T30="","",VLOOKUP(T30,'【参考】支給単価用　数式2'!$A$3:$C$37,3,FALSE))</f>
        <v/>
      </c>
      <c r="V30" s="30"/>
      <c r="W30" s="4" t="str" cm="1">
        <f t="array" ref="W30">IF(OR(T30=【参考】申請額用数式3!$A$3:$A$15),U30,U30*V30)</f>
        <v/>
      </c>
      <c r="X30" s="42"/>
    </row>
    <row r="31" spans="1:24" s="29" customFormat="1" ht="28.15" customHeight="1">
      <c r="A31" s="32"/>
      <c r="B31" s="33">
        <f t="shared" si="0"/>
        <v>6</v>
      </c>
      <c r="C31" s="34"/>
      <c r="D31" s="35"/>
      <c r="E31" s="35"/>
      <c r="F31" s="35"/>
      <c r="G31" s="35"/>
      <c r="H31" s="35"/>
      <c r="I31" s="35"/>
      <c r="J31" s="35"/>
      <c r="K31" s="35"/>
      <c r="L31" s="36"/>
      <c r="M31" s="265"/>
      <c r="N31" s="266"/>
      <c r="O31" s="266"/>
      <c r="P31" s="266"/>
      <c r="Q31" s="267"/>
      <c r="R31" s="37"/>
      <c r="S31" s="37"/>
      <c r="T31" s="37"/>
      <c r="U31" s="2" t="str">
        <f>IF(T31="","",VLOOKUP(T31,'【参考】支給単価用　数式2'!$A$3:$C$37,3,FALSE))</f>
        <v/>
      </c>
      <c r="V31" s="30"/>
      <c r="W31" s="4" t="str" cm="1">
        <f t="array" ref="W31">IF(OR(T31=【参考】申請額用数式3!$A$3:$A$15),U31,U31*V31)</f>
        <v/>
      </c>
      <c r="X31" s="42"/>
    </row>
    <row r="32" spans="1:24" s="29" customFormat="1" ht="28.15" customHeight="1">
      <c r="A32" s="32"/>
      <c r="B32" s="33">
        <f t="shared" si="0"/>
        <v>7</v>
      </c>
      <c r="C32" s="34"/>
      <c r="D32" s="35"/>
      <c r="E32" s="35"/>
      <c r="F32" s="35"/>
      <c r="G32" s="35"/>
      <c r="H32" s="35"/>
      <c r="I32" s="35"/>
      <c r="J32" s="35"/>
      <c r="K32" s="35"/>
      <c r="L32" s="36"/>
      <c r="M32" s="265"/>
      <c r="N32" s="266"/>
      <c r="O32" s="266"/>
      <c r="P32" s="266"/>
      <c r="Q32" s="267"/>
      <c r="R32" s="37"/>
      <c r="S32" s="37"/>
      <c r="T32" s="37"/>
      <c r="U32" s="2" t="str">
        <f>IF(T32="","",VLOOKUP(T32,'【参考】支給単価用　数式2'!$A$3:$C$37,3,FALSE))</f>
        <v/>
      </c>
      <c r="V32" s="30"/>
      <c r="W32" s="4" t="str" cm="1">
        <f t="array" ref="W32">IF(OR(T32=【参考】申請額用数式3!$A$3:$A$15),U32,U32*V32)</f>
        <v/>
      </c>
      <c r="X32" s="42"/>
    </row>
    <row r="33" spans="1:24" s="29" customFormat="1" ht="28.15" customHeight="1">
      <c r="A33" s="32"/>
      <c r="B33" s="33">
        <f t="shared" si="0"/>
        <v>8</v>
      </c>
      <c r="C33" s="34"/>
      <c r="D33" s="35"/>
      <c r="E33" s="35"/>
      <c r="F33" s="35"/>
      <c r="G33" s="35"/>
      <c r="H33" s="35"/>
      <c r="I33" s="35"/>
      <c r="J33" s="35"/>
      <c r="K33" s="35"/>
      <c r="L33" s="36"/>
      <c r="M33" s="265"/>
      <c r="N33" s="266"/>
      <c r="O33" s="266"/>
      <c r="P33" s="266"/>
      <c r="Q33" s="267"/>
      <c r="R33" s="37"/>
      <c r="S33" s="37"/>
      <c r="T33" s="37"/>
      <c r="U33" s="2" t="str">
        <f>IF(T33="","",VLOOKUP(T33,'【参考】支給単価用　数式2'!$A$3:$C$37,3,FALSE))</f>
        <v/>
      </c>
      <c r="V33" s="30"/>
      <c r="W33" s="4" t="str" cm="1">
        <f t="array" ref="W33">IF(OR(T33=【参考】申請額用数式3!$A$3:$A$15),U33,U33*V33)</f>
        <v/>
      </c>
      <c r="X33" s="28"/>
    </row>
    <row r="34" spans="1:24" s="29" customFormat="1" ht="28.15" customHeight="1">
      <c r="A34" s="32"/>
      <c r="B34" s="33">
        <f t="shared" si="0"/>
        <v>9</v>
      </c>
      <c r="C34" s="34"/>
      <c r="D34" s="35"/>
      <c r="E34" s="35"/>
      <c r="F34" s="35"/>
      <c r="G34" s="35"/>
      <c r="H34" s="35"/>
      <c r="I34" s="35"/>
      <c r="J34" s="35"/>
      <c r="K34" s="35"/>
      <c r="L34" s="36"/>
      <c r="M34" s="265"/>
      <c r="N34" s="266"/>
      <c r="O34" s="266"/>
      <c r="P34" s="266"/>
      <c r="Q34" s="267"/>
      <c r="R34" s="37"/>
      <c r="S34" s="37"/>
      <c r="T34" s="37"/>
      <c r="U34" s="2" t="str">
        <f>IF(T34="","",VLOOKUP(T34,'【参考】支給単価用　数式2'!$A$3:$C$37,3,FALSE))</f>
        <v/>
      </c>
      <c r="V34" s="30"/>
      <c r="W34" s="4" t="str" cm="1">
        <f t="array" ref="W34">IF(OR(T34=【参考】申請額用数式3!$A$3:$A$15),U34,U34*V34)</f>
        <v/>
      </c>
      <c r="X34" s="28"/>
    </row>
    <row r="35" spans="1:24" s="29" customFormat="1" ht="28.15" customHeight="1">
      <c r="A35" s="32"/>
      <c r="B35" s="33">
        <f t="shared" si="0"/>
        <v>10</v>
      </c>
      <c r="C35" s="34"/>
      <c r="D35" s="35"/>
      <c r="E35" s="35"/>
      <c r="F35" s="35"/>
      <c r="G35" s="35"/>
      <c r="H35" s="35"/>
      <c r="I35" s="35"/>
      <c r="J35" s="35"/>
      <c r="K35" s="35"/>
      <c r="L35" s="36"/>
      <c r="M35" s="265"/>
      <c r="N35" s="266"/>
      <c r="O35" s="266"/>
      <c r="P35" s="266"/>
      <c r="Q35" s="267"/>
      <c r="R35" s="37"/>
      <c r="S35" s="37"/>
      <c r="T35" s="37"/>
      <c r="U35" s="2" t="str">
        <f>IF(T35="","",VLOOKUP(T35,'【参考】支給単価用　数式2'!$A$3:$C$37,3,FALSE))</f>
        <v/>
      </c>
      <c r="V35" s="30"/>
      <c r="W35" s="4" t="str" cm="1">
        <f t="array" ref="W35">IF(OR(T35=【参考】申請額用数式3!$A$3:$A$15),U35,U35*V35)</f>
        <v/>
      </c>
      <c r="X35" s="28"/>
    </row>
    <row r="36" spans="1:24" s="29" customFormat="1" ht="28.15" customHeight="1">
      <c r="A36" s="32"/>
      <c r="B36" s="33">
        <f t="shared" si="0"/>
        <v>11</v>
      </c>
      <c r="C36" s="34"/>
      <c r="D36" s="35"/>
      <c r="E36" s="35"/>
      <c r="F36" s="35"/>
      <c r="G36" s="35"/>
      <c r="H36" s="35"/>
      <c r="I36" s="35"/>
      <c r="J36" s="35"/>
      <c r="K36" s="35"/>
      <c r="L36" s="36"/>
      <c r="M36" s="265"/>
      <c r="N36" s="266"/>
      <c r="O36" s="266"/>
      <c r="P36" s="266"/>
      <c r="Q36" s="267"/>
      <c r="R36" s="37"/>
      <c r="S36" s="37"/>
      <c r="T36" s="37"/>
      <c r="U36" s="2" t="str">
        <f>IF(T36="","",VLOOKUP(T36,'【参考】支給単価用　数式2'!$A$3:$C$37,3,FALSE))</f>
        <v/>
      </c>
      <c r="V36" s="30"/>
      <c r="W36" s="4" t="str" cm="1">
        <f t="array" ref="W36">IF(OR(T36=【参考】申請額用数式3!$A$3:$A$15),U36,U36*V36)</f>
        <v/>
      </c>
      <c r="X36" s="28"/>
    </row>
    <row r="37" spans="1:24" s="29" customFormat="1" ht="28.15" customHeight="1">
      <c r="A37" s="32"/>
      <c r="B37" s="33">
        <f t="shared" si="0"/>
        <v>12</v>
      </c>
      <c r="C37" s="34"/>
      <c r="D37" s="35"/>
      <c r="E37" s="35"/>
      <c r="F37" s="35"/>
      <c r="G37" s="35"/>
      <c r="H37" s="35"/>
      <c r="I37" s="35"/>
      <c r="J37" s="35"/>
      <c r="K37" s="35"/>
      <c r="L37" s="36"/>
      <c r="M37" s="265"/>
      <c r="N37" s="266"/>
      <c r="O37" s="266"/>
      <c r="P37" s="266"/>
      <c r="Q37" s="267"/>
      <c r="R37" s="37"/>
      <c r="S37" s="37"/>
      <c r="T37" s="37"/>
      <c r="U37" s="2" t="str">
        <f>IF(T37="","",VLOOKUP(T37,'【参考】支給単価用　数式2'!$A$3:$C$37,3,FALSE))</f>
        <v/>
      </c>
      <c r="V37" s="30"/>
      <c r="W37" s="4" t="str" cm="1">
        <f t="array" ref="W37">IF(OR(T37=【参考】申請額用数式3!$A$3:$A$15),U37,U37*V37)</f>
        <v/>
      </c>
      <c r="X37" s="28"/>
    </row>
    <row r="38" spans="1:24" s="29" customFormat="1" ht="28.15" customHeight="1">
      <c r="A38" s="32"/>
      <c r="B38" s="33">
        <f t="shared" si="0"/>
        <v>13</v>
      </c>
      <c r="C38" s="34"/>
      <c r="D38" s="35"/>
      <c r="E38" s="35"/>
      <c r="F38" s="35"/>
      <c r="G38" s="35"/>
      <c r="H38" s="35"/>
      <c r="I38" s="35"/>
      <c r="J38" s="35"/>
      <c r="K38" s="35"/>
      <c r="L38" s="36"/>
      <c r="M38" s="265"/>
      <c r="N38" s="266"/>
      <c r="O38" s="266"/>
      <c r="P38" s="266"/>
      <c r="Q38" s="267"/>
      <c r="R38" s="37"/>
      <c r="S38" s="37"/>
      <c r="T38" s="37"/>
      <c r="U38" s="2" t="str">
        <f>IF(T38="","",VLOOKUP(T38,'【参考】支給単価用　数式2'!$A$3:$C$37,3,FALSE))</f>
        <v/>
      </c>
      <c r="V38" s="30"/>
      <c r="W38" s="4" t="str" cm="1">
        <f t="array" ref="W38">IF(OR(T38=【参考】申請額用数式3!$A$3:$A$15),U38,U38*V38)</f>
        <v/>
      </c>
      <c r="X38" s="28"/>
    </row>
    <row r="39" spans="1:24" s="29" customFormat="1" ht="28.15" customHeight="1">
      <c r="A39" s="32"/>
      <c r="B39" s="33">
        <f t="shared" si="0"/>
        <v>14</v>
      </c>
      <c r="C39" s="34"/>
      <c r="D39" s="35"/>
      <c r="E39" s="35"/>
      <c r="F39" s="35"/>
      <c r="G39" s="35"/>
      <c r="H39" s="35"/>
      <c r="I39" s="35"/>
      <c r="J39" s="35"/>
      <c r="K39" s="35"/>
      <c r="L39" s="36"/>
      <c r="M39" s="265"/>
      <c r="N39" s="266"/>
      <c r="O39" s="266"/>
      <c r="P39" s="266"/>
      <c r="Q39" s="267"/>
      <c r="R39" s="37"/>
      <c r="S39" s="37"/>
      <c r="T39" s="37"/>
      <c r="U39" s="2" t="str">
        <f>IF(T39="","",VLOOKUP(T39,'【参考】支給単価用　数式2'!$A$3:$C$37,3,FALSE))</f>
        <v/>
      </c>
      <c r="V39" s="30"/>
      <c r="W39" s="4" t="str" cm="1">
        <f t="array" ref="W39">IF(OR(T39=【参考】申請額用数式3!$A$3:$A$15),U39,U39*V39)</f>
        <v/>
      </c>
      <c r="X39" s="28"/>
    </row>
    <row r="40" spans="1:24" s="29" customFormat="1" ht="28.15" customHeight="1" thickBot="1">
      <c r="A40" s="32"/>
      <c r="B40" s="33">
        <f t="shared" si="0"/>
        <v>15</v>
      </c>
      <c r="C40" s="38"/>
      <c r="D40" s="39"/>
      <c r="E40" s="39"/>
      <c r="F40" s="39"/>
      <c r="G40" s="39"/>
      <c r="H40" s="39"/>
      <c r="I40" s="39"/>
      <c r="J40" s="39"/>
      <c r="K40" s="39"/>
      <c r="L40" s="40"/>
      <c r="M40" s="290"/>
      <c r="N40" s="291"/>
      <c r="O40" s="291"/>
      <c r="P40" s="291"/>
      <c r="Q40" s="292"/>
      <c r="R40" s="41"/>
      <c r="S40" s="41"/>
      <c r="T40" s="41"/>
      <c r="U40" s="5" t="str">
        <f>IF(T40="","",VLOOKUP(T40,'【参考】支給単価用　数式2'!$A$3:$C$37,3,FALSE))</f>
        <v/>
      </c>
      <c r="V40" s="31"/>
      <c r="W40" s="6" t="str" cm="1">
        <f t="array" ref="W40">IF(OR(T40=【参考】申請額用数式3!$A$3:$A$15),U40,U40*V40)</f>
        <v/>
      </c>
      <c r="X40" s="28"/>
    </row>
    <row r="41" spans="1:24" ht="39.6" customHeight="1">
      <c r="A41" s="16"/>
      <c r="B41" s="293" t="s">
        <v>144</v>
      </c>
      <c r="C41" s="293"/>
      <c r="D41" s="293"/>
      <c r="E41" s="293"/>
      <c r="F41" s="293"/>
      <c r="G41" s="293"/>
      <c r="H41" s="293"/>
      <c r="I41" s="293"/>
      <c r="J41" s="293"/>
      <c r="K41" s="293"/>
      <c r="L41" s="293"/>
      <c r="M41" s="293"/>
      <c r="N41" s="293"/>
      <c r="O41" s="293"/>
      <c r="P41" s="293"/>
      <c r="Q41" s="293"/>
      <c r="R41" s="293"/>
      <c r="S41" s="293"/>
      <c r="T41" s="293"/>
      <c r="U41" s="293"/>
      <c r="V41" s="18" t="s">
        <v>91</v>
      </c>
      <c r="W41" s="72">
        <f>SUM(W26:W40)</f>
        <v>1475000</v>
      </c>
    </row>
    <row r="42" spans="1:24" ht="10.15" customHeight="1">
      <c r="A42" s="56"/>
      <c r="B42" s="69"/>
      <c r="C42" s="293" t="s">
        <v>143</v>
      </c>
      <c r="D42" s="293"/>
      <c r="E42" s="293"/>
      <c r="F42" s="293"/>
      <c r="G42" s="293"/>
      <c r="H42" s="293"/>
      <c r="I42" s="293"/>
      <c r="J42" s="293"/>
      <c r="K42" s="293"/>
      <c r="L42" s="293"/>
      <c r="M42" s="293"/>
      <c r="N42" s="293"/>
      <c r="O42" s="293"/>
      <c r="P42" s="293"/>
      <c r="Q42" s="293"/>
      <c r="R42" s="293"/>
      <c r="S42" s="293"/>
      <c r="T42" s="293"/>
      <c r="U42" s="293"/>
      <c r="V42" s="293"/>
      <c r="W42" s="293"/>
      <c r="X42" s="70"/>
    </row>
    <row r="43" spans="1:24" ht="21.6" customHeight="1">
      <c r="A43" s="16"/>
      <c r="B43" s="289" t="s">
        <v>49</v>
      </c>
      <c r="C43" s="289"/>
      <c r="D43" s="289"/>
      <c r="E43" s="289"/>
      <c r="F43" s="289"/>
      <c r="G43" s="289"/>
      <c r="H43" s="289"/>
      <c r="I43" s="289"/>
      <c r="J43" s="289"/>
      <c r="K43" s="289"/>
      <c r="L43" s="289"/>
      <c r="M43" s="289"/>
      <c r="N43" s="289"/>
      <c r="O43" s="289"/>
      <c r="P43" s="289"/>
      <c r="Q43" s="289"/>
      <c r="R43" s="289"/>
      <c r="S43" s="289"/>
      <c r="T43" s="289"/>
      <c r="U43" s="289"/>
      <c r="V43" s="289"/>
      <c r="W43" s="17"/>
    </row>
    <row r="44" spans="1:24" ht="21.6" customHeight="1" thickBot="1">
      <c r="A44" s="17"/>
      <c r="B44" s="20" t="s">
        <v>55</v>
      </c>
      <c r="C44" s="21"/>
      <c r="D44" s="21"/>
      <c r="E44" s="21"/>
      <c r="F44" s="21"/>
      <c r="G44" s="21"/>
      <c r="H44" s="21"/>
      <c r="I44" s="21"/>
      <c r="J44" s="21"/>
      <c r="K44" s="21"/>
      <c r="L44" s="21"/>
      <c r="M44" s="21"/>
      <c r="N44" s="21"/>
      <c r="O44" s="21"/>
      <c r="P44" s="21"/>
      <c r="Q44" s="21"/>
      <c r="R44" s="21"/>
      <c r="S44" s="22"/>
      <c r="T44" s="21"/>
      <c r="U44" s="21"/>
      <c r="V44" s="21"/>
      <c r="W44" s="21"/>
    </row>
    <row r="45" spans="1:24" ht="21.6" customHeight="1">
      <c r="A45" s="17"/>
      <c r="B45" s="23"/>
      <c r="C45" s="294" t="s">
        <v>137</v>
      </c>
      <c r="D45" s="295"/>
      <c r="E45" s="295"/>
      <c r="F45" s="295"/>
      <c r="G45" s="295"/>
      <c r="H45" s="295"/>
      <c r="I45" s="295"/>
      <c r="J45" s="295"/>
      <c r="K45" s="295"/>
      <c r="L45" s="295"/>
      <c r="M45" s="295"/>
      <c r="N45" s="295"/>
      <c r="O45" s="295"/>
      <c r="P45" s="295"/>
      <c r="Q45" s="295"/>
      <c r="R45" s="295"/>
      <c r="S45" s="295"/>
      <c r="T45" s="295"/>
      <c r="U45" s="295"/>
      <c r="V45" s="295"/>
      <c r="W45" s="296"/>
    </row>
    <row r="46" spans="1:24" ht="21.6" customHeight="1" thickBot="1">
      <c r="A46" s="17"/>
      <c r="B46" s="24"/>
      <c r="C46" s="297" t="s">
        <v>138</v>
      </c>
      <c r="D46" s="298"/>
      <c r="E46" s="298"/>
      <c r="F46" s="298"/>
      <c r="G46" s="298"/>
      <c r="H46" s="298"/>
      <c r="I46" s="298"/>
      <c r="J46" s="298"/>
      <c r="K46" s="298"/>
      <c r="L46" s="298"/>
      <c r="M46" s="298"/>
      <c r="N46" s="298"/>
      <c r="O46" s="298"/>
      <c r="P46" s="298"/>
      <c r="Q46" s="298"/>
      <c r="R46" s="298"/>
      <c r="S46" s="298"/>
      <c r="T46" s="298"/>
      <c r="U46" s="298"/>
      <c r="V46" s="298"/>
      <c r="W46" s="299"/>
    </row>
    <row r="47" spans="1:24" ht="21.6" customHeight="1">
      <c r="A47" s="17"/>
      <c r="B47" s="25" t="s">
        <v>139</v>
      </c>
      <c r="C47" s="17"/>
      <c r="D47" s="17"/>
      <c r="E47" s="17"/>
      <c r="F47" s="17"/>
      <c r="G47" s="17"/>
      <c r="H47" s="17"/>
      <c r="I47" s="17"/>
      <c r="J47" s="17"/>
      <c r="K47" s="17"/>
      <c r="L47" s="17"/>
      <c r="M47" s="17"/>
      <c r="N47" s="17"/>
      <c r="O47" s="17"/>
      <c r="P47" s="17"/>
      <c r="Q47" s="17"/>
      <c r="R47" s="17"/>
      <c r="S47" s="17"/>
      <c r="T47" s="17"/>
      <c r="U47" s="17"/>
      <c r="V47" s="17"/>
      <c r="W47" s="17"/>
    </row>
    <row r="48" spans="1:24" s="27" customFormat="1" ht="21.6" customHeight="1">
      <c r="B48" s="26"/>
      <c r="C48" s="300" t="s">
        <v>111</v>
      </c>
      <c r="D48" s="300"/>
      <c r="E48" s="301" t="s">
        <v>2</v>
      </c>
      <c r="F48" s="301"/>
      <c r="G48" s="300" t="s">
        <v>111</v>
      </c>
      <c r="H48" s="300"/>
      <c r="I48" s="301" t="s">
        <v>1</v>
      </c>
      <c r="J48" s="301"/>
      <c r="K48" s="300" t="s">
        <v>111</v>
      </c>
      <c r="L48" s="300"/>
      <c r="M48" s="301" t="s">
        <v>0</v>
      </c>
      <c r="N48" s="301"/>
      <c r="O48" s="19"/>
      <c r="P48" s="19"/>
      <c r="Q48" s="19"/>
      <c r="R48" s="26" t="s">
        <v>54</v>
      </c>
      <c r="S48" s="209" t="s">
        <v>87</v>
      </c>
      <c r="T48" s="209"/>
      <c r="U48" s="209"/>
      <c r="V48" s="209"/>
      <c r="W48" s="209"/>
    </row>
    <row r="49" spans="2:23" s="27" customFormat="1" ht="21.6" customHeight="1">
      <c r="B49" s="19"/>
      <c r="C49" s="19"/>
      <c r="D49" s="19"/>
      <c r="E49" s="19"/>
      <c r="F49" s="19"/>
      <c r="G49" s="19"/>
      <c r="H49" s="19"/>
      <c r="I49" s="19"/>
      <c r="J49" s="19"/>
      <c r="K49" s="19"/>
      <c r="L49" s="19"/>
      <c r="M49" s="19"/>
      <c r="N49" s="19"/>
      <c r="O49" s="19"/>
      <c r="P49" s="19"/>
      <c r="Q49" s="19"/>
      <c r="R49" s="26" t="s">
        <v>50</v>
      </c>
      <c r="S49" s="209" t="s">
        <v>85</v>
      </c>
      <c r="T49" s="209"/>
      <c r="U49" s="209"/>
      <c r="V49" s="209"/>
      <c r="W49" s="209"/>
    </row>
  </sheetData>
  <sheetProtection sheet="1" objects="1" scenarios="1"/>
  <mergeCells count="64">
    <mergeCell ref="S49:W49"/>
    <mergeCell ref="C45:W45"/>
    <mergeCell ref="C46:W46"/>
    <mergeCell ref="C48:D48"/>
    <mergeCell ref="E48:F48"/>
    <mergeCell ref="G48:H48"/>
    <mergeCell ref="I48:J48"/>
    <mergeCell ref="K48:L48"/>
    <mergeCell ref="M48:N48"/>
    <mergeCell ref="S48:W48"/>
    <mergeCell ref="B43:V43"/>
    <mergeCell ref="M30:Q30"/>
    <mergeCell ref="M31:Q31"/>
    <mergeCell ref="M32:Q32"/>
    <mergeCell ref="M33:Q33"/>
    <mergeCell ref="M34:Q34"/>
    <mergeCell ref="M35:Q35"/>
    <mergeCell ref="M36:Q36"/>
    <mergeCell ref="M37:Q37"/>
    <mergeCell ref="M38:Q38"/>
    <mergeCell ref="M39:Q39"/>
    <mergeCell ref="M40:Q40"/>
    <mergeCell ref="B41:U41"/>
    <mergeCell ref="C42:W42"/>
    <mergeCell ref="X24:X25"/>
    <mergeCell ref="M25:Q25"/>
    <mergeCell ref="M26:Q26"/>
    <mergeCell ref="M27:Q27"/>
    <mergeCell ref="M28:Q28"/>
    <mergeCell ref="T24:T25"/>
    <mergeCell ref="U24:U25"/>
    <mergeCell ref="V24:V25"/>
    <mergeCell ref="W24:W25"/>
    <mergeCell ref="M29:Q29"/>
    <mergeCell ref="B24:B25"/>
    <mergeCell ref="C24:L25"/>
    <mergeCell ref="M24:R24"/>
    <mergeCell ref="S24:S25"/>
    <mergeCell ref="C14:L14"/>
    <mergeCell ref="M14:U14"/>
    <mergeCell ref="C15:L15"/>
    <mergeCell ref="M15:U15"/>
    <mergeCell ref="B18:B20"/>
    <mergeCell ref="C18:L18"/>
    <mergeCell ref="M18:U19"/>
    <mergeCell ref="C19:L19"/>
    <mergeCell ref="C20:L20"/>
    <mergeCell ref="M20:U20"/>
    <mergeCell ref="B16:B17"/>
    <mergeCell ref="C16:L16"/>
    <mergeCell ref="M16:U16"/>
    <mergeCell ref="C17:L17"/>
    <mergeCell ref="M17:U17"/>
    <mergeCell ref="C9:L9"/>
    <mergeCell ref="M9:U9"/>
    <mergeCell ref="C10:L10"/>
    <mergeCell ref="M10:U10"/>
    <mergeCell ref="B11:B13"/>
    <mergeCell ref="C11:L11"/>
    <mergeCell ref="M11:R11"/>
    <mergeCell ref="C12:L12"/>
    <mergeCell ref="M12:U12"/>
    <mergeCell ref="C13:L13"/>
    <mergeCell ref="M13:U13"/>
  </mergeCells>
  <phoneticPr fontId="7"/>
  <dataValidations count="2">
    <dataValidation imeMode="fullKatakana" allowBlank="1" showInputMessage="1" showErrorMessage="1" sqref="M9:U9 M16:U16" xr:uid="{00000000-0002-0000-0300-000000000000}"/>
    <dataValidation imeMode="off" allowBlank="1" showInputMessage="1" showErrorMessage="1" sqref="M20:U20" xr:uid="{00000000-0002-0000-0300-000001000000}"/>
  </dataValidations>
  <hyperlinks>
    <hyperlink ref="M20" r:id="rId1" xr:uid="{00000000-0004-0000-0300-000000000000}"/>
  </hyperlinks>
  <pageMargins left="0.70866141732283472" right="0.70866141732283472" top="0.74803149606299213" bottom="0.74803149606299213" header="0.31496062992125984" footer="0.31496062992125984"/>
  <pageSetup paperSize="9" scale="58" orientation="portrait" r:id="rId2"/>
  <rowBreaks count="1" manualBreakCount="1">
    <brk id="49" max="22" man="1"/>
  </rowBreaks>
  <drawing r:id="rId3"/>
  <legacyDrawing r:id="rId4"/>
  <controls>
    <mc:AlternateContent xmlns:mc="http://schemas.openxmlformats.org/markup-compatibility/2006">
      <mc:Choice Requires="x14">
        <control shapeId="13314" r:id="rId5" name="CheckBox2">
          <controlPr defaultSize="0" autoLine="0" r:id="rId6">
            <anchor moveWithCells="1" sizeWithCells="1">
              <from>
                <xdr:col>1</xdr:col>
                <xdr:colOff>247650</xdr:colOff>
                <xdr:row>45</xdr:row>
                <xdr:rowOff>57150</xdr:rowOff>
              </from>
              <to>
                <xdr:col>1</xdr:col>
                <xdr:colOff>390525</xdr:colOff>
                <xdr:row>45</xdr:row>
                <xdr:rowOff>209550</xdr:rowOff>
              </to>
            </anchor>
          </controlPr>
        </control>
      </mc:Choice>
      <mc:Fallback>
        <control shapeId="13314" r:id="rId5" name="CheckBox2"/>
      </mc:Fallback>
    </mc:AlternateContent>
    <mc:AlternateContent xmlns:mc="http://schemas.openxmlformats.org/markup-compatibility/2006">
      <mc:Choice Requires="x14">
        <control shapeId="13313" r:id="rId7" name="CheckBox1">
          <controlPr defaultSize="0" autoLine="0" r:id="rId6">
            <anchor moveWithCells="1" sizeWithCells="1">
              <from>
                <xdr:col>1</xdr:col>
                <xdr:colOff>247650</xdr:colOff>
                <xdr:row>44</xdr:row>
                <xdr:rowOff>66675</xdr:rowOff>
              </from>
              <to>
                <xdr:col>1</xdr:col>
                <xdr:colOff>390525</xdr:colOff>
                <xdr:row>44</xdr:row>
                <xdr:rowOff>228600</xdr:rowOff>
              </to>
            </anchor>
          </controlPr>
        </control>
      </mc:Choice>
      <mc:Fallback>
        <control shapeId="13313" r:id="rId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'【参考】サービス名用　数式１'!$A$5:$A$28</xm:f>
          </x14:formula1>
          <xm:sqref>T26:T40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M34"/>
  <sheetViews>
    <sheetView showGridLines="0" view="pageBreakPreview" zoomScaleNormal="100" zoomScaleSheetLayoutView="100" workbookViewId="0"/>
  </sheetViews>
  <sheetFormatPr defaultRowHeight="13.5"/>
  <cols>
    <col min="1" max="1" width="3.75" style="1" customWidth="1"/>
    <col min="2" max="10" width="7.25" style="1" customWidth="1"/>
    <col min="11" max="11" width="8.75" style="1"/>
    <col min="12" max="13" width="3.75" style="1" customWidth="1"/>
    <col min="14"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2" ht="18.75" customHeight="1">
      <c r="A1" s="12" t="s">
        <v>140</v>
      </c>
      <c r="B1" s="7"/>
      <c r="C1" s="7"/>
      <c r="D1" s="7"/>
      <c r="E1" s="7"/>
      <c r="F1" s="7"/>
      <c r="G1" s="7"/>
      <c r="H1" s="7"/>
      <c r="I1" s="7"/>
      <c r="J1" s="73" t="s">
        <v>124</v>
      </c>
      <c r="K1" s="7"/>
      <c r="L1" s="7"/>
    </row>
    <row r="2" spans="1:12" ht="18.75" customHeight="1">
      <c r="A2" s="238" t="s">
        <v>89</v>
      </c>
      <c r="B2" s="238"/>
      <c r="C2" s="238"/>
      <c r="D2" s="238"/>
      <c r="E2" s="238"/>
      <c r="F2" s="238"/>
      <c r="G2" s="238"/>
      <c r="H2" s="238"/>
      <c r="I2" s="238"/>
      <c r="J2" s="238"/>
      <c r="K2" s="238"/>
      <c r="L2" s="238"/>
    </row>
    <row r="3" spans="1:12" ht="30.6" customHeight="1">
      <c r="A3" s="239" t="s">
        <v>125</v>
      </c>
      <c r="B3" s="239"/>
      <c r="C3" s="239"/>
      <c r="D3" s="239"/>
      <c r="E3" s="239"/>
      <c r="F3" s="239"/>
      <c r="G3" s="239"/>
      <c r="H3" s="239"/>
      <c r="I3" s="239"/>
      <c r="J3" s="239"/>
      <c r="K3" s="239"/>
      <c r="L3" s="239"/>
    </row>
    <row r="4" spans="1:12" ht="18.75" customHeight="1">
      <c r="A4" s="15"/>
      <c r="B4" s="15"/>
      <c r="C4" s="15"/>
      <c r="D4" s="7"/>
      <c r="E4" s="7"/>
      <c r="F4" s="7"/>
      <c r="G4" s="7"/>
      <c r="H4" s="7"/>
      <c r="I4" s="7"/>
      <c r="J4" s="7"/>
      <c r="K4" s="7"/>
      <c r="L4" s="15"/>
    </row>
    <row r="5" spans="1:12" ht="18.75" customHeight="1">
      <c r="A5" s="7"/>
      <c r="B5" s="7"/>
      <c r="C5" s="7"/>
      <c r="D5" s="7"/>
      <c r="E5" s="7"/>
      <c r="F5" s="7"/>
      <c r="G5" s="7"/>
      <c r="H5" s="7"/>
      <c r="I5" s="308" t="s">
        <v>141</v>
      </c>
      <c r="J5" s="308"/>
      <c r="K5" s="308"/>
      <c r="L5" s="7"/>
    </row>
    <row r="6" spans="1:12" ht="18.75" customHeight="1">
      <c r="A6" s="7"/>
      <c r="B6" s="7"/>
      <c r="C6" s="7"/>
      <c r="D6" s="7"/>
      <c r="E6" s="7"/>
      <c r="F6" s="7"/>
      <c r="G6" s="7"/>
      <c r="H6" s="7"/>
      <c r="I6" s="7"/>
      <c r="J6" s="7"/>
      <c r="K6" s="7"/>
      <c r="L6" s="7"/>
    </row>
    <row r="7" spans="1:12" ht="18.75" customHeight="1">
      <c r="A7" s="7"/>
      <c r="B7" s="7" t="s">
        <v>132</v>
      </c>
      <c r="C7" s="7"/>
      <c r="D7" s="7"/>
      <c r="E7" s="7"/>
      <c r="F7" s="7"/>
      <c r="G7" s="7"/>
      <c r="H7" s="7"/>
      <c r="I7" s="7"/>
      <c r="J7" s="7"/>
      <c r="K7" s="7"/>
      <c r="L7" s="7"/>
    </row>
    <row r="8" spans="1:12" ht="18.75" customHeight="1">
      <c r="A8" s="7"/>
      <c r="B8" s="7"/>
      <c r="C8" s="7"/>
      <c r="D8" s="7"/>
      <c r="E8" s="7"/>
      <c r="F8" s="237" t="s">
        <v>96</v>
      </c>
      <c r="G8" s="237"/>
      <c r="H8" s="7"/>
      <c r="I8" s="7"/>
      <c r="J8" s="7"/>
      <c r="K8" s="7"/>
      <c r="L8" s="7"/>
    </row>
    <row r="9" spans="1:12" ht="18.75" customHeight="1">
      <c r="A9" s="7"/>
      <c r="B9" s="7"/>
      <c r="C9" s="7"/>
      <c r="D9" s="7"/>
      <c r="E9" s="7"/>
      <c r="F9" s="235" t="s">
        <v>39</v>
      </c>
      <c r="G9" s="235"/>
      <c r="H9" s="309" t="s">
        <v>88</v>
      </c>
      <c r="I9" s="309"/>
      <c r="J9" s="309"/>
      <c r="K9" s="309"/>
      <c r="L9" s="7"/>
    </row>
    <row r="10" spans="1:12" ht="18.75" customHeight="1">
      <c r="A10" s="7"/>
      <c r="B10" s="7"/>
      <c r="C10" s="7"/>
      <c r="D10" s="7"/>
      <c r="E10" s="14"/>
      <c r="F10" s="235" t="s">
        <v>5</v>
      </c>
      <c r="G10" s="235"/>
      <c r="H10" s="309" t="s">
        <v>87</v>
      </c>
      <c r="I10" s="309"/>
      <c r="J10" s="309"/>
      <c r="K10" s="309"/>
      <c r="L10" s="7"/>
    </row>
    <row r="11" spans="1:12" ht="18.75" customHeight="1">
      <c r="A11" s="7"/>
      <c r="B11" s="7"/>
      <c r="C11" s="7"/>
      <c r="D11" s="7"/>
      <c r="E11" s="7"/>
      <c r="F11" s="235" t="s">
        <v>86</v>
      </c>
      <c r="G11" s="235"/>
      <c r="H11" s="309" t="s">
        <v>85</v>
      </c>
      <c r="I11" s="309"/>
      <c r="J11" s="309"/>
      <c r="K11" s="309"/>
      <c r="L11" s="7"/>
    </row>
    <row r="12" spans="1:12" ht="18.75" customHeight="1">
      <c r="A12" s="7"/>
      <c r="B12" s="7"/>
      <c r="C12" s="7"/>
      <c r="D12" s="7"/>
      <c r="E12" s="7"/>
      <c r="F12" s="7"/>
      <c r="G12" s="7"/>
      <c r="H12" s="7"/>
      <c r="I12" s="7"/>
      <c r="J12" s="7"/>
      <c r="K12" s="7"/>
      <c r="L12" s="7"/>
    </row>
    <row r="13" spans="1:12" ht="18.75" customHeight="1">
      <c r="A13" s="7"/>
      <c r="B13" s="7"/>
      <c r="C13" s="7"/>
      <c r="D13" s="7"/>
      <c r="E13" s="7"/>
      <c r="F13" s="7"/>
      <c r="G13" s="7"/>
      <c r="H13" s="7"/>
      <c r="I13" s="7"/>
      <c r="J13" s="7"/>
      <c r="K13" s="7"/>
      <c r="L13" s="7"/>
    </row>
    <row r="14" spans="1:12" ht="18.75" customHeight="1">
      <c r="A14" s="7"/>
      <c r="B14" s="7"/>
      <c r="C14" s="7"/>
      <c r="D14" s="7"/>
      <c r="E14" s="7"/>
      <c r="F14" s="7"/>
      <c r="G14" s="7"/>
      <c r="H14" s="7"/>
      <c r="I14" s="7"/>
      <c r="J14" s="7"/>
      <c r="K14" s="7"/>
      <c r="L14" s="7"/>
    </row>
    <row r="15" spans="1:12" ht="18.75" customHeight="1">
      <c r="A15" s="7"/>
      <c r="B15" s="14"/>
      <c r="C15" s="14" t="s">
        <v>94</v>
      </c>
      <c r="D15" s="14" t="s">
        <v>92</v>
      </c>
      <c r="E15" s="14" t="s">
        <v>93</v>
      </c>
      <c r="F15" s="237" t="s">
        <v>133</v>
      </c>
      <c r="G15" s="237"/>
      <c r="H15" s="237"/>
      <c r="I15" s="237"/>
      <c r="J15" s="237"/>
      <c r="K15" s="237"/>
      <c r="L15" s="7"/>
    </row>
    <row r="16" spans="1:12" ht="18.75" customHeight="1">
      <c r="A16" s="7"/>
      <c r="B16" s="232" t="s">
        <v>127</v>
      </c>
      <c r="C16" s="232"/>
      <c r="D16" s="232"/>
      <c r="E16" s="232"/>
      <c r="F16" s="232"/>
      <c r="G16" s="232"/>
      <c r="H16" s="232"/>
      <c r="I16" s="232"/>
      <c r="J16" s="232"/>
      <c r="K16" s="232"/>
      <c r="L16" s="7"/>
    </row>
    <row r="17" spans="1:13" ht="18.75" customHeight="1">
      <c r="A17" s="9"/>
      <c r="B17" s="13"/>
      <c r="C17" s="13"/>
      <c r="D17" s="13"/>
      <c r="E17" s="13"/>
      <c r="F17" s="13"/>
      <c r="G17" s="13"/>
      <c r="H17" s="13"/>
      <c r="I17" s="13"/>
      <c r="J17" s="13"/>
      <c r="K17" s="13"/>
      <c r="L17" s="9"/>
    </row>
    <row r="18" spans="1:13" ht="18.75" customHeight="1">
      <c r="A18" s="7"/>
      <c r="B18" s="7"/>
      <c r="C18" s="7"/>
      <c r="D18" s="7"/>
      <c r="E18" s="7"/>
      <c r="F18" s="7"/>
      <c r="G18" s="7"/>
      <c r="H18" s="7"/>
      <c r="I18" s="7"/>
      <c r="J18" s="7"/>
      <c r="K18" s="7"/>
      <c r="L18" s="7"/>
    </row>
    <row r="19" spans="1:13" ht="18.75" customHeight="1">
      <c r="A19" s="233" t="s">
        <v>84</v>
      </c>
      <c r="B19" s="233"/>
      <c r="C19" s="233"/>
      <c r="D19" s="233"/>
      <c r="E19" s="233"/>
      <c r="F19" s="233"/>
      <c r="G19" s="233"/>
      <c r="H19" s="233"/>
      <c r="I19" s="233"/>
      <c r="J19" s="233"/>
      <c r="K19" s="233"/>
      <c r="L19" s="233"/>
    </row>
    <row r="20" spans="1:13" ht="18.75" customHeight="1">
      <c r="A20" s="7"/>
      <c r="B20" s="7"/>
      <c r="C20" s="7"/>
      <c r="D20" s="7"/>
      <c r="E20" s="7"/>
      <c r="F20" s="7"/>
      <c r="G20" s="7"/>
      <c r="H20" s="7"/>
      <c r="I20" s="7"/>
      <c r="J20" s="7"/>
      <c r="K20" s="7"/>
      <c r="L20" s="7"/>
    </row>
    <row r="21" spans="1:13" s="10" customFormat="1" ht="14.25">
      <c r="A21" s="9"/>
      <c r="B21" s="9"/>
      <c r="C21" s="9"/>
      <c r="D21" s="12" t="s">
        <v>83</v>
      </c>
      <c r="E21" s="11" t="s">
        <v>82</v>
      </c>
      <c r="F21" s="304">
        <v>14750000</v>
      </c>
      <c r="G21" s="304"/>
      <c r="H21" s="304"/>
      <c r="I21" s="304"/>
      <c r="J21" s="9" t="s">
        <v>81</v>
      </c>
      <c r="K21" s="9"/>
      <c r="L21" s="9"/>
    </row>
    <row r="22" spans="1:13" ht="33.75" customHeight="1">
      <c r="A22" s="9"/>
      <c r="B22" s="9"/>
      <c r="C22" s="9"/>
      <c r="D22" s="9"/>
      <c r="E22" s="9"/>
      <c r="F22" s="9"/>
      <c r="G22" s="9"/>
      <c r="H22" s="9"/>
      <c r="I22" s="9"/>
      <c r="J22" s="9"/>
      <c r="K22" s="9"/>
      <c r="L22" s="9"/>
    </row>
    <row r="23" spans="1:13" ht="21.75" customHeight="1">
      <c r="A23" s="7"/>
      <c r="B23" s="7"/>
      <c r="C23" s="7"/>
      <c r="D23" s="7" t="s">
        <v>80</v>
      </c>
      <c r="E23" s="7"/>
      <c r="F23" s="7"/>
      <c r="G23" s="7"/>
      <c r="H23" s="7"/>
      <c r="I23" s="7"/>
      <c r="J23" s="7"/>
      <c r="K23" s="7"/>
      <c r="L23" s="7"/>
    </row>
    <row r="24" spans="1:13" ht="28.15" customHeight="1">
      <c r="A24" s="7"/>
      <c r="B24" s="7"/>
      <c r="C24" s="8"/>
      <c r="D24" s="227" t="s">
        <v>79</v>
      </c>
      <c r="E24" s="228"/>
      <c r="F24" s="305" t="s">
        <v>78</v>
      </c>
      <c r="G24" s="306"/>
      <c r="H24" s="306"/>
      <c r="I24" s="306"/>
      <c r="J24" s="306"/>
      <c r="K24" s="307"/>
      <c r="L24" s="7"/>
    </row>
    <row r="25" spans="1:13" ht="28.15" customHeight="1">
      <c r="A25" s="7"/>
      <c r="B25" s="7"/>
      <c r="C25" s="8"/>
      <c r="D25" s="212" t="s">
        <v>77</v>
      </c>
      <c r="E25" s="213"/>
      <c r="F25" s="305" t="s">
        <v>76</v>
      </c>
      <c r="G25" s="306"/>
      <c r="H25" s="306"/>
      <c r="I25" s="306"/>
      <c r="J25" s="306"/>
      <c r="K25" s="307"/>
      <c r="L25" s="7"/>
    </row>
    <row r="26" spans="1:13" ht="28.15" customHeight="1">
      <c r="A26" s="7"/>
      <c r="B26" s="7"/>
      <c r="C26" s="8"/>
      <c r="D26" s="212" t="s">
        <v>128</v>
      </c>
      <c r="E26" s="213"/>
      <c r="F26" s="302" t="s">
        <v>130</v>
      </c>
      <c r="G26" s="303"/>
      <c r="H26" s="212" t="s">
        <v>129</v>
      </c>
      <c r="I26" s="213"/>
      <c r="J26" s="302" t="s">
        <v>131</v>
      </c>
      <c r="K26" s="303"/>
      <c r="L26" s="7"/>
    </row>
    <row r="27" spans="1:13" ht="25.9" customHeight="1">
      <c r="A27" s="7"/>
      <c r="B27" s="7"/>
      <c r="C27" s="8"/>
      <c r="D27" s="227" t="s">
        <v>75</v>
      </c>
      <c r="E27" s="228"/>
      <c r="F27" s="305" t="s">
        <v>74</v>
      </c>
      <c r="G27" s="306"/>
      <c r="H27" s="306"/>
      <c r="I27" s="306"/>
      <c r="J27" s="306"/>
      <c r="K27" s="307"/>
      <c r="L27" s="7"/>
    </row>
    <row r="28" spans="1:13" ht="29.45" customHeight="1">
      <c r="A28" s="7"/>
      <c r="B28" s="7"/>
      <c r="C28" s="8"/>
      <c r="D28" s="212" t="s">
        <v>73</v>
      </c>
      <c r="E28" s="213"/>
      <c r="F28" s="305">
        <v>12345678</v>
      </c>
      <c r="G28" s="306"/>
      <c r="H28" s="306"/>
      <c r="I28" s="306"/>
      <c r="J28" s="306"/>
      <c r="K28" s="307"/>
      <c r="L28" s="7"/>
    </row>
    <row r="29" spans="1:13" ht="22.15" customHeight="1">
      <c r="A29" s="7"/>
      <c r="B29" s="7"/>
      <c r="C29" s="7"/>
      <c r="D29" s="217" t="s">
        <v>72</v>
      </c>
      <c r="E29" s="218"/>
      <c r="F29" s="310" t="s">
        <v>71</v>
      </c>
      <c r="G29" s="311"/>
      <c r="H29" s="311"/>
      <c r="I29" s="311"/>
      <c r="J29" s="311"/>
      <c r="K29" s="312"/>
      <c r="L29" s="7"/>
    </row>
    <row r="30" spans="1:13" ht="41.45" customHeight="1">
      <c r="A30" s="7"/>
      <c r="B30" s="7"/>
      <c r="C30" s="7"/>
      <c r="D30" s="222" t="s">
        <v>70</v>
      </c>
      <c r="E30" s="223"/>
      <c r="F30" s="313" t="s">
        <v>69</v>
      </c>
      <c r="G30" s="314"/>
      <c r="H30" s="314"/>
      <c r="I30" s="314"/>
      <c r="J30" s="314"/>
      <c r="K30" s="315"/>
      <c r="L30" s="7"/>
    </row>
    <row r="33" spans="4:11" ht="30" customHeight="1">
      <c r="D33" s="227" t="s">
        <v>68</v>
      </c>
      <c r="E33" s="228"/>
      <c r="F33" s="305" t="s">
        <v>67</v>
      </c>
      <c r="G33" s="306"/>
      <c r="H33" s="306"/>
      <c r="I33" s="306"/>
      <c r="J33" s="306"/>
      <c r="K33" s="307"/>
    </row>
    <row r="34" spans="4:11" ht="30" customHeight="1">
      <c r="D34" s="212" t="s">
        <v>95</v>
      </c>
      <c r="E34" s="213"/>
      <c r="F34" s="305" t="s">
        <v>66</v>
      </c>
      <c r="G34" s="306"/>
      <c r="H34" s="306"/>
      <c r="I34" s="306"/>
      <c r="J34" s="306"/>
      <c r="K34" s="307"/>
    </row>
  </sheetData>
  <mergeCells count="34">
    <mergeCell ref="D30:E30"/>
    <mergeCell ref="F30:K30"/>
    <mergeCell ref="D33:E33"/>
    <mergeCell ref="F33:K33"/>
    <mergeCell ref="D34:E34"/>
    <mergeCell ref="F34:K34"/>
    <mergeCell ref="D27:E27"/>
    <mergeCell ref="F27:K27"/>
    <mergeCell ref="D28:E28"/>
    <mergeCell ref="F28:K28"/>
    <mergeCell ref="D29:E29"/>
    <mergeCell ref="F29:K29"/>
    <mergeCell ref="F10:G10"/>
    <mergeCell ref="H10:K10"/>
    <mergeCell ref="F11:G11"/>
    <mergeCell ref="H11:K11"/>
    <mergeCell ref="F15:K15"/>
    <mergeCell ref="A2:L2"/>
    <mergeCell ref="A3:L3"/>
    <mergeCell ref="I5:K5"/>
    <mergeCell ref="F8:G8"/>
    <mergeCell ref="F9:G9"/>
    <mergeCell ref="H9:K9"/>
    <mergeCell ref="D26:E26"/>
    <mergeCell ref="F26:G26"/>
    <mergeCell ref="H26:I26"/>
    <mergeCell ref="J26:K26"/>
    <mergeCell ref="B16:K16"/>
    <mergeCell ref="A19:L19"/>
    <mergeCell ref="F21:I21"/>
    <mergeCell ref="D24:E24"/>
    <mergeCell ref="F24:K24"/>
    <mergeCell ref="D25:E25"/>
    <mergeCell ref="F25:K25"/>
  </mergeCells>
  <phoneticPr fontId="2"/>
  <dataValidations count="1">
    <dataValidation imeMode="halfKatakana" allowBlank="1" showInputMessage="1" showErrorMessage="1" sqref="F29:K29" xr:uid="{00000000-0002-0000-0400-000000000000}"/>
  </dataValidations>
  <pageMargins left="0.70866141732283472" right="0.70866141732283472" top="0.74803149606299213" bottom="0.74803149606299213" header="0.31496062992125984" footer="0.31496062992125984"/>
  <pageSetup paperSize="9" scale="9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pageSetUpPr fitToPage="1"/>
  </sheetPr>
  <dimension ref="A1:B28"/>
  <sheetViews>
    <sheetView view="pageBreakPreview" zoomScale="85" zoomScaleNormal="100" zoomScaleSheetLayoutView="85" workbookViewId="0"/>
  </sheetViews>
  <sheetFormatPr defaultColWidth="8.125" defaultRowHeight="18.75"/>
  <cols>
    <col min="1" max="1" width="19.625" style="124" customWidth="1"/>
    <col min="2" max="2" width="18.25" style="124" customWidth="1"/>
    <col min="3" max="3" width="8" style="124" customWidth="1"/>
    <col min="4" max="4" width="8.25" style="124" customWidth="1"/>
    <col min="5" max="16384" width="8.125" style="124"/>
  </cols>
  <sheetData>
    <row r="1" spans="1:2">
      <c r="A1" s="123"/>
      <c r="B1" s="123"/>
    </row>
    <row r="2" spans="1:2" ht="27.75" customHeight="1">
      <c r="A2" s="318" t="s">
        <v>18</v>
      </c>
      <c r="B2" s="319"/>
    </row>
    <row r="3" spans="1:2" ht="39" customHeight="1">
      <c r="A3" s="320"/>
      <c r="B3" s="321"/>
    </row>
    <row r="4" spans="1:2" ht="18" customHeight="1">
      <c r="A4" s="322"/>
      <c r="B4" s="323"/>
    </row>
    <row r="5" spans="1:2" ht="18" customHeight="1">
      <c r="A5" s="316" t="s">
        <v>19</v>
      </c>
      <c r="B5" s="317"/>
    </row>
    <row r="6" spans="1:2" ht="18" customHeight="1">
      <c r="A6" s="316" t="s">
        <v>20</v>
      </c>
      <c r="B6" s="317"/>
    </row>
    <row r="7" spans="1:2" ht="18" customHeight="1">
      <c r="A7" s="316" t="s">
        <v>21</v>
      </c>
      <c r="B7" s="317"/>
    </row>
    <row r="8" spans="1:2" ht="18" customHeight="1">
      <c r="A8" s="316" t="s">
        <v>22</v>
      </c>
      <c r="B8" s="317"/>
    </row>
    <row r="9" spans="1:2" ht="18" customHeight="1">
      <c r="A9" s="316" t="s">
        <v>62</v>
      </c>
      <c r="B9" s="317"/>
    </row>
    <row r="10" spans="1:2" ht="18" customHeight="1">
      <c r="A10" s="316" t="s">
        <v>63</v>
      </c>
      <c r="B10" s="317"/>
    </row>
    <row r="11" spans="1:2" ht="18" customHeight="1">
      <c r="A11" s="125" t="s">
        <v>119</v>
      </c>
      <c r="B11" s="126"/>
    </row>
    <row r="12" spans="1:2" ht="18" customHeight="1">
      <c r="A12" s="316" t="s">
        <v>23</v>
      </c>
      <c r="B12" s="317"/>
    </row>
    <row r="13" spans="1:2" ht="18" customHeight="1">
      <c r="A13" s="316" t="s">
        <v>24</v>
      </c>
      <c r="B13" s="317"/>
    </row>
    <row r="14" spans="1:2" ht="18" customHeight="1">
      <c r="A14" s="316" t="s">
        <v>25</v>
      </c>
      <c r="B14" s="317"/>
    </row>
    <row r="15" spans="1:2" ht="18" customHeight="1">
      <c r="A15" s="316" t="s">
        <v>26</v>
      </c>
      <c r="B15" s="317"/>
    </row>
    <row r="16" spans="1:2" ht="18" customHeight="1">
      <c r="A16" s="316" t="s">
        <v>27</v>
      </c>
      <c r="B16" s="317"/>
    </row>
    <row r="17" spans="1:2" ht="18" customHeight="1">
      <c r="A17" s="316" t="s">
        <v>28</v>
      </c>
      <c r="B17" s="317"/>
    </row>
    <row r="18" spans="1:2" ht="18" customHeight="1">
      <c r="A18" s="316" t="s">
        <v>29</v>
      </c>
      <c r="B18" s="317"/>
    </row>
    <row r="19" spans="1:2" ht="18" customHeight="1">
      <c r="A19" s="316" t="s">
        <v>30</v>
      </c>
      <c r="B19" s="317"/>
    </row>
    <row r="20" spans="1:2" ht="18" customHeight="1">
      <c r="A20" s="316" t="s">
        <v>114</v>
      </c>
      <c r="B20" s="317"/>
    </row>
    <row r="21" spans="1:2" ht="27.75" customHeight="1">
      <c r="A21" s="316" t="s">
        <v>31</v>
      </c>
      <c r="B21" s="317"/>
    </row>
    <row r="22" spans="1:2" ht="18" customHeight="1">
      <c r="A22" s="316" t="s">
        <v>32</v>
      </c>
      <c r="B22" s="317"/>
    </row>
    <row r="23" spans="1:2" ht="29.25" customHeight="1">
      <c r="A23" s="316" t="s">
        <v>40</v>
      </c>
      <c r="B23" s="317"/>
    </row>
    <row r="24" spans="1:2" ht="18" customHeight="1">
      <c r="A24" s="316" t="s">
        <v>33</v>
      </c>
      <c r="B24" s="317"/>
    </row>
    <row r="25" spans="1:2" ht="18" customHeight="1">
      <c r="A25" s="316" t="s">
        <v>34</v>
      </c>
      <c r="B25" s="317"/>
    </row>
    <row r="26" spans="1:2">
      <c r="A26" s="127" t="s">
        <v>44</v>
      </c>
      <c r="B26" s="128"/>
    </row>
    <row r="27" spans="1:2">
      <c r="A27" s="127" t="s">
        <v>116</v>
      </c>
      <c r="B27" s="128"/>
    </row>
    <row r="28" spans="1:2">
      <c r="A28" s="127" t="s">
        <v>45</v>
      </c>
      <c r="B28" s="128"/>
    </row>
  </sheetData>
  <sheetProtection selectLockedCells="1"/>
  <mergeCells count="21">
    <mergeCell ref="A12:B12"/>
    <mergeCell ref="A7:B7"/>
    <mergeCell ref="A8:B8"/>
    <mergeCell ref="A2:B4"/>
    <mergeCell ref="A5:B5"/>
    <mergeCell ref="A6:B6"/>
    <mergeCell ref="A9:B9"/>
    <mergeCell ref="A10:B10"/>
    <mergeCell ref="A14:B14"/>
    <mergeCell ref="A15:B15"/>
    <mergeCell ref="A16:B16"/>
    <mergeCell ref="A17:B17"/>
    <mergeCell ref="A13:B13"/>
    <mergeCell ref="A24:B24"/>
    <mergeCell ref="A25:B25"/>
    <mergeCell ref="A18:B18"/>
    <mergeCell ref="A19:B19"/>
    <mergeCell ref="A20:B20"/>
    <mergeCell ref="A21:B21"/>
    <mergeCell ref="A22:B22"/>
    <mergeCell ref="A23:B23"/>
  </mergeCells>
  <phoneticPr fontId="2"/>
  <pageMargins left="0.75" right="0.75" top="0.73" bottom="0.52" header="0.51200000000000001" footer="0.2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sheetPr>
  <dimension ref="A1:G26"/>
  <sheetViews>
    <sheetView view="pageBreakPreview" zoomScale="85" zoomScaleNormal="100" zoomScaleSheetLayoutView="85" workbookViewId="0"/>
  </sheetViews>
  <sheetFormatPr defaultColWidth="8.125" defaultRowHeight="18.75"/>
  <cols>
    <col min="1" max="1" width="19.625" style="124" customWidth="1"/>
    <col min="2" max="2" width="18.25" style="124" customWidth="1"/>
    <col min="3" max="3" width="26.75" style="124" customWidth="1"/>
    <col min="4" max="16384" width="8.125" style="124"/>
  </cols>
  <sheetData>
    <row r="1" spans="1:7" ht="19.5" thickBot="1">
      <c r="A1" s="123"/>
      <c r="B1" s="123"/>
      <c r="C1" s="123"/>
    </row>
    <row r="2" spans="1:7" ht="27.75" customHeight="1">
      <c r="A2" s="324" t="s">
        <v>18</v>
      </c>
      <c r="B2" s="325"/>
      <c r="C2" s="129" t="s">
        <v>41</v>
      </c>
      <c r="E2" s="326"/>
      <c r="F2" s="327"/>
      <c r="G2" s="327"/>
    </row>
    <row r="3" spans="1:7" ht="18" customHeight="1">
      <c r="A3" s="130" t="s">
        <v>19</v>
      </c>
      <c r="B3" s="131"/>
      <c r="C3" s="132">
        <v>50000</v>
      </c>
      <c r="E3" s="328"/>
      <c r="F3" s="329"/>
      <c r="G3" s="329"/>
    </row>
    <row r="4" spans="1:7" ht="18" customHeight="1">
      <c r="A4" s="133" t="s">
        <v>20</v>
      </c>
      <c r="B4" s="131"/>
      <c r="C4" s="132">
        <v>50000</v>
      </c>
      <c r="E4" s="134"/>
      <c r="F4" s="135"/>
      <c r="G4" s="135"/>
    </row>
    <row r="5" spans="1:7" ht="18" customHeight="1">
      <c r="A5" s="133" t="s">
        <v>21</v>
      </c>
      <c r="B5" s="131"/>
      <c r="C5" s="132">
        <v>50000</v>
      </c>
    </row>
    <row r="6" spans="1:7" ht="18" customHeight="1">
      <c r="A6" s="133" t="s">
        <v>22</v>
      </c>
      <c r="B6" s="131"/>
      <c r="C6" s="132">
        <v>50000</v>
      </c>
    </row>
    <row r="7" spans="1:7" ht="18" customHeight="1">
      <c r="A7" s="133" t="s">
        <v>64</v>
      </c>
      <c r="B7" s="131"/>
      <c r="C7" s="132">
        <v>50000</v>
      </c>
    </row>
    <row r="8" spans="1:7" ht="18" customHeight="1">
      <c r="A8" s="133" t="s">
        <v>65</v>
      </c>
      <c r="B8" s="131"/>
      <c r="C8" s="132">
        <v>50000</v>
      </c>
    </row>
    <row r="9" spans="1:7" ht="18" customHeight="1">
      <c r="A9" s="133" t="s">
        <v>119</v>
      </c>
      <c r="B9" s="131"/>
      <c r="C9" s="132">
        <v>50000</v>
      </c>
    </row>
    <row r="10" spans="1:7" ht="18" customHeight="1">
      <c r="A10" s="133" t="s">
        <v>23</v>
      </c>
      <c r="B10" s="131"/>
      <c r="C10" s="132">
        <v>150000</v>
      </c>
    </row>
    <row r="11" spans="1:7" ht="18" customHeight="1">
      <c r="A11" s="133" t="s">
        <v>24</v>
      </c>
      <c r="B11" s="131"/>
      <c r="C11" s="132">
        <v>150000</v>
      </c>
    </row>
    <row r="12" spans="1:7" ht="18" customHeight="1">
      <c r="A12" s="133" t="s">
        <v>25</v>
      </c>
      <c r="B12" s="131"/>
      <c r="C12" s="132">
        <v>150000</v>
      </c>
    </row>
    <row r="13" spans="1:7" ht="18" customHeight="1">
      <c r="A13" s="133" t="s">
        <v>26</v>
      </c>
      <c r="B13" s="131"/>
      <c r="C13" s="132">
        <v>150000</v>
      </c>
    </row>
    <row r="14" spans="1:7" ht="18" customHeight="1">
      <c r="A14" s="133" t="s">
        <v>27</v>
      </c>
      <c r="B14" s="131"/>
      <c r="C14" s="132">
        <v>150000</v>
      </c>
    </row>
    <row r="15" spans="1:7" ht="18" customHeight="1">
      <c r="A15" s="133" t="s">
        <v>28</v>
      </c>
      <c r="B15" s="131"/>
      <c r="C15" s="132">
        <v>150000</v>
      </c>
    </row>
    <row r="16" spans="1:7" ht="18" customHeight="1">
      <c r="A16" s="133" t="s">
        <v>29</v>
      </c>
      <c r="B16" s="131"/>
      <c r="C16" s="132">
        <v>15000</v>
      </c>
    </row>
    <row r="17" spans="1:3" ht="18" customHeight="1">
      <c r="A17" s="133" t="s">
        <v>30</v>
      </c>
      <c r="B17" s="131"/>
      <c r="C17" s="132">
        <v>15000</v>
      </c>
    </row>
    <row r="18" spans="1:3" ht="18" customHeight="1">
      <c r="A18" s="133" t="s">
        <v>114</v>
      </c>
      <c r="B18" s="131"/>
      <c r="C18" s="132">
        <v>15000</v>
      </c>
    </row>
    <row r="19" spans="1:3" ht="18" customHeight="1">
      <c r="A19" s="133" t="s">
        <v>31</v>
      </c>
      <c r="B19" s="131"/>
      <c r="C19" s="132">
        <v>15000</v>
      </c>
    </row>
    <row r="20" spans="1:3" ht="18" customHeight="1">
      <c r="A20" s="133" t="s">
        <v>32</v>
      </c>
      <c r="B20" s="131"/>
      <c r="C20" s="132">
        <v>15000</v>
      </c>
    </row>
    <row r="21" spans="1:3" ht="18" customHeight="1">
      <c r="A21" s="133" t="s">
        <v>40</v>
      </c>
      <c r="B21" s="131"/>
      <c r="C21" s="132">
        <v>15000</v>
      </c>
    </row>
    <row r="22" spans="1:3" ht="18" customHeight="1">
      <c r="A22" s="133" t="s">
        <v>33</v>
      </c>
      <c r="B22" s="131"/>
      <c r="C22" s="132">
        <v>15000</v>
      </c>
    </row>
    <row r="23" spans="1:3" ht="18" customHeight="1">
      <c r="A23" s="133" t="s">
        <v>34</v>
      </c>
      <c r="B23" s="131"/>
      <c r="C23" s="132">
        <v>15000</v>
      </c>
    </row>
    <row r="24" spans="1:3">
      <c r="A24" s="127" t="s">
        <v>44</v>
      </c>
      <c r="B24" s="128"/>
      <c r="C24" s="132">
        <v>15000</v>
      </c>
    </row>
    <row r="25" spans="1:3">
      <c r="A25" s="127" t="s">
        <v>115</v>
      </c>
      <c r="B25" s="128"/>
      <c r="C25" s="132">
        <v>15000</v>
      </c>
    </row>
    <row r="26" spans="1:3">
      <c r="A26" s="127" t="s">
        <v>45</v>
      </c>
      <c r="B26" s="128"/>
      <c r="C26" s="132">
        <v>15000</v>
      </c>
    </row>
  </sheetData>
  <sheetProtection selectLockedCells="1"/>
  <mergeCells count="3">
    <mergeCell ref="A2:B2"/>
    <mergeCell ref="E2:G2"/>
    <mergeCell ref="E3:G3"/>
  </mergeCells>
  <phoneticPr fontId="2"/>
  <pageMargins left="0.75" right="0.75" top="0.73" bottom="0.52" header="0.51200000000000001" footer="0.2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sheetPr>
  <dimension ref="A1:F26"/>
  <sheetViews>
    <sheetView view="pageBreakPreview" zoomScale="85" zoomScaleNormal="100" zoomScaleSheetLayoutView="85" workbookViewId="0"/>
  </sheetViews>
  <sheetFormatPr defaultColWidth="8.125" defaultRowHeight="18.75"/>
  <cols>
    <col min="1" max="1" width="40.375" style="124" customWidth="1"/>
    <col min="2" max="2" width="26.75" style="124" customWidth="1"/>
    <col min="3" max="16384" width="8.125" style="124"/>
  </cols>
  <sheetData>
    <row r="1" spans="1:6" ht="19.5" thickBot="1">
      <c r="A1" s="123"/>
      <c r="B1" s="123"/>
    </row>
    <row r="2" spans="1:6" ht="27.75" customHeight="1">
      <c r="A2" s="136" t="s">
        <v>18</v>
      </c>
      <c r="B2" s="129" t="s">
        <v>41</v>
      </c>
      <c r="D2" s="326"/>
      <c r="E2" s="327"/>
      <c r="F2" s="327"/>
    </row>
    <row r="3" spans="1:6" ht="18" customHeight="1">
      <c r="A3" s="130" t="s">
        <v>19</v>
      </c>
      <c r="B3" s="132">
        <v>50000</v>
      </c>
      <c r="D3" s="328"/>
      <c r="E3" s="329"/>
      <c r="F3" s="329"/>
    </row>
    <row r="4" spans="1:6" ht="18" customHeight="1">
      <c r="A4" s="133" t="s">
        <v>20</v>
      </c>
      <c r="B4" s="132">
        <v>50000</v>
      </c>
      <c r="D4" s="134"/>
      <c r="E4" s="135"/>
      <c r="F4" s="135"/>
    </row>
    <row r="5" spans="1:6" ht="18" customHeight="1">
      <c r="A5" s="133" t="s">
        <v>21</v>
      </c>
      <c r="B5" s="132">
        <v>50000</v>
      </c>
    </row>
    <row r="6" spans="1:6" ht="18" customHeight="1">
      <c r="A6" s="133" t="s">
        <v>22</v>
      </c>
      <c r="B6" s="132">
        <v>50000</v>
      </c>
    </row>
    <row r="7" spans="1:6" ht="18" customHeight="1">
      <c r="A7" s="133" t="s">
        <v>64</v>
      </c>
      <c r="B7" s="132">
        <v>50000</v>
      </c>
    </row>
    <row r="8" spans="1:6" ht="18" customHeight="1">
      <c r="A8" s="133" t="s">
        <v>65</v>
      </c>
      <c r="B8" s="132">
        <v>50000</v>
      </c>
    </row>
    <row r="9" spans="1:6" ht="18" customHeight="1">
      <c r="A9" s="133" t="s">
        <v>118</v>
      </c>
      <c r="B9" s="132">
        <v>50000</v>
      </c>
    </row>
    <row r="10" spans="1:6" ht="18" customHeight="1">
      <c r="A10" s="133" t="s">
        <v>23</v>
      </c>
      <c r="B10" s="132">
        <v>150000</v>
      </c>
    </row>
    <row r="11" spans="1:6" ht="18" customHeight="1">
      <c r="A11" s="133" t="s">
        <v>24</v>
      </c>
      <c r="B11" s="132">
        <v>150000</v>
      </c>
    </row>
    <row r="12" spans="1:6" ht="18" customHeight="1">
      <c r="A12" s="133" t="s">
        <v>25</v>
      </c>
      <c r="B12" s="132">
        <v>150000</v>
      </c>
    </row>
    <row r="13" spans="1:6" ht="18" customHeight="1">
      <c r="A13" s="133" t="s">
        <v>26</v>
      </c>
      <c r="B13" s="132">
        <v>150000</v>
      </c>
    </row>
    <row r="14" spans="1:6" ht="18" customHeight="1">
      <c r="A14" s="133" t="s">
        <v>27</v>
      </c>
      <c r="B14" s="132">
        <v>150000</v>
      </c>
    </row>
    <row r="15" spans="1:6" ht="18" customHeight="1">
      <c r="A15" s="133" t="s">
        <v>28</v>
      </c>
      <c r="B15" s="132">
        <v>150000</v>
      </c>
    </row>
    <row r="16" spans="1:6" ht="18" customHeight="1">
      <c r="A16" s="133" t="s">
        <v>29</v>
      </c>
      <c r="B16" s="132">
        <v>15000</v>
      </c>
    </row>
    <row r="17" spans="1:2" ht="18" customHeight="1">
      <c r="A17" s="133" t="s">
        <v>30</v>
      </c>
      <c r="B17" s="132">
        <v>15000</v>
      </c>
    </row>
    <row r="18" spans="1:2" ht="18" customHeight="1">
      <c r="A18" s="133" t="s">
        <v>147</v>
      </c>
      <c r="B18" s="132">
        <v>15000</v>
      </c>
    </row>
    <row r="19" spans="1:2" ht="18" customHeight="1">
      <c r="A19" s="133" t="s">
        <v>31</v>
      </c>
      <c r="B19" s="132">
        <v>15000</v>
      </c>
    </row>
    <row r="20" spans="1:2" ht="18" customHeight="1">
      <c r="A20" s="133" t="s">
        <v>32</v>
      </c>
      <c r="B20" s="132">
        <v>15000</v>
      </c>
    </row>
    <row r="21" spans="1:2" ht="18" customHeight="1">
      <c r="A21" s="133" t="s">
        <v>40</v>
      </c>
      <c r="B21" s="132">
        <v>15000</v>
      </c>
    </row>
    <row r="22" spans="1:2" ht="18" customHeight="1">
      <c r="A22" s="133" t="s">
        <v>33</v>
      </c>
      <c r="B22" s="132">
        <v>15000</v>
      </c>
    </row>
    <row r="23" spans="1:2" ht="18" customHeight="1">
      <c r="A23" s="133" t="s">
        <v>34</v>
      </c>
      <c r="B23" s="132">
        <v>15000</v>
      </c>
    </row>
    <row r="24" spans="1:2">
      <c r="A24" s="127" t="s">
        <v>44</v>
      </c>
      <c r="B24" s="128">
        <v>15000</v>
      </c>
    </row>
    <row r="25" spans="1:2">
      <c r="A25" s="127" t="s">
        <v>117</v>
      </c>
      <c r="B25" s="128">
        <v>15000</v>
      </c>
    </row>
    <row r="26" spans="1:2">
      <c r="A26" s="127" t="s">
        <v>45</v>
      </c>
      <c r="B26" s="128">
        <v>15000</v>
      </c>
    </row>
  </sheetData>
  <sheetProtection selectLockedCells="1"/>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様式1号（申請書）</vt:lpstr>
      <vt:lpstr>様式２（請求書）</vt:lpstr>
      <vt:lpstr>様式３（委任状）</vt:lpstr>
      <vt:lpstr>様式1号（申請書）記載例</vt:lpstr>
      <vt:lpstr>様式２（請求書 ）記載例</vt:lpstr>
      <vt:lpstr>【参考】サービス名用　数式１</vt:lpstr>
      <vt:lpstr>【参考】支給単価用　数式2</vt:lpstr>
      <vt:lpstr>【参考】申請額用数式3</vt:lpstr>
      <vt:lpstr>'【参考】サービス名用　数式１'!Print_Area</vt:lpstr>
      <vt:lpstr>'【参考】支給単価用　数式2'!Print_Area</vt:lpstr>
      <vt:lpstr>【参考】申請額用数式3!Print_Area</vt:lpstr>
      <vt:lpstr>'様式1号（申請書）'!Print_Area</vt:lpstr>
      <vt:lpstr>'様式1号（申請書）記載例'!Print_Area</vt:lpstr>
      <vt:lpstr>'様式２（請求書 ）記載例'!Print_Area</vt:lpstr>
      <vt:lpstr>'様式２（請求書）'!Print_Area</vt:lpstr>
      <vt:lpstr>'様式３（委任状）'!Print_Area</vt:lpstr>
      <vt:lpstr>'【参考】支給単価用　数式2'!サービス名</vt:lpstr>
      <vt:lpstr>【参考】申請額用数式3!サービス名</vt:lpstr>
      <vt:lpstr>サービス名</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D22040050</cp:lastModifiedBy>
  <cp:lastPrinted>2022-12-02T02:25:22Z</cp:lastPrinted>
  <dcterms:created xsi:type="dcterms:W3CDTF">2015-06-05T18:19:34Z</dcterms:created>
  <dcterms:modified xsi:type="dcterms:W3CDTF">2022-12-14T02:08:49Z</dcterms:modified>
</cp:coreProperties>
</file>