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619589BF-0427-4D34-B082-F1A6890C9B44}" xr6:coauthVersionLast="47" xr6:coauthVersionMax="47" xr10:uidLastSave="{00000000-0000-0000-0000-000000000000}"/>
  <bookViews>
    <workbookView xWindow="-108" yWindow="-108" windowWidth="23256" windowHeight="12576" xr2:uid="{9E9E734F-F17E-4403-984A-2152DE6BAEB2}"/>
  </bookViews>
  <sheets>
    <sheet name="表１" sheetId="13" r:id="rId1"/>
    <sheet name="表２" sheetId="14" r:id="rId2"/>
    <sheet name="表３" sheetId="15" r:id="rId3"/>
    <sheet name="表４" sheetId="16" r:id="rId4"/>
    <sheet name="表5 " sheetId="17" r:id="rId5"/>
  </sheets>
  <definedNames>
    <definedName name="_00_月報ﾃﾞｰﾀ" localSheetId="0" hidden="1">表１!#REF!</definedName>
    <definedName name="_xlnm.Print_Area" localSheetId="0">表１!$B$1:$J$50</definedName>
    <definedName name="_xlnm.Print_Area" localSheetId="1">表２!$B$1:$I$45</definedName>
    <definedName name="_xlnm.Print_Area" localSheetId="2">表３!$B$1:$J$46</definedName>
    <definedName name="_xlnm.Print_Area" localSheetId="3">表４!$B$1:$J$46</definedName>
    <definedName name="_xlnm.Print_Area" localSheetId="4">'表5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7" l="1"/>
  <c r="B23" i="16"/>
  <c r="B22" i="16"/>
  <c r="B21" i="16"/>
  <c r="B20" i="16"/>
  <c r="B42" i="16" s="1"/>
  <c r="B19" i="16"/>
  <c r="B18" i="16"/>
  <c r="B17" i="16"/>
  <c r="B16" i="16"/>
  <c r="B38" i="16" s="1"/>
  <c r="B15" i="16"/>
  <c r="B14" i="16"/>
  <c r="B13" i="16"/>
  <c r="B12" i="16"/>
  <c r="B34" i="16" s="1"/>
  <c r="B11" i="16"/>
  <c r="B10" i="16"/>
  <c r="B9" i="16"/>
  <c r="B8" i="16"/>
  <c r="B30" i="16" s="1"/>
  <c r="E1" i="16"/>
  <c r="B23" i="15"/>
  <c r="B45" i="15" s="1"/>
  <c r="B22" i="15"/>
  <c r="B44" i="15" s="1"/>
  <c r="B21" i="15"/>
  <c r="B43" i="15" s="1"/>
  <c r="B20" i="15"/>
  <c r="B42" i="15" s="1"/>
  <c r="B19" i="15"/>
  <c r="B41" i="15" s="1"/>
  <c r="B18" i="15"/>
  <c r="B40" i="15" s="1"/>
  <c r="B17" i="15"/>
  <c r="B39" i="15" s="1"/>
  <c r="B16" i="15"/>
  <c r="B38" i="15" s="1"/>
  <c r="B15" i="15"/>
  <c r="B37" i="15" s="1"/>
  <c r="B14" i="15"/>
  <c r="B36" i="15" s="1"/>
  <c r="B13" i="15"/>
  <c r="B35" i="15" s="1"/>
  <c r="B12" i="15"/>
  <c r="B34" i="15" s="1"/>
  <c r="B11" i="15"/>
  <c r="B33" i="15" s="1"/>
  <c r="B10" i="15"/>
  <c r="B32" i="15" s="1"/>
  <c r="B9" i="15"/>
  <c r="B31" i="15" s="1"/>
  <c r="B8" i="15"/>
  <c r="B30" i="15" s="1"/>
  <c r="F1" i="15"/>
  <c r="B23" i="14"/>
  <c r="B22" i="14"/>
  <c r="B21" i="14"/>
  <c r="B43" i="14" s="1"/>
  <c r="B20" i="14"/>
  <c r="B19" i="14"/>
  <c r="B18" i="14"/>
  <c r="B17" i="14"/>
  <c r="B39" i="14" s="1"/>
  <c r="B16" i="14"/>
  <c r="B15" i="14"/>
  <c r="B14" i="14"/>
  <c r="B13" i="14"/>
  <c r="B35" i="14" s="1"/>
  <c r="B12" i="14"/>
  <c r="B11" i="14"/>
  <c r="B10" i="14"/>
  <c r="B9" i="14"/>
  <c r="B31" i="14" s="1"/>
  <c r="B8" i="14"/>
  <c r="D1" i="14"/>
  <c r="B32" i="14" l="1"/>
  <c r="B36" i="14"/>
  <c r="B40" i="14"/>
  <c r="B44" i="14"/>
  <c r="B31" i="16"/>
  <c r="B35" i="16"/>
  <c r="B39" i="16"/>
  <c r="B43" i="16"/>
  <c r="B33" i="14"/>
  <c r="B37" i="14"/>
  <c r="B41" i="14"/>
  <c r="B45" i="14"/>
  <c r="B32" i="16"/>
  <c r="B36" i="16"/>
  <c r="B40" i="16"/>
  <c r="B44" i="16"/>
  <c r="B30" i="14"/>
  <c r="B34" i="14"/>
  <c r="B38" i="14"/>
  <c r="B42" i="14"/>
  <c r="B33" i="16"/>
  <c r="B37" i="16"/>
  <c r="B41" i="16"/>
  <c r="B45" i="16"/>
</calcChain>
</file>

<file path=xl/sharedStrings.xml><?xml version="1.0" encoding="utf-8"?>
<sst xmlns="http://schemas.openxmlformats.org/spreadsheetml/2006/main" count="287" uniqueCount="75">
  <si>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</si>
  <si>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</si>
  <si>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</si>
  <si>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</si>
  <si>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</si>
  <si>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</si>
  <si>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</si>
  <si>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</si>
  <si>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</si>
  <si>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</si>
  <si>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</si>
  <si>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</si>
  <si>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</si>
  <si>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</si>
  <si>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</si>
  <si>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</si>
  <si>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</si>
  <si>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</si>
  <si>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</si>
  <si>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</si>
  <si>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</si>
  <si>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</si>
  <si>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</si>
  <si>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</si>
  <si>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</si>
  <si>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</si>
  <si>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</si>
  <si>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</si>
  <si>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</si>
  <si>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</si>
  <si>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</si>
  <si>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</si>
  <si>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</si>
  <si>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31"/>
  </si>
  <si>
    <t>現金給与総額</t>
    <rPh sb="2" eb="4">
      <t>キュウヨ</t>
    </rPh>
    <rPh sb="4" eb="6">
      <t>ソウガク</t>
    </rPh>
    <phoneticPr fontId="31"/>
  </si>
  <si>
    <t>きまって支給する給与</t>
    <rPh sb="8" eb="10">
      <t>キュウヨ</t>
    </rPh>
    <phoneticPr fontId="31"/>
  </si>
  <si>
    <t>特別に支払われた給与</t>
    <rPh sb="8" eb="10">
      <t>キュウヨ</t>
    </rPh>
    <phoneticPr fontId="31"/>
  </si>
  <si>
    <t>所定内給与</t>
    <phoneticPr fontId="31"/>
  </si>
  <si>
    <t>金　額</t>
    <phoneticPr fontId="31"/>
  </si>
  <si>
    <t>前年同月比</t>
    <phoneticPr fontId="31"/>
  </si>
  <si>
    <t>（事業所規模３０人以上）</t>
    <phoneticPr fontId="31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</si>
  <si>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31"/>
  </si>
  <si>
    <t>した参考値との比較）により計算した。</t>
    <phoneticPr fontId="32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</si>
  <si>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31"/>
  </si>
  <si>
    <t>（事業所規模５人以上）</t>
    <phoneticPr fontId="31"/>
  </si>
  <si>
    <t>一　般　労　働　者</t>
    <phoneticPr fontId="31"/>
  </si>
  <si>
    <t>パートタイム労働者</t>
    <phoneticPr fontId="31"/>
  </si>
  <si>
    <t>所定内給与</t>
    <rPh sb="0" eb="3">
      <t>ショテイナイ</t>
    </rPh>
    <rPh sb="3" eb="5">
      <t>キュウヨ</t>
    </rPh>
    <phoneticPr fontId="31"/>
  </si>
  <si>
    <t>円</t>
    <phoneticPr fontId="32"/>
  </si>
  <si>
    <t>総実労働時間</t>
    <phoneticPr fontId="31"/>
  </si>
  <si>
    <t>出　勤　日　数</t>
    <phoneticPr fontId="31"/>
  </si>
  <si>
    <t>所定内労働時間</t>
    <phoneticPr fontId="31"/>
  </si>
  <si>
    <t>所定外労働時間</t>
    <phoneticPr fontId="31"/>
  </si>
  <si>
    <t>実　　数</t>
    <phoneticPr fontId="31"/>
  </si>
  <si>
    <t>前年同月比</t>
    <rPh sb="4" eb="5">
      <t>ヒ</t>
    </rPh>
    <phoneticPr fontId="31"/>
  </si>
  <si>
    <t>時間</t>
    <phoneticPr fontId="31"/>
  </si>
  <si>
    <t>日</t>
    <phoneticPr fontId="31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</si>
  <si>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</si>
  <si>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 xml:space="preserve">一　般　労　働　者 </t>
    <phoneticPr fontId="31"/>
  </si>
  <si>
    <t>出勤日数</t>
    <rPh sb="0" eb="2">
      <t>シュッキン</t>
    </rPh>
    <rPh sb="2" eb="4">
      <t>ニッスウ</t>
    </rPh>
    <phoneticPr fontId="3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</si>
  <si>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1"/>
  </si>
  <si>
    <t>所定内労働時間</t>
    <rPh sb="0" eb="3">
      <t>ショテイナイ</t>
    </rPh>
    <rPh sb="3" eb="5">
      <t>ロウドウ</t>
    </rPh>
    <rPh sb="5" eb="7">
      <t>ジカン</t>
    </rPh>
    <phoneticPr fontId="31"/>
  </si>
  <si>
    <t>所定外労働時間</t>
    <rPh sb="0" eb="3">
      <t>ショテイガイ</t>
    </rPh>
    <rPh sb="3" eb="5">
      <t>ロウドウ</t>
    </rPh>
    <rPh sb="5" eb="7">
      <t>ジカン</t>
    </rPh>
    <phoneticPr fontId="31"/>
  </si>
  <si>
    <t>一般労働者数</t>
    <rPh sb="0" eb="2">
      <t>イッパン</t>
    </rPh>
    <phoneticPr fontId="3"/>
  </si>
  <si>
    <t>前年
同月比</t>
    <phoneticPr fontId="28"/>
  </si>
  <si>
    <t>ﾊﾟｰﾄﾀｲﾑ
比率</t>
    <phoneticPr fontId="2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</si>
  <si>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8"/>
  </si>
  <si>
    <t>(注３) 入(離)職率は、前月労働者に対する入(離)職の割合である。</t>
    <phoneticPr fontId="28"/>
  </si>
  <si>
    <t>（令和６年４月）</t>
    <phoneticPr fontId="32"/>
  </si>
  <si>
    <t>表１　産業別にみた賃金の動き</t>
    <phoneticPr fontId="32"/>
  </si>
  <si>
    <t>表２　就業形態別にみた賃金</t>
    <phoneticPr fontId="32"/>
  </si>
  <si>
    <t>表３ 産業別にみた労働時間の動き</t>
    <phoneticPr fontId="32"/>
  </si>
  <si>
    <t>表４　就業形態別にみた労働時間</t>
    <phoneticPr fontId="32"/>
  </si>
  <si>
    <t>表５　産業別にみた常用雇用の動き</t>
    <phoneticPr fontId="28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</si>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</sst>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#,##0;&quot;▲ &quot;#,##0"/>
    <numFmt numFmtId="178" formatCode="#,##0.0"/>
    <numFmt numFmtId="179" formatCode="0.0"/>
    <numFmt numFmtId="180" formatCode="0.0;&quot;▲ &quot;0.0"/>
    <numFmt numFmtId="181" formatCode="0.00;&quot;▲ &quot;0.00"/>
  </numFmts>
  <fonts count="34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1" fontId="1" fillId="0" borderId="0"/>
    <xf numFmtId="0" fontId="1" fillId="0" borderId="0"/>
    <xf numFmtId="0" fontId="23" fillId="0" borderId="0" applyNumberFormat="0" applyFill="0" applyBorder="0" applyAlignment="0" applyProtection="0">
      <alignment vertical="center"/>
    </xf>
    <xf numFmtId="179" fontId="1" fillId="0" borderId="0"/>
  </cellStyleXfs>
  <cellXfs count="274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8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9" xfId="1" applyFont="1" applyBorder="1" applyAlignment="1">
      <alignment horizontal="centerContinuous" vertical="center"/>
    </xf>
    <xf numFmtId="1" fontId="8" fillId="0" borderId="9" xfId="1" applyFont="1" applyBorder="1" applyAlignment="1">
      <alignment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horizontal="centerContinuous" vertical="center"/>
    </xf>
    <xf numFmtId="1" fontId="8" fillId="0" borderId="17" xfId="1" applyFont="1" applyBorder="1" applyAlignment="1">
      <alignment vertical="center"/>
    </xf>
    <xf numFmtId="1" fontId="8" fillId="0" borderId="18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9" xfId="1" applyFont="1" applyBorder="1" applyAlignment="1">
      <alignment vertical="center"/>
    </xf>
    <xf numFmtId="1" fontId="8" fillId="0" borderId="20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8" fillId="0" borderId="9" xfId="1" applyFont="1" applyBorder="1" applyAlignment="1">
      <alignment horizontal="center" vertical="center"/>
    </xf>
    <xf numFmtId="1" fontId="8" fillId="0" borderId="22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1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7" fillId="0" borderId="10" xfId="1" applyFont="1" applyBorder="1" applyAlignment="1">
      <alignment horizontal="right" vertical="center"/>
    </xf>
    <xf numFmtId="1" fontId="12" fillId="0" borderId="23" xfId="1" applyFont="1" applyBorder="1" applyAlignment="1">
      <alignment horizontal="distributed" vertical="center"/>
    </xf>
    <xf numFmtId="3" fontId="7" fillId="0" borderId="24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3" fillId="0" borderId="23" xfId="1" applyFont="1" applyBorder="1" applyAlignment="1">
      <alignment horizontal="distributed" vertical="center" shrinkToFit="1"/>
    </xf>
    <xf numFmtId="1" fontId="14" fillId="0" borderId="23" xfId="1" applyFont="1" applyBorder="1" applyAlignment="1">
      <alignment horizontal="distributed" vertical="center"/>
    </xf>
    <xf numFmtId="1" fontId="15" fillId="0" borderId="26" xfId="1" applyFont="1" applyBorder="1" applyAlignment="1">
      <alignment horizontal="distributed" vertical="center"/>
    </xf>
    <xf numFmtId="3" fontId="7" fillId="0" borderId="27" xfId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6" fontId="7" fillId="0" borderId="12" xfId="1" quotePrefix="1" applyNumberFormat="1" applyFont="1" applyBorder="1" applyAlignment="1">
      <alignment horizontal="right" vertical="center"/>
    </xf>
    <xf numFmtId="177" fontId="7" fillId="0" borderId="28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9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5" xfId="1" quotePrefix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8" xfId="1" quotePrefix="1" applyNumberFormat="1" applyFont="1" applyBorder="1" applyAlignment="1">
      <alignment horizontal="right" vertical="center"/>
    </xf>
    <xf numFmtId="177" fontId="7" fillId="0" borderId="26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23" fillId="0" borderId="0" xfId="3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31" xfId="2" applyFont="1" applyBorder="1" applyAlignment="1">
      <alignment horizontal="centerContinuous" vertical="center"/>
    </xf>
    <xf numFmtId="0" fontId="8" fillId="0" borderId="32" xfId="2" applyFont="1" applyBorder="1" applyAlignment="1">
      <alignment horizontal="centerContinuous" vertical="center"/>
    </xf>
    <xf numFmtId="0" fontId="8" fillId="0" borderId="33" xfId="2" applyFont="1" applyBorder="1" applyAlignment="1">
      <alignment horizontal="centerContinuous" vertical="center"/>
    </xf>
    <xf numFmtId="0" fontId="8" fillId="0" borderId="34" xfId="2" applyFont="1" applyBorder="1" applyAlignment="1">
      <alignment horizontal="centerContinuous" vertical="center"/>
    </xf>
    <xf numFmtId="0" fontId="7" fillId="0" borderId="7" xfId="2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0" fontId="8" fillId="0" borderId="9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shrinkToFit="1"/>
    </xf>
    <xf numFmtId="0" fontId="24" fillId="0" borderId="35" xfId="2" applyFont="1" applyBorder="1" applyAlignment="1">
      <alignment horizontal="center" vertical="center" shrinkToFit="1"/>
    </xf>
    <xf numFmtId="0" fontId="7" fillId="0" borderId="41" xfId="2" applyFont="1" applyBorder="1" applyAlignment="1">
      <alignment horizontal="right" vertical="center"/>
    </xf>
    <xf numFmtId="3" fontId="7" fillId="0" borderId="23" xfId="2" applyNumberFormat="1" applyFont="1" applyBorder="1" applyAlignment="1">
      <alignment horizontal="right" vertical="center"/>
    </xf>
    <xf numFmtId="3" fontId="7" fillId="0" borderId="42" xfId="2" applyNumberFormat="1" applyFont="1" applyBorder="1" applyAlignment="1">
      <alignment horizontal="right" vertical="center"/>
    </xf>
    <xf numFmtId="1" fontId="18" fillId="0" borderId="23" xfId="1" applyFont="1" applyBorder="1" applyAlignment="1">
      <alignment horizontal="distributed" vertical="center" shrinkToFit="1"/>
    </xf>
    <xf numFmtId="3" fontId="7" fillId="0" borderId="43" xfId="2" applyNumberFormat="1" applyFont="1" applyBorder="1" applyAlignment="1">
      <alignment horizontal="right" vertical="center"/>
    </xf>
    <xf numFmtId="3" fontId="7" fillId="0" borderId="26" xfId="2" applyNumberFormat="1" applyFont="1" applyBorder="1" applyAlignment="1">
      <alignment horizontal="right" vertical="center"/>
    </xf>
    <xf numFmtId="0" fontId="7" fillId="0" borderId="0" xfId="2" applyFont="1" applyAlignment="1">
      <alignment horizontal="distributed" vertical="center"/>
    </xf>
    <xf numFmtId="3" fontId="7" fillId="0" borderId="0" xfId="2" applyNumberFormat="1" applyFont="1" applyAlignment="1">
      <alignment horizontal="right" vertical="center"/>
    </xf>
    <xf numFmtId="0" fontId="8" fillId="0" borderId="1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 shrinkToFit="1"/>
    </xf>
    <xf numFmtId="0" fontId="1" fillId="0" borderId="0" xfId="2" applyProtection="1">
      <protection locked="0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44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5" fillId="0" borderId="0" xfId="2" applyFont="1" applyAlignment="1">
      <alignment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Continuous" vertical="center"/>
    </xf>
    <xf numFmtId="0" fontId="8" fillId="0" borderId="16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40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1" xfId="2" applyFont="1" applyBorder="1" applyAlignment="1">
      <alignment horizontal="right" vertical="center"/>
    </xf>
    <xf numFmtId="0" fontId="12" fillId="0" borderId="23" xfId="1" applyNumberFormat="1" applyFont="1" applyBorder="1" applyAlignment="1">
      <alignment horizontal="distributed" vertical="center" shrinkToFit="1"/>
    </xf>
    <xf numFmtId="176" fontId="7" fillId="0" borderId="24" xfId="2" applyNumberFormat="1" applyFont="1" applyBorder="1" applyAlignment="1">
      <alignment horizontal="right" vertical="center"/>
    </xf>
    <xf numFmtId="176" fontId="7" fillId="0" borderId="23" xfId="2" applyNumberFormat="1" applyFont="1" applyBorder="1" applyAlignment="1">
      <alignment horizontal="right" vertical="center"/>
    </xf>
    <xf numFmtId="176" fontId="7" fillId="0" borderId="36" xfId="2" applyNumberFormat="1" applyFont="1" applyBorder="1" applyAlignment="1">
      <alignment horizontal="right" vertical="center"/>
    </xf>
    <xf numFmtId="0" fontId="26" fillId="0" borderId="23" xfId="1" applyNumberFormat="1" applyFont="1" applyBorder="1" applyAlignment="1">
      <alignment horizontal="distributed" vertical="center" shrinkToFit="1"/>
    </xf>
    <xf numFmtId="0" fontId="14" fillId="0" borderId="23" xfId="1" applyNumberFormat="1" applyFont="1" applyBorder="1" applyAlignment="1">
      <alignment horizontal="distributed" vertical="center" shrinkToFit="1"/>
    </xf>
    <xf numFmtId="176" fontId="7" fillId="0" borderId="8" xfId="2" applyNumberFormat="1" applyFont="1" applyBorder="1" applyAlignment="1">
      <alignment horizontal="right" vertical="center"/>
    </xf>
    <xf numFmtId="0" fontId="27" fillId="0" borderId="26" xfId="1" applyNumberFormat="1" applyFont="1" applyBorder="1" applyAlignment="1">
      <alignment horizontal="distributed" vertical="center" shrinkToFit="1"/>
    </xf>
    <xf numFmtId="176" fontId="7" fillId="0" borderId="27" xfId="2" applyNumberFormat="1" applyFont="1" applyBorder="1" applyAlignment="1">
      <alignment horizontal="right" vertical="center"/>
    </xf>
    <xf numFmtId="176" fontId="7" fillId="0" borderId="26" xfId="2" applyNumberFormat="1" applyFont="1" applyBorder="1" applyAlignment="1">
      <alignment horizontal="right" vertical="center"/>
    </xf>
    <xf numFmtId="176" fontId="7" fillId="0" borderId="39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9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44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7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6" xfId="2" applyNumberFormat="1" applyFont="1" applyBorder="1" applyAlignment="1">
      <alignment horizontal="centerContinuous" vertical="center"/>
    </xf>
    <xf numFmtId="176" fontId="8" fillId="0" borderId="18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5" xfId="2" applyNumberFormat="1" applyFont="1" applyBorder="1" applyAlignment="1">
      <alignment horizontal="center" vertical="center" shrinkToFit="1"/>
    </xf>
    <xf numFmtId="176" fontId="7" fillId="0" borderId="40" xfId="2" applyNumberFormat="1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1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42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" fontId="26" fillId="0" borderId="23" xfId="1" applyFont="1" applyBorder="1" applyAlignment="1">
      <alignment horizontal="distributed" vertical="center" shrinkToFit="1"/>
    </xf>
    <xf numFmtId="1" fontId="27" fillId="0" borderId="26" xfId="1" applyFont="1" applyBorder="1" applyAlignment="1">
      <alignment horizontal="distributed" vertical="center"/>
    </xf>
    <xf numFmtId="176" fontId="7" fillId="0" borderId="12" xfId="2" applyNumberFormat="1" applyFont="1" applyBorder="1" applyAlignment="1">
      <alignment horizontal="right" vertical="center"/>
    </xf>
    <xf numFmtId="176" fontId="7" fillId="0" borderId="4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3" fontId="10" fillId="0" borderId="0" xfId="2" applyNumberFormat="1" applyFont="1"/>
    <xf numFmtId="179" fontId="10" fillId="0" borderId="0" xfId="2" applyNumberFormat="1" applyFont="1"/>
    <xf numFmtId="0" fontId="7" fillId="0" borderId="0" xfId="2" applyFont="1"/>
    <xf numFmtId="0" fontId="1" fillId="0" borderId="0" xfId="4" applyNumberFormat="1" applyAlignment="1" applyProtection="1">
      <alignment vertical="center"/>
      <protection locked="0"/>
    </xf>
    <xf numFmtId="0" fontId="2" fillId="0" borderId="0" xfId="4" applyNumberFormat="1" applyFont="1" applyAlignment="1">
      <alignment vertical="center"/>
    </xf>
    <xf numFmtId="0" fontId="21" fillId="0" borderId="0" xfId="4" applyNumberFormat="1" applyFont="1" applyAlignment="1" applyProtection="1">
      <alignment vertical="center"/>
      <protection locked="0"/>
    </xf>
    <xf numFmtId="0" fontId="21" fillId="0" borderId="0" xfId="4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7" fillId="0" borderId="21" xfId="4" applyNumberFormat="1" applyFont="1" applyBorder="1" applyAlignment="1">
      <alignment vertical="center"/>
    </xf>
    <xf numFmtId="0" fontId="8" fillId="0" borderId="37" xfId="4" applyNumberFormat="1" applyFont="1" applyBorder="1" applyAlignment="1">
      <alignment horizontal="centerContinuous" vertical="center"/>
    </xf>
    <xf numFmtId="0" fontId="8" fillId="0" borderId="4" xfId="4" applyNumberFormat="1" applyFont="1" applyBorder="1" applyAlignment="1">
      <alignment horizontal="centerContinuous" vertical="center"/>
    </xf>
    <xf numFmtId="0" fontId="8" fillId="0" borderId="38" xfId="4" applyNumberFormat="1" applyFont="1" applyBorder="1" applyAlignment="1">
      <alignment horizontal="centerContinuous" vertical="center"/>
    </xf>
    <xf numFmtId="0" fontId="8" fillId="0" borderId="32" xfId="4" applyNumberFormat="1" applyFont="1" applyBorder="1" applyAlignment="1">
      <alignment horizontal="centerContinuous" vertical="center"/>
    </xf>
    <xf numFmtId="0" fontId="8" fillId="0" borderId="34" xfId="4" applyNumberFormat="1" applyFont="1" applyBorder="1" applyAlignment="1">
      <alignment horizontal="centerContinuous" vertical="center"/>
    </xf>
    <xf numFmtId="0" fontId="7" fillId="0" borderId="24" xfId="4" applyNumberFormat="1" applyFont="1" applyBorder="1" applyAlignment="1">
      <alignment vertical="center"/>
    </xf>
    <xf numFmtId="0" fontId="8" fillId="0" borderId="0" xfId="4" applyNumberFormat="1" applyFont="1" applyAlignment="1">
      <alignment vertical="center" shrinkToFit="1"/>
    </xf>
    <xf numFmtId="0" fontId="8" fillId="0" borderId="9" xfId="4" applyNumberFormat="1" applyFont="1" applyBorder="1" applyAlignment="1">
      <alignment vertical="center" shrinkToFit="1"/>
    </xf>
    <xf numFmtId="0" fontId="8" fillId="0" borderId="22" xfId="4" applyNumberFormat="1" applyFont="1" applyBorder="1" applyAlignment="1">
      <alignment vertical="center" shrinkToFit="1"/>
    </xf>
    <xf numFmtId="0" fontId="7" fillId="0" borderId="27" xfId="4" applyNumberFormat="1" applyFont="1" applyBorder="1" applyAlignment="1">
      <alignment vertical="center"/>
    </xf>
    <xf numFmtId="0" fontId="8" fillId="0" borderId="1" xfId="4" applyNumberFormat="1" applyFont="1" applyBorder="1" applyAlignment="1">
      <alignment horizontal="center" vertical="center" shrinkToFit="1"/>
    </xf>
    <xf numFmtId="0" fontId="8" fillId="0" borderId="21" xfId="4" applyNumberFormat="1" applyFont="1" applyBorder="1" applyAlignment="1">
      <alignment horizontal="center" vertical="center" shrinkToFit="1"/>
    </xf>
    <xf numFmtId="0" fontId="10" fillId="0" borderId="30" xfId="4" applyNumberFormat="1" applyFont="1" applyBorder="1" applyAlignment="1">
      <alignment horizontal="right" vertical="center"/>
    </xf>
    <xf numFmtId="0" fontId="10" fillId="0" borderId="1" xfId="4" applyNumberFormat="1" applyFont="1" applyBorder="1" applyAlignment="1">
      <alignment horizontal="right" vertical="center"/>
    </xf>
    <xf numFmtId="0" fontId="10" fillId="0" borderId="2" xfId="4" applyNumberFormat="1" applyFont="1" applyBorder="1" applyAlignment="1">
      <alignment horizontal="right" vertical="center"/>
    </xf>
    <xf numFmtId="0" fontId="10" fillId="0" borderId="35" xfId="4" applyNumberFormat="1" applyFont="1" applyBorder="1" applyAlignment="1">
      <alignment horizontal="right" vertical="center"/>
    </xf>
    <xf numFmtId="0" fontId="10" fillId="0" borderId="41" xfId="4" applyNumberFormat="1" applyFont="1" applyBorder="1" applyAlignment="1">
      <alignment horizontal="right" vertical="center"/>
    </xf>
    <xf numFmtId="0" fontId="10" fillId="0" borderId="44" xfId="4" applyNumberFormat="1" applyFont="1" applyBorder="1" applyAlignment="1">
      <alignment horizontal="right" vertical="center"/>
    </xf>
    <xf numFmtId="1" fontId="12" fillId="0" borderId="23" xfId="1" applyFont="1" applyBorder="1" applyAlignment="1">
      <alignment horizontal="distributed" vertical="center" shrinkToFit="1"/>
    </xf>
    <xf numFmtId="178" fontId="7" fillId="0" borderId="7" xfId="4" applyNumberFormat="1" applyFont="1" applyBorder="1" applyAlignment="1">
      <alignment horizontal="right" vertical="center"/>
    </xf>
    <xf numFmtId="178" fontId="7" fillId="0" borderId="36" xfId="4" applyNumberFormat="1" applyFont="1" applyBorder="1" applyAlignment="1">
      <alignment horizontal="right" vertical="center"/>
    </xf>
    <xf numFmtId="0" fontId="18" fillId="0" borderId="23" xfId="1" applyNumberFormat="1" applyFont="1" applyBorder="1" applyAlignment="1">
      <alignment horizontal="distributed" vertical="center" shrinkToFit="1"/>
    </xf>
    <xf numFmtId="1" fontId="14" fillId="0" borderId="23" xfId="1" applyFont="1" applyBorder="1" applyAlignment="1">
      <alignment horizontal="distributed" vertical="center" shrinkToFit="1"/>
    </xf>
    <xf numFmtId="1" fontId="27" fillId="0" borderId="26" xfId="1" applyFont="1" applyBorder="1" applyAlignment="1">
      <alignment horizontal="distributed" vertical="center" shrinkToFit="1"/>
    </xf>
    <xf numFmtId="178" fontId="7" fillId="0" borderId="47" xfId="4" applyNumberFormat="1" applyFont="1" applyBorder="1" applyAlignment="1">
      <alignment horizontal="right" vertical="center"/>
    </xf>
    <xf numFmtId="178" fontId="7" fillId="0" borderId="11" xfId="4" applyNumberFormat="1" applyFont="1" applyBorder="1" applyAlignment="1">
      <alignment horizontal="right" vertical="center"/>
    </xf>
    <xf numFmtId="178" fontId="7" fillId="0" borderId="39" xfId="4" applyNumberFormat="1" applyFont="1" applyBorder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179" fontId="7" fillId="0" borderId="0" xfId="4" applyFont="1" applyAlignment="1">
      <alignment horizontal="right" vertical="center"/>
    </xf>
    <xf numFmtId="0" fontId="7" fillId="0" borderId="1" xfId="4" applyNumberFormat="1" applyFont="1" applyBorder="1" applyAlignment="1">
      <alignment vertical="center"/>
    </xf>
    <xf numFmtId="0" fontId="7" fillId="0" borderId="6" xfId="4" applyNumberFormat="1" applyFont="1" applyBorder="1" applyAlignment="1">
      <alignment vertical="center"/>
    </xf>
    <xf numFmtId="179" fontId="21" fillId="0" borderId="0" xfId="4" applyFont="1" applyAlignment="1">
      <alignment horizontal="right" vertical="center"/>
    </xf>
    <xf numFmtId="1" fontId="29" fillId="0" borderId="0" xfId="0" applyNumberFormat="1" applyFont="1">
      <alignment vertical="center"/>
    </xf>
    <xf numFmtId="0" fontId="30" fillId="0" borderId="0" xfId="0" applyFont="1">
      <alignment vertical="center"/>
    </xf>
    <xf numFmtId="1" fontId="30" fillId="0" borderId="0" xfId="0" applyNumberFormat="1" applyFont="1">
      <alignment vertical="center"/>
    </xf>
    <xf numFmtId="0" fontId="30" fillId="0" borderId="2" xfId="0" applyFont="1" applyBorder="1">
      <alignment vertical="center"/>
    </xf>
    <xf numFmtId="1" fontId="30" fillId="0" borderId="2" xfId="0" applyNumberFormat="1" applyFont="1" applyBorder="1" applyAlignment="1">
      <alignment horizontal="centerContinuous" vertical="center"/>
    </xf>
    <xf numFmtId="1" fontId="30" fillId="0" borderId="3" xfId="0" applyNumberFormat="1" applyFont="1" applyBorder="1" applyAlignment="1">
      <alignment horizontal="centerContinuous" vertical="center"/>
    </xf>
    <xf numFmtId="1" fontId="30" fillId="0" borderId="4" xfId="0" applyNumberFormat="1" applyFont="1" applyBorder="1">
      <alignment vertical="center"/>
    </xf>
    <xf numFmtId="1" fontId="30" fillId="0" borderId="5" xfId="0" applyNumberFormat="1" applyFont="1" applyBorder="1" applyAlignment="1">
      <alignment horizontal="centerContinuous" vertical="center"/>
    </xf>
    <xf numFmtId="0" fontId="30" fillId="0" borderId="36" xfId="0" applyFont="1" applyBorder="1">
      <alignment vertical="center"/>
    </xf>
    <xf numFmtId="1" fontId="30" fillId="0" borderId="11" xfId="0" applyNumberFormat="1" applyFont="1" applyBorder="1">
      <alignment vertical="center"/>
    </xf>
    <xf numFmtId="1" fontId="30" fillId="0" borderId="12" xfId="0" applyNumberFormat="1" applyFont="1" applyBorder="1">
      <alignment vertical="center"/>
    </xf>
    <xf numFmtId="1" fontId="30" fillId="0" borderId="37" xfId="0" applyNumberFormat="1" applyFont="1" applyBorder="1" applyAlignment="1">
      <alignment horizontal="centerContinuous" vertical="center"/>
    </xf>
    <xf numFmtId="1" fontId="30" fillId="0" borderId="38" xfId="0" applyNumberFormat="1" applyFont="1" applyBorder="1" applyAlignment="1">
      <alignment horizontal="centerContinuous" vertical="center"/>
    </xf>
    <xf numFmtId="1" fontId="30" fillId="0" borderId="4" xfId="0" applyNumberFormat="1" applyFont="1" applyBorder="1" applyAlignment="1">
      <alignment horizontal="centerContinuous" vertical="center"/>
    </xf>
    <xf numFmtId="1" fontId="30" fillId="0" borderId="48" xfId="0" applyNumberFormat="1" applyFont="1" applyBorder="1">
      <alignment vertical="center"/>
    </xf>
    <xf numFmtId="1" fontId="30" fillId="0" borderId="5" xfId="0" applyNumberFormat="1" applyFont="1" applyBorder="1" applyAlignment="1">
      <alignment vertical="center" shrinkToFit="1"/>
    </xf>
    <xf numFmtId="0" fontId="30" fillId="0" borderId="39" xfId="0" applyFont="1" applyBorder="1">
      <alignment vertical="center"/>
    </xf>
    <xf numFmtId="1" fontId="30" fillId="0" borderId="29" xfId="0" applyNumberFormat="1" applyFont="1" applyBorder="1" applyAlignment="1">
      <alignment vertical="center" shrinkToFit="1"/>
    </xf>
    <xf numFmtId="1" fontId="30" fillId="0" borderId="35" xfId="0" applyNumberFormat="1" applyFont="1" applyBorder="1">
      <alignment vertical="center"/>
    </xf>
    <xf numFmtId="1" fontId="30" fillId="0" borderId="35" xfId="0" applyNumberFormat="1" applyFont="1" applyBorder="1" applyAlignment="1">
      <alignment horizontal="right" vertical="center"/>
    </xf>
    <xf numFmtId="179" fontId="30" fillId="0" borderId="35" xfId="0" applyNumberFormat="1" applyFont="1" applyBorder="1" applyAlignment="1">
      <alignment horizontal="right" vertical="center"/>
    </xf>
    <xf numFmtId="3" fontId="30" fillId="0" borderId="36" xfId="0" applyNumberFormat="1" applyFont="1" applyBorder="1" applyAlignment="1">
      <alignment horizontal="right" vertical="center"/>
    </xf>
    <xf numFmtId="176" fontId="30" fillId="0" borderId="36" xfId="0" applyNumberFormat="1" applyFont="1" applyBorder="1" applyAlignment="1">
      <alignment horizontal="right" vertical="center"/>
    </xf>
    <xf numFmtId="177" fontId="30" fillId="0" borderId="36" xfId="0" applyNumberFormat="1" applyFont="1" applyBorder="1" applyAlignment="1">
      <alignment horizontal="right" vertical="center"/>
    </xf>
    <xf numFmtId="3" fontId="30" fillId="0" borderId="39" xfId="0" applyNumberFormat="1" applyFont="1" applyBorder="1" applyAlignment="1">
      <alignment horizontal="right" vertical="center"/>
    </xf>
    <xf numFmtId="176" fontId="30" fillId="0" borderId="39" xfId="0" applyNumberFormat="1" applyFont="1" applyBorder="1" applyAlignment="1">
      <alignment horizontal="right" vertical="center"/>
    </xf>
    <xf numFmtId="177" fontId="30" fillId="0" borderId="39" xfId="0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3" fontId="29" fillId="0" borderId="0" xfId="0" applyNumberFormat="1" applyFont="1">
      <alignment vertical="center"/>
    </xf>
    <xf numFmtId="176" fontId="29" fillId="0" borderId="0" xfId="0" applyNumberFormat="1" applyFont="1">
      <alignment vertical="center"/>
    </xf>
    <xf numFmtId="179" fontId="29" fillId="0" borderId="0" xfId="0" applyNumberFormat="1" applyFont="1">
      <alignment vertical="center"/>
    </xf>
    <xf numFmtId="176" fontId="30" fillId="0" borderId="0" xfId="0" applyNumberFormat="1" applyFont="1">
      <alignment vertical="center"/>
    </xf>
    <xf numFmtId="0" fontId="30" fillId="0" borderId="35" xfId="0" applyFont="1" applyBorder="1">
      <alignment vertical="center"/>
    </xf>
    <xf numFmtId="176" fontId="30" fillId="0" borderId="4" xfId="0" applyNumberFormat="1" applyFont="1" applyBorder="1">
      <alignment vertical="center"/>
    </xf>
    <xf numFmtId="1" fontId="30" fillId="0" borderId="11" xfId="0" applyNumberFormat="1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/>
    </xf>
    <xf numFmtId="1" fontId="30" fillId="0" borderId="38" xfId="0" applyNumberFormat="1" applyFont="1" applyBorder="1" applyAlignment="1">
      <alignment vertical="center" shrinkToFit="1"/>
    </xf>
    <xf numFmtId="1" fontId="10" fillId="0" borderId="30" xfId="1" applyFont="1" applyBorder="1" applyAlignment="1">
      <alignment vertical="center"/>
    </xf>
    <xf numFmtId="1" fontId="2" fillId="0" borderId="0" xfId="1" applyFont="1" applyAlignment="1">
      <alignment horizontal="center"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9" xfId="1" applyFont="1" applyBorder="1" applyAlignment="1">
      <alignment horizontal="centerContinuous" vertical="center"/>
    </xf>
    <xf numFmtId="1" fontId="8" fillId="0" borderId="49" xfId="1" applyFont="1" applyBorder="1" applyAlignment="1">
      <alignment vertical="center"/>
    </xf>
    <xf numFmtId="1" fontId="7" fillId="0" borderId="49" xfId="1" applyFont="1" applyBorder="1" applyAlignment="1">
      <alignment horizontal="right" vertical="center"/>
    </xf>
    <xf numFmtId="1" fontId="5" fillId="0" borderId="0" xfId="2" applyNumberFormat="1" applyFont="1" applyAlignment="1" applyProtection="1">
      <alignment vertical="center"/>
      <protection locked="0"/>
    </xf>
    <xf numFmtId="1" fontId="5" fillId="0" borderId="0" xfId="2" applyNumberFormat="1" applyFont="1" applyAlignment="1" applyProtection="1">
      <alignment horizontal="right" vertical="center"/>
      <protection locked="0"/>
    </xf>
    <xf numFmtId="1" fontId="5" fillId="0" borderId="0" xfId="4" applyNumberFormat="1" applyFont="1" applyAlignment="1" applyProtection="1">
      <alignment horizontal="center" vertical="center"/>
      <protection locked="0"/>
    </xf>
    <xf numFmtId="3" fontId="33" fillId="0" borderId="0" xfId="0" applyNumberFormat="1" applyFont="1">
      <alignment vertical="center"/>
    </xf>
    <xf numFmtId="1" fontId="33" fillId="0" borderId="0" xfId="0" applyNumberFormat="1" applyFont="1" applyAlignment="1">
      <alignment horizontal="right" vertical="center" indent="4"/>
    </xf>
    <xf numFmtId="1" fontId="30" fillId="0" borderId="36" xfId="0" applyNumberFormat="1" applyFont="1" applyBorder="1" applyAlignment="1">
      <alignment vertical="center" shrinkToFit="1"/>
    </xf>
    <xf numFmtId="180" fontId="30" fillId="0" borderId="36" xfId="0" applyNumberFormat="1" applyFont="1" applyBorder="1" applyAlignment="1">
      <alignment horizontal="right" vertical="center"/>
    </xf>
    <xf numFmtId="181" fontId="30" fillId="0" borderId="36" xfId="0" applyNumberFormat="1" applyFont="1" applyBorder="1" applyAlignment="1">
      <alignment horizontal="right" vertical="center"/>
    </xf>
    <xf numFmtId="1" fontId="30" fillId="0" borderId="39" xfId="0" applyNumberFormat="1" applyFont="1" applyBorder="1" applyAlignment="1">
      <alignment vertical="center" shrinkToFit="1"/>
    </xf>
    <xf numFmtId="180" fontId="30" fillId="0" borderId="39" xfId="0" applyNumberFormat="1" applyFont="1" applyBorder="1" applyAlignment="1">
      <alignment horizontal="right" vertical="center"/>
    </xf>
    <xf numFmtId="181" fontId="30" fillId="0" borderId="39" xfId="0" applyNumberFormat="1" applyFont="1" applyBorder="1" applyAlignment="1">
      <alignment horizontal="right" vertical="center"/>
    </xf>
    <xf numFmtId="1" fontId="8" fillId="0" borderId="1" xfId="1" applyFont="1" applyBorder="1" applyAlignment="1">
      <alignment horizontal="center"/>
    </xf>
    <xf numFmtId="1" fontId="8" fillId="0" borderId="10" xfId="1" applyFont="1" applyBorder="1" applyAlignment="1">
      <alignment horizontal="center"/>
    </xf>
    <xf numFmtId="1" fontId="8" fillId="0" borderId="22" xfId="1" applyFont="1" applyBorder="1" applyAlignment="1">
      <alignment horizontal="center"/>
    </xf>
    <xf numFmtId="0" fontId="7" fillId="0" borderId="0" xfId="2" applyFont="1" applyAlignment="1">
      <alignment horizontal="left" vertical="center" shrinkToFit="1"/>
    </xf>
    <xf numFmtId="0" fontId="8" fillId="0" borderId="41" xfId="4" applyNumberFormat="1" applyFont="1" applyBorder="1" applyAlignment="1">
      <alignment horizontal="center" vertical="center" shrinkToFit="1"/>
    </xf>
    <xf numFmtId="0" fontId="8" fillId="0" borderId="46" xfId="4" applyNumberFormat="1" applyFont="1" applyBorder="1" applyAlignment="1">
      <alignment horizontal="center" vertical="center" shrinkToFit="1"/>
    </xf>
    <xf numFmtId="0" fontId="8" fillId="0" borderId="44" xfId="4" applyNumberFormat="1" applyFont="1" applyBorder="1" applyAlignment="1">
      <alignment horizontal="center" vertical="center" shrinkToFit="1"/>
    </xf>
    <xf numFmtId="0" fontId="8" fillId="0" borderId="17" xfId="4" applyNumberFormat="1" applyFont="1" applyBorder="1" applyAlignment="1">
      <alignment horizontal="center" vertical="center" shrinkToFit="1"/>
    </xf>
    <xf numFmtId="1" fontId="30" fillId="0" borderId="35" xfId="0" applyNumberFormat="1" applyFont="1" applyBorder="1" applyAlignment="1">
      <alignment horizontal="center" vertical="center" shrinkToFit="1"/>
    </xf>
    <xf numFmtId="1" fontId="30" fillId="0" borderId="39" xfId="0" applyNumberFormat="1" applyFont="1" applyBorder="1" applyAlignment="1">
      <alignment horizontal="center" vertical="center" shrinkToFit="1"/>
    </xf>
    <xf numFmtId="1" fontId="30" fillId="0" borderId="2" xfId="0" applyNumberFormat="1" applyFont="1" applyBorder="1" applyAlignment="1">
      <alignment horizontal="center" vertical="center" wrapText="1" shrinkToFit="1"/>
    </xf>
    <xf numFmtId="1" fontId="30" fillId="0" borderId="11" xfId="0" applyNumberFormat="1" applyFont="1" applyBorder="1" applyAlignment="1">
      <alignment horizontal="center" vertical="center" wrapText="1" shrinkToFit="1"/>
    </xf>
    <xf numFmtId="1" fontId="30" fillId="0" borderId="35" xfId="0" applyNumberFormat="1" applyFont="1" applyBorder="1" applyAlignment="1">
      <alignment horizontal="center" vertical="center"/>
    </xf>
    <xf numFmtId="1" fontId="30" fillId="0" borderId="39" xfId="0" applyNumberFormat="1" applyFont="1" applyBorder="1" applyAlignment="1">
      <alignment horizontal="center" vertical="center"/>
    </xf>
    <xf numFmtId="1" fontId="30" fillId="0" borderId="35" xfId="0" applyNumberFormat="1" applyFont="1" applyBorder="1" applyAlignment="1">
      <alignment horizontal="center" vertical="center" wrapText="1" shrinkToFit="1"/>
    </xf>
    <xf numFmtId="1" fontId="30" fillId="0" borderId="39" xfId="0" applyNumberFormat="1" applyFont="1" applyBorder="1" applyAlignment="1">
      <alignment horizontal="center" vertical="center" wrapText="1" shrinkToFit="1"/>
    </xf>
  </cellXfs>
  <cellStyles count="5">
    <cellStyle name="ハイパーリンク" xfId="3" builtinId="8"/>
    <cellStyle name="標準" xfId="0" builtinId="0"/>
    <cellStyle name="標準 2" xfId="2" xr:uid="{F010F514-3334-41E6-A156-F9F99FBF5984}"/>
    <cellStyle name="標準 3" xfId="1" xr:uid="{1B8DB604-2FC9-4DDE-9F8F-823EAF3B9913}"/>
    <cellStyle name="標準 4" xfId="4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0A05-A49C-4D03-910B-291186640717}">
  <sheetPr codeName="Sheet8">
    <pageSetUpPr autoPageBreaks="0"/>
  </sheetPr>
  <dimension ref="B1:L88"/>
  <sheetViews>
    <sheetView showGridLines="0" tabSelected="1" view="pageBreakPreview" zoomScale="55" zoomScaleNormal="80" zoomScaleSheetLayoutView="55" zoomScalePageLayoutView="85" workbookViewId="0">
      <selection activeCell="H55" sqref="H55"/>
    </sheetView>
  </sheetViews>
  <sheetFormatPr defaultColWidth="10.59765625" defaultRowHeight="14.4" x14ac:dyDescent="0.2"/>
  <cols>
    <col min="1" max="1" width="3.59765625" style="65" customWidth="1"/>
    <col min="2" max="2" width="24" style="65" customWidth="1"/>
    <col min="3" max="3" width="12.69921875" style="65" customWidth="1"/>
    <col min="4" max="4" width="11.69921875" style="65" customWidth="1"/>
    <col min="5" max="5" width="11.09765625" style="65" customWidth="1"/>
    <col min="6" max="6" width="11" style="65" customWidth="1"/>
    <col min="7" max="7" width="10.69921875" style="65" customWidth="1"/>
    <col min="8" max="8" width="11" style="65" customWidth="1"/>
    <col min="9" max="9" width="10.69921875" style="65" customWidth="1"/>
    <col min="10" max="10" width="13.8984375" style="65" customWidth="1"/>
    <col min="11" max="11" width="1.59765625" style="65" customWidth="1"/>
    <col min="12" max="16384" width="10.59765625" style="65"/>
  </cols>
  <sheetData>
    <row r="1" spans="2:12" s="4" customFormat="1" ht="19.2" x14ac:dyDescent="0.45">
      <c r="B1" s="243" t="s">
        <v>69</v>
      </c>
      <c r="C1" s="242"/>
      <c r="E1" s="241" t="s">
        <v>68</v>
      </c>
      <c r="F1" s="3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17"/>
      <c r="E5" s="18" t="s">
        <v>35</v>
      </c>
      <c r="F5" s="19"/>
      <c r="G5" s="20"/>
      <c r="H5" s="20"/>
      <c r="I5" s="258" t="s">
        <v>36</v>
      </c>
      <c r="J5" s="259"/>
      <c r="K5" s="13"/>
      <c r="L5" s="14"/>
    </row>
    <row r="6" spans="2:12" s="4" customFormat="1" ht="17.399999999999999" customHeight="1" x14ac:dyDescent="0.45">
      <c r="B6" s="15"/>
      <c r="C6" s="21"/>
      <c r="D6" s="22"/>
      <c r="E6" s="23"/>
      <c r="F6" s="24"/>
      <c r="G6" s="25" t="s">
        <v>37</v>
      </c>
      <c r="H6" s="26"/>
      <c r="I6" s="27"/>
      <c r="J6" s="28"/>
      <c r="K6" s="13"/>
      <c r="L6" s="29"/>
    </row>
    <row r="7" spans="2:12" s="4" customFormat="1" ht="17.399999999999999" customHeight="1" x14ac:dyDescent="0.45">
      <c r="B7" s="30"/>
      <c r="C7" s="31" t="s">
        <v>38</v>
      </c>
      <c r="D7" s="32" t="s">
        <v>39</v>
      </c>
      <c r="E7" s="33" t="s">
        <v>38</v>
      </c>
      <c r="F7" s="34" t="s">
        <v>39</v>
      </c>
      <c r="G7" s="33" t="s">
        <v>38</v>
      </c>
      <c r="H7" s="34" t="s">
        <v>0</v>
      </c>
      <c r="I7" s="33" t="s">
        <v>38</v>
      </c>
      <c r="J7" s="35" t="s">
        <v>1</v>
      </c>
      <c r="K7" s="13"/>
      <c r="L7" s="29"/>
    </row>
    <row r="8" spans="2:12" s="4" customFormat="1" ht="22.5" customHeight="1" x14ac:dyDescent="0.45">
      <c r="B8" s="7"/>
      <c r="C8" s="37" t="s">
        <v>2</v>
      </c>
      <c r="D8" s="38" t="s">
        <v>3</v>
      </c>
      <c r="E8" s="37" t="s">
        <v>4</v>
      </c>
      <c r="F8" s="38" t="s">
        <v>3</v>
      </c>
      <c r="G8" s="37" t="s">
        <v>4</v>
      </c>
      <c r="H8" s="38" t="s">
        <v>3</v>
      </c>
      <c r="I8" s="37" t="s">
        <v>4</v>
      </c>
      <c r="J8" s="39" t="s">
        <v>4</v>
      </c>
      <c r="K8" s="13"/>
      <c r="L8" s="29"/>
    </row>
    <row r="9" spans="2:12" s="4" customFormat="1" ht="22.5" customHeight="1" x14ac:dyDescent="0.45">
      <c r="B9" s="40" t="s">
        <v>5</v>
      </c>
      <c r="C9" s="41">
        <v>243806</v>
      </c>
      <c r="D9" s="42">
        <v>4.9000000000000004</v>
      </c>
      <c r="E9" s="41">
        <v>238067</v>
      </c>
      <c r="F9" s="42">
        <v>4.7</v>
      </c>
      <c r="G9" s="41">
        <v>223970</v>
      </c>
      <c r="H9" s="42">
        <v>5</v>
      </c>
      <c r="I9" s="41">
        <v>5739</v>
      </c>
      <c r="J9" s="43">
        <v>518</v>
      </c>
      <c r="K9" s="13"/>
      <c r="L9" s="29"/>
    </row>
    <row r="10" spans="2:12" s="4" customFormat="1" ht="22.5" customHeight="1" x14ac:dyDescent="0.45">
      <c r="B10" s="40" t="s">
        <v>6</v>
      </c>
      <c r="C10" s="41">
        <v>295111</v>
      </c>
      <c r="D10" s="42">
        <v>0.6</v>
      </c>
      <c r="E10" s="41">
        <v>272785</v>
      </c>
      <c r="F10" s="42">
        <v>-0.2</v>
      </c>
      <c r="G10" s="41">
        <v>263548</v>
      </c>
      <c r="H10" s="42">
        <v>1.3</v>
      </c>
      <c r="I10" s="41">
        <v>22326</v>
      </c>
      <c r="J10" s="43">
        <v>2409</v>
      </c>
      <c r="K10" s="13"/>
      <c r="L10" s="29"/>
    </row>
    <row r="11" spans="2:12" s="4" customFormat="1" ht="22.5" customHeight="1" x14ac:dyDescent="0.45">
      <c r="B11" s="40" t="s">
        <v>7</v>
      </c>
      <c r="C11" s="41">
        <v>254653</v>
      </c>
      <c r="D11" s="42">
        <v>1.6</v>
      </c>
      <c r="E11" s="41">
        <v>250440</v>
      </c>
      <c r="F11" s="42">
        <v>2.4</v>
      </c>
      <c r="G11" s="41">
        <v>227979</v>
      </c>
      <c r="H11" s="42">
        <v>3.7</v>
      </c>
      <c r="I11" s="41">
        <v>4213</v>
      </c>
      <c r="J11" s="43">
        <v>-2223</v>
      </c>
      <c r="K11" s="13"/>
      <c r="L11" s="29"/>
    </row>
    <row r="12" spans="2:12" s="4" customFormat="1" ht="22.5" customHeight="1" x14ac:dyDescent="0.45">
      <c r="B12" s="44" t="s">
        <v>8</v>
      </c>
      <c r="C12" s="41">
        <v>392434</v>
      </c>
      <c r="D12" s="42">
        <v>-14.6</v>
      </c>
      <c r="E12" s="41">
        <v>392338</v>
      </c>
      <c r="F12" s="42">
        <v>-14.1</v>
      </c>
      <c r="G12" s="41">
        <v>364466</v>
      </c>
      <c r="H12" s="42">
        <v>-6.9</v>
      </c>
      <c r="I12" s="41">
        <v>96</v>
      </c>
      <c r="J12" s="43">
        <v>-2381</v>
      </c>
      <c r="K12" s="13"/>
      <c r="L12" s="29"/>
    </row>
    <row r="13" spans="2:12" s="4" customFormat="1" ht="22.5" customHeight="1" x14ac:dyDescent="0.45">
      <c r="B13" s="40" t="s">
        <v>9</v>
      </c>
      <c r="C13" s="41">
        <v>323737</v>
      </c>
      <c r="D13" s="42">
        <v>-12.6</v>
      </c>
      <c r="E13" s="41">
        <v>303862</v>
      </c>
      <c r="F13" s="42">
        <v>-16</v>
      </c>
      <c r="G13" s="41">
        <v>284088</v>
      </c>
      <c r="H13" s="42">
        <v>-12.8</v>
      </c>
      <c r="I13" s="41">
        <v>19875</v>
      </c>
      <c r="J13" s="43">
        <v>11333</v>
      </c>
      <c r="K13" s="13"/>
      <c r="L13" s="29"/>
    </row>
    <row r="14" spans="2:12" s="4" customFormat="1" ht="22.5" customHeight="1" x14ac:dyDescent="0.45">
      <c r="B14" s="40" t="s">
        <v>10</v>
      </c>
      <c r="C14" s="41">
        <v>253860</v>
      </c>
      <c r="D14" s="42">
        <v>3</v>
      </c>
      <c r="E14" s="41">
        <v>253628</v>
      </c>
      <c r="F14" s="42">
        <v>3</v>
      </c>
      <c r="G14" s="41">
        <v>211877</v>
      </c>
      <c r="H14" s="42">
        <v>2.2999999999999998</v>
      </c>
      <c r="I14" s="41">
        <v>232</v>
      </c>
      <c r="J14" s="43">
        <v>71</v>
      </c>
      <c r="K14" s="13"/>
      <c r="L14" s="29"/>
    </row>
    <row r="15" spans="2:12" s="4" customFormat="1" ht="22.5" customHeight="1" x14ac:dyDescent="0.45">
      <c r="B15" s="40" t="s">
        <v>11</v>
      </c>
      <c r="C15" s="41">
        <v>231268</v>
      </c>
      <c r="D15" s="42">
        <v>15.6</v>
      </c>
      <c r="E15" s="41">
        <v>230692</v>
      </c>
      <c r="F15" s="42">
        <v>18.399999999999999</v>
      </c>
      <c r="G15" s="41">
        <v>215799</v>
      </c>
      <c r="H15" s="42">
        <v>17.100000000000001</v>
      </c>
      <c r="I15" s="41">
        <v>576</v>
      </c>
      <c r="J15" s="43">
        <v>-4480</v>
      </c>
      <c r="K15" s="13"/>
      <c r="L15" s="29"/>
    </row>
    <row r="16" spans="2:12" s="4" customFormat="1" ht="22.5" customHeight="1" x14ac:dyDescent="0.45">
      <c r="B16" s="40" t="s">
        <v>12</v>
      </c>
      <c r="C16" s="41">
        <v>340011</v>
      </c>
      <c r="D16" s="42">
        <v>0.5</v>
      </c>
      <c r="E16" s="41">
        <v>340011</v>
      </c>
      <c r="F16" s="42">
        <v>1.2</v>
      </c>
      <c r="G16" s="41">
        <v>319859</v>
      </c>
      <c r="H16" s="42">
        <v>-1.1000000000000001</v>
      </c>
      <c r="I16" s="41">
        <v>0</v>
      </c>
      <c r="J16" s="43">
        <v>-2207</v>
      </c>
      <c r="K16" s="13"/>
      <c r="L16" s="29"/>
    </row>
    <row r="17" spans="2:12" s="4" customFormat="1" ht="22.5" customHeight="1" x14ac:dyDescent="0.45">
      <c r="B17" s="40" t="s">
        <v>13</v>
      </c>
      <c r="C17" s="41">
        <v>199810</v>
      </c>
      <c r="D17" s="42">
        <v>10.1</v>
      </c>
      <c r="E17" s="41">
        <v>199122</v>
      </c>
      <c r="F17" s="42">
        <v>10.199999999999999</v>
      </c>
      <c r="G17" s="41">
        <v>190418</v>
      </c>
      <c r="H17" s="42">
        <v>7.6</v>
      </c>
      <c r="I17" s="41">
        <v>688</v>
      </c>
      <c r="J17" s="43">
        <v>-155</v>
      </c>
      <c r="K17" s="13"/>
      <c r="L17" s="29"/>
    </row>
    <row r="18" spans="2:12" s="4" customFormat="1" ht="22.5" customHeight="1" x14ac:dyDescent="0.45">
      <c r="B18" s="45" t="s">
        <v>14</v>
      </c>
      <c r="C18" s="41">
        <v>413239</v>
      </c>
      <c r="D18" s="42">
        <v>13.1</v>
      </c>
      <c r="E18" s="41">
        <v>264019</v>
      </c>
      <c r="F18" s="42">
        <v>-16.600000000000001</v>
      </c>
      <c r="G18" s="41">
        <v>251583</v>
      </c>
      <c r="H18" s="42">
        <v>-15.9</v>
      </c>
      <c r="I18" s="41">
        <v>149220</v>
      </c>
      <c r="J18" s="43">
        <v>100192</v>
      </c>
      <c r="K18" s="13"/>
      <c r="L18" s="29"/>
    </row>
    <row r="19" spans="2:12" s="4" customFormat="1" ht="22.5" customHeight="1" x14ac:dyDescent="0.45">
      <c r="B19" s="40" t="s">
        <v>15</v>
      </c>
      <c r="C19" s="41">
        <v>91304</v>
      </c>
      <c r="D19" s="42">
        <v>-9.5</v>
      </c>
      <c r="E19" s="41">
        <v>88931</v>
      </c>
      <c r="F19" s="42">
        <v>-10.8</v>
      </c>
      <c r="G19" s="41">
        <v>87928</v>
      </c>
      <c r="H19" s="42">
        <v>-7.9</v>
      </c>
      <c r="I19" s="41">
        <v>2373</v>
      </c>
      <c r="J19" s="43">
        <v>1186</v>
      </c>
      <c r="K19" s="13"/>
      <c r="L19" s="29"/>
    </row>
    <row r="20" spans="2:12" s="4" customFormat="1" ht="22.5" customHeight="1" x14ac:dyDescent="0.45">
      <c r="B20" s="44" t="s">
        <v>16</v>
      </c>
      <c r="C20" s="41">
        <v>203116</v>
      </c>
      <c r="D20" s="42">
        <v>22.7</v>
      </c>
      <c r="E20" s="41">
        <v>203102</v>
      </c>
      <c r="F20" s="42">
        <v>22.6</v>
      </c>
      <c r="G20" s="41">
        <v>195600</v>
      </c>
      <c r="H20" s="42">
        <v>21.9</v>
      </c>
      <c r="I20" s="41">
        <v>14</v>
      </c>
      <c r="J20" s="43">
        <v>14</v>
      </c>
      <c r="K20" s="13"/>
      <c r="L20" s="29"/>
    </row>
    <row r="21" spans="2:12" s="4" customFormat="1" ht="22.5" customHeight="1" x14ac:dyDescent="0.45">
      <c r="B21" s="40" t="s">
        <v>17</v>
      </c>
      <c r="C21" s="41">
        <v>296742</v>
      </c>
      <c r="D21" s="42">
        <v>-0.3</v>
      </c>
      <c r="E21" s="41">
        <v>296742</v>
      </c>
      <c r="F21" s="42">
        <v>-0.3</v>
      </c>
      <c r="G21" s="41">
        <v>294383</v>
      </c>
      <c r="H21" s="42">
        <v>1.8</v>
      </c>
      <c r="I21" s="41">
        <v>0</v>
      </c>
      <c r="J21" s="43">
        <v>0</v>
      </c>
      <c r="K21" s="13"/>
      <c r="L21" s="29"/>
    </row>
    <row r="22" spans="2:12" s="4" customFormat="1" ht="22.5" customHeight="1" x14ac:dyDescent="0.45">
      <c r="B22" s="40" t="s">
        <v>18</v>
      </c>
      <c r="C22" s="41">
        <v>257818</v>
      </c>
      <c r="D22" s="42">
        <v>8.5</v>
      </c>
      <c r="E22" s="41">
        <v>257270</v>
      </c>
      <c r="F22" s="42">
        <v>9.1999999999999993</v>
      </c>
      <c r="G22" s="41">
        <v>244033</v>
      </c>
      <c r="H22" s="42">
        <v>8.4</v>
      </c>
      <c r="I22" s="41">
        <v>548</v>
      </c>
      <c r="J22" s="43">
        <v>-1636</v>
      </c>
      <c r="K22" s="13"/>
      <c r="L22" s="29"/>
    </row>
    <row r="23" spans="2:12" s="4" customFormat="1" ht="22.5" customHeight="1" x14ac:dyDescent="0.45">
      <c r="B23" s="40" t="s">
        <v>19</v>
      </c>
      <c r="C23" s="41">
        <v>290773</v>
      </c>
      <c r="D23" s="42">
        <v>8.9</v>
      </c>
      <c r="E23" s="41">
        <v>290415</v>
      </c>
      <c r="F23" s="42">
        <v>9.1</v>
      </c>
      <c r="G23" s="41">
        <v>278708</v>
      </c>
      <c r="H23" s="42">
        <v>7.5</v>
      </c>
      <c r="I23" s="41">
        <v>358</v>
      </c>
      <c r="J23" s="43">
        <v>-355</v>
      </c>
      <c r="K23" s="13"/>
    </row>
    <row r="24" spans="2:12" s="4" customFormat="1" ht="22.5" customHeight="1" x14ac:dyDescent="0.45">
      <c r="B24" s="46" t="s">
        <v>20</v>
      </c>
      <c r="C24" s="47">
        <v>182048</v>
      </c>
      <c r="D24" s="48">
        <v>0</v>
      </c>
      <c r="E24" s="47">
        <v>181657</v>
      </c>
      <c r="F24" s="49">
        <v>2.7</v>
      </c>
      <c r="G24" s="47">
        <v>172533</v>
      </c>
      <c r="H24" s="49">
        <v>4.7</v>
      </c>
      <c r="I24" s="47">
        <v>391</v>
      </c>
      <c r="J24" s="50">
        <v>-4812</v>
      </c>
      <c r="K24" s="51"/>
    </row>
    <row r="25" spans="2:12" s="4" customFormat="1" ht="30.9" customHeight="1" x14ac:dyDescent="0.45">
      <c r="B25" s="6"/>
      <c r="C25" s="52"/>
      <c r="D25" s="6"/>
      <c r="E25" s="6"/>
      <c r="F25" s="6"/>
      <c r="G25" s="6"/>
      <c r="H25" s="6"/>
      <c r="I25" s="6"/>
      <c r="J25" s="6"/>
      <c r="K25" s="53"/>
      <c r="L25" s="29"/>
    </row>
    <row r="26" spans="2:12" s="4" customFormat="1" ht="30.9" customHeight="1" x14ac:dyDescent="0.45">
      <c r="B26" s="54" t="s">
        <v>40</v>
      </c>
      <c r="C26" s="6"/>
      <c r="D26" s="6"/>
      <c r="E26" s="6"/>
      <c r="F26" s="6"/>
      <c r="G26" s="6"/>
      <c r="H26" s="6"/>
      <c r="I26" s="6"/>
      <c r="J26" s="6"/>
      <c r="K26" s="53"/>
      <c r="L26" s="29"/>
    </row>
    <row r="27" spans="2:12" s="4" customFormat="1" ht="17.399999999999999" customHeight="1" x14ac:dyDescent="0.45">
      <c r="B27" s="55"/>
      <c r="C27" s="8"/>
      <c r="D27" s="9"/>
      <c r="E27" s="10"/>
      <c r="F27" s="11"/>
      <c r="G27" s="11"/>
      <c r="H27" s="11"/>
      <c r="I27" s="11"/>
      <c r="J27" s="12"/>
      <c r="K27" s="53"/>
      <c r="L27" s="29"/>
    </row>
    <row r="28" spans="2:12" s="4" customFormat="1" ht="17.399999999999999" customHeight="1" x14ac:dyDescent="0.2">
      <c r="B28" s="56"/>
      <c r="C28" s="16" t="s">
        <v>34</v>
      </c>
      <c r="D28" s="244"/>
      <c r="E28" s="18" t="s">
        <v>35</v>
      </c>
      <c r="F28" s="19"/>
      <c r="G28" s="20"/>
      <c r="H28" s="20"/>
      <c r="I28" s="258" t="s">
        <v>36</v>
      </c>
      <c r="J28" s="260"/>
      <c r="K28" s="53"/>
      <c r="L28" s="29"/>
    </row>
    <row r="29" spans="2:12" s="4" customFormat="1" ht="17.399999999999999" customHeight="1" x14ac:dyDescent="0.45">
      <c r="B29" s="56"/>
      <c r="C29" s="21"/>
      <c r="D29" s="22"/>
      <c r="E29" s="23"/>
      <c r="F29" s="24"/>
      <c r="G29" s="25" t="s">
        <v>37</v>
      </c>
      <c r="H29" s="26"/>
      <c r="I29" s="27"/>
      <c r="J29" s="245"/>
      <c r="K29" s="53"/>
      <c r="L29" s="29"/>
    </row>
    <row r="30" spans="2:12" s="4" customFormat="1" ht="17.399999999999999" customHeight="1" x14ac:dyDescent="0.45">
      <c r="B30" s="56"/>
      <c r="C30" s="31" t="s">
        <v>38</v>
      </c>
      <c r="D30" s="32" t="s">
        <v>39</v>
      </c>
      <c r="E30" s="33" t="s">
        <v>38</v>
      </c>
      <c r="F30" s="34" t="s">
        <v>39</v>
      </c>
      <c r="G30" s="33" t="s">
        <v>38</v>
      </c>
      <c r="H30" s="34" t="s">
        <v>0</v>
      </c>
      <c r="I30" s="33" t="s">
        <v>38</v>
      </c>
      <c r="J30" s="57" t="s">
        <v>1</v>
      </c>
      <c r="K30" s="1"/>
      <c r="L30" s="29"/>
    </row>
    <row r="31" spans="2:12" s="4" customFormat="1" ht="22.5" customHeight="1" x14ac:dyDescent="0.45">
      <c r="B31" s="240"/>
      <c r="C31" s="37" t="s">
        <v>2</v>
      </c>
      <c r="D31" s="38" t="s">
        <v>3</v>
      </c>
      <c r="E31" s="37" t="s">
        <v>4</v>
      </c>
      <c r="F31" s="38" t="s">
        <v>3</v>
      </c>
      <c r="G31" s="37" t="s">
        <v>4</v>
      </c>
      <c r="H31" s="38" t="s">
        <v>3</v>
      </c>
      <c r="I31" s="37" t="s">
        <v>4</v>
      </c>
      <c r="J31" s="246" t="s">
        <v>4</v>
      </c>
      <c r="K31" s="1"/>
      <c r="L31" s="29"/>
    </row>
    <row r="32" spans="2:12" s="4" customFormat="1" ht="22.5" customHeight="1" x14ac:dyDescent="0.45">
      <c r="B32" s="40" t="s">
        <v>5</v>
      </c>
      <c r="C32" s="41">
        <v>253847</v>
      </c>
      <c r="D32" s="58">
        <v>3.6</v>
      </c>
      <c r="E32" s="41">
        <v>246081</v>
      </c>
      <c r="F32" s="42">
        <v>1.6</v>
      </c>
      <c r="G32" s="41">
        <v>230491</v>
      </c>
      <c r="H32" s="59">
        <v>2.2000000000000002</v>
      </c>
      <c r="I32" s="41">
        <v>7766</v>
      </c>
      <c r="J32" s="60">
        <v>5341</v>
      </c>
      <c r="K32" s="1"/>
      <c r="L32" s="29"/>
    </row>
    <row r="33" spans="2:12" s="4" customFormat="1" ht="22.5" customHeight="1" x14ac:dyDescent="0.45">
      <c r="B33" s="40" t="s">
        <v>6</v>
      </c>
      <c r="C33" s="41">
        <v>291940</v>
      </c>
      <c r="D33" s="58">
        <v>0.6</v>
      </c>
      <c r="E33" s="41">
        <v>291940</v>
      </c>
      <c r="F33" s="42">
        <v>2.2999999999999998</v>
      </c>
      <c r="G33" s="41">
        <v>272442</v>
      </c>
      <c r="H33" s="59">
        <v>-0.9</v>
      </c>
      <c r="I33" s="41">
        <v>0</v>
      </c>
      <c r="J33" s="60">
        <v>-4477</v>
      </c>
      <c r="K33" s="1"/>
      <c r="L33" s="29"/>
    </row>
    <row r="34" spans="2:12" s="4" customFormat="1" ht="22.5" customHeight="1" x14ac:dyDescent="0.45">
      <c r="B34" s="40" t="s">
        <v>7</v>
      </c>
      <c r="C34" s="41">
        <v>265024</v>
      </c>
      <c r="D34" s="58">
        <v>1.8</v>
      </c>
      <c r="E34" s="41">
        <v>260976</v>
      </c>
      <c r="F34" s="42">
        <v>1.4</v>
      </c>
      <c r="G34" s="41">
        <v>237550</v>
      </c>
      <c r="H34" s="59">
        <v>3.4</v>
      </c>
      <c r="I34" s="41">
        <v>4048</v>
      </c>
      <c r="J34" s="60">
        <v>890</v>
      </c>
      <c r="K34" s="1"/>
      <c r="L34" s="29"/>
    </row>
    <row r="35" spans="2:12" s="4" customFormat="1" ht="22.5" customHeight="1" x14ac:dyDescent="0.45">
      <c r="B35" s="44" t="s">
        <v>8</v>
      </c>
      <c r="C35" s="41">
        <v>415078</v>
      </c>
      <c r="D35" s="58">
        <v>-9.8000000000000007</v>
      </c>
      <c r="E35" s="41">
        <v>414929</v>
      </c>
      <c r="F35" s="42">
        <v>-9.1999999999999993</v>
      </c>
      <c r="G35" s="41">
        <v>377420</v>
      </c>
      <c r="H35" s="59">
        <v>-1.4</v>
      </c>
      <c r="I35" s="41">
        <v>149</v>
      </c>
      <c r="J35" s="60">
        <v>-3731</v>
      </c>
      <c r="K35" s="1"/>
      <c r="L35" s="29"/>
    </row>
    <row r="36" spans="2:12" s="4" customFormat="1" ht="22.5" customHeight="1" x14ac:dyDescent="0.45">
      <c r="B36" s="40" t="s">
        <v>9</v>
      </c>
      <c r="C36" s="41">
        <v>345955</v>
      </c>
      <c r="D36" s="58">
        <v>-13.7</v>
      </c>
      <c r="E36" s="41">
        <v>322668</v>
      </c>
      <c r="F36" s="42">
        <v>-17.2</v>
      </c>
      <c r="G36" s="41">
        <v>306684</v>
      </c>
      <c r="H36" s="59">
        <v>-11.1</v>
      </c>
      <c r="I36" s="41">
        <v>23287</v>
      </c>
      <c r="J36" s="60">
        <v>12354</v>
      </c>
      <c r="K36" s="1"/>
      <c r="L36" s="29"/>
    </row>
    <row r="37" spans="2:12" s="4" customFormat="1" ht="22.5" customHeight="1" x14ac:dyDescent="0.45">
      <c r="B37" s="40" t="s">
        <v>10</v>
      </c>
      <c r="C37" s="41">
        <v>241080</v>
      </c>
      <c r="D37" s="58">
        <v>2.2000000000000002</v>
      </c>
      <c r="E37" s="41">
        <v>240718</v>
      </c>
      <c r="F37" s="42">
        <v>2.1</v>
      </c>
      <c r="G37" s="41">
        <v>208894</v>
      </c>
      <c r="H37" s="59">
        <v>3.3</v>
      </c>
      <c r="I37" s="41">
        <v>362</v>
      </c>
      <c r="J37" s="60">
        <v>109</v>
      </c>
      <c r="K37" s="1"/>
      <c r="L37" s="29"/>
    </row>
    <row r="38" spans="2:12" s="4" customFormat="1" ht="22.5" customHeight="1" x14ac:dyDescent="0.45">
      <c r="B38" s="40" t="s">
        <v>11</v>
      </c>
      <c r="C38" s="41">
        <v>170804</v>
      </c>
      <c r="D38" s="58">
        <v>-2.6</v>
      </c>
      <c r="E38" s="41">
        <v>169921</v>
      </c>
      <c r="F38" s="42">
        <v>-1.3</v>
      </c>
      <c r="G38" s="41">
        <v>162907</v>
      </c>
      <c r="H38" s="59">
        <v>0.6</v>
      </c>
      <c r="I38" s="41">
        <v>883</v>
      </c>
      <c r="J38" s="60">
        <v>-2361</v>
      </c>
      <c r="K38" s="1"/>
      <c r="L38" s="29"/>
    </row>
    <row r="39" spans="2:12" s="4" customFormat="1" ht="22.5" customHeight="1" x14ac:dyDescent="0.45">
      <c r="B39" s="40" t="s">
        <v>12</v>
      </c>
      <c r="C39" s="41">
        <v>350270</v>
      </c>
      <c r="D39" s="58">
        <v>0</v>
      </c>
      <c r="E39" s="41">
        <v>350270</v>
      </c>
      <c r="F39" s="42">
        <v>0</v>
      </c>
      <c r="G39" s="41">
        <v>333023</v>
      </c>
      <c r="H39" s="59">
        <v>0</v>
      </c>
      <c r="I39" s="41">
        <v>0</v>
      </c>
      <c r="J39" s="60">
        <v>0</v>
      </c>
      <c r="K39" s="1"/>
      <c r="L39" s="29"/>
    </row>
    <row r="40" spans="2:12" s="4" customFormat="1" ht="22.5" customHeight="1" x14ac:dyDescent="0.45">
      <c r="B40" s="40" t="s">
        <v>13</v>
      </c>
      <c r="C40" s="41">
        <v>259635</v>
      </c>
      <c r="D40" s="58">
        <v>11.5</v>
      </c>
      <c r="E40" s="41">
        <v>258060</v>
      </c>
      <c r="F40" s="42">
        <v>11.9</v>
      </c>
      <c r="G40" s="41">
        <v>252855</v>
      </c>
      <c r="H40" s="59">
        <v>12.2</v>
      </c>
      <c r="I40" s="41">
        <v>1575</v>
      </c>
      <c r="J40" s="60">
        <v>-669</v>
      </c>
      <c r="K40" s="61"/>
      <c r="L40" s="29"/>
    </row>
    <row r="41" spans="2:12" s="4" customFormat="1" ht="22.5" customHeight="1" x14ac:dyDescent="0.45">
      <c r="B41" s="45" t="s">
        <v>14</v>
      </c>
      <c r="C41" s="41">
        <v>693310</v>
      </c>
      <c r="D41" s="58">
        <v>61.2</v>
      </c>
      <c r="E41" s="41">
        <v>306187</v>
      </c>
      <c r="F41" s="42">
        <v>-19</v>
      </c>
      <c r="G41" s="41">
        <v>284450</v>
      </c>
      <c r="H41" s="59">
        <v>-19.2</v>
      </c>
      <c r="I41" s="41">
        <v>387123</v>
      </c>
      <c r="J41" s="60">
        <v>335033</v>
      </c>
      <c r="K41" s="1"/>
      <c r="L41" s="29"/>
    </row>
    <row r="42" spans="2:12" s="4" customFormat="1" ht="22.5" customHeight="1" x14ac:dyDescent="0.45">
      <c r="B42" s="40" t="s">
        <v>15</v>
      </c>
      <c r="C42" s="41">
        <v>109444</v>
      </c>
      <c r="D42" s="58">
        <v>-4.2</v>
      </c>
      <c r="E42" s="41">
        <v>98848</v>
      </c>
      <c r="F42" s="42">
        <v>-10.7</v>
      </c>
      <c r="G42" s="41">
        <v>94513</v>
      </c>
      <c r="H42" s="59">
        <v>-9.8000000000000007</v>
      </c>
      <c r="I42" s="41">
        <v>10596</v>
      </c>
      <c r="J42" s="60">
        <v>6932</v>
      </c>
      <c r="K42" s="1"/>
      <c r="L42" s="29"/>
    </row>
    <row r="43" spans="2:12" s="4" customFormat="1" ht="22.5" customHeight="1" x14ac:dyDescent="0.45">
      <c r="B43" s="44" t="s">
        <v>16</v>
      </c>
      <c r="C43" s="41">
        <v>199185</v>
      </c>
      <c r="D43" s="58">
        <v>14.1</v>
      </c>
      <c r="E43" s="41">
        <v>199146</v>
      </c>
      <c r="F43" s="42">
        <v>14.1</v>
      </c>
      <c r="G43" s="41">
        <v>187933</v>
      </c>
      <c r="H43" s="59">
        <v>14.1</v>
      </c>
      <c r="I43" s="41">
        <v>39</v>
      </c>
      <c r="J43" s="60">
        <v>39</v>
      </c>
      <c r="K43" s="1"/>
      <c r="L43" s="29"/>
    </row>
    <row r="44" spans="2:12" s="4" customFormat="1" ht="22.5" customHeight="1" x14ac:dyDescent="0.45">
      <c r="B44" s="40" t="s">
        <v>17</v>
      </c>
      <c r="C44" s="41">
        <v>318767</v>
      </c>
      <c r="D44" s="58">
        <v>-2.9</v>
      </c>
      <c r="E44" s="41">
        <v>318767</v>
      </c>
      <c r="F44" s="42">
        <v>-2.9</v>
      </c>
      <c r="G44" s="41">
        <v>315621</v>
      </c>
      <c r="H44" s="59">
        <v>-2.9</v>
      </c>
      <c r="I44" s="41">
        <v>0</v>
      </c>
      <c r="J44" s="60">
        <v>0</v>
      </c>
      <c r="K44" s="1"/>
      <c r="L44" s="29"/>
    </row>
    <row r="45" spans="2:12" s="4" customFormat="1" ht="22.5" customHeight="1" x14ac:dyDescent="0.45">
      <c r="B45" s="40" t="s">
        <v>18</v>
      </c>
      <c r="C45" s="41">
        <v>274571</v>
      </c>
      <c r="D45" s="58">
        <v>9</v>
      </c>
      <c r="E45" s="41">
        <v>274392</v>
      </c>
      <c r="F45" s="42">
        <v>9</v>
      </c>
      <c r="G45" s="41">
        <v>257120</v>
      </c>
      <c r="H45" s="59">
        <v>8.3000000000000007</v>
      </c>
      <c r="I45" s="41">
        <v>179</v>
      </c>
      <c r="J45" s="60">
        <v>116</v>
      </c>
      <c r="K45" s="1"/>
      <c r="L45" s="29"/>
    </row>
    <row r="46" spans="2:12" s="4" customFormat="1" ht="22.5" customHeight="1" x14ac:dyDescent="0.45">
      <c r="B46" s="40" t="s">
        <v>19</v>
      </c>
      <c r="C46" s="41">
        <v>324854</v>
      </c>
      <c r="D46" s="58">
        <v>26.5</v>
      </c>
      <c r="E46" s="41">
        <v>324208</v>
      </c>
      <c r="F46" s="42">
        <v>27</v>
      </c>
      <c r="G46" s="41">
        <v>311991</v>
      </c>
      <c r="H46" s="59">
        <v>26.5</v>
      </c>
      <c r="I46" s="41">
        <v>646</v>
      </c>
      <c r="J46" s="60">
        <v>-679</v>
      </c>
      <c r="K46" s="1"/>
    </row>
    <row r="47" spans="2:12" s="4" customFormat="1" ht="22.5" customHeight="1" x14ac:dyDescent="0.45">
      <c r="B47" s="46" t="s">
        <v>20</v>
      </c>
      <c r="C47" s="47">
        <v>162247</v>
      </c>
      <c r="D47" s="48">
        <v>-2.2999999999999998</v>
      </c>
      <c r="E47" s="47">
        <v>161837</v>
      </c>
      <c r="F47" s="49">
        <v>-2.4</v>
      </c>
      <c r="G47" s="47">
        <v>151019</v>
      </c>
      <c r="H47" s="62">
        <v>-1</v>
      </c>
      <c r="I47" s="47">
        <v>410</v>
      </c>
      <c r="J47" s="63">
        <v>-36</v>
      </c>
      <c r="K47" s="1"/>
      <c r="L47" s="29"/>
    </row>
    <row r="48" spans="2:12" s="4" customFormat="1" ht="22.2" customHeight="1" x14ac:dyDescent="0.2">
      <c r="B48" s="64" t="s">
        <v>41</v>
      </c>
      <c r="C48" s="65"/>
      <c r="D48" s="65"/>
      <c r="E48" s="65"/>
      <c r="F48" s="65"/>
      <c r="G48" s="65"/>
      <c r="H48" s="65"/>
      <c r="I48" s="65"/>
      <c r="J48" s="65"/>
      <c r="K48" s="66"/>
    </row>
    <row r="49" spans="2:11" s="4" customFormat="1" ht="22.2" customHeight="1" x14ac:dyDescent="0.2">
      <c r="B49" s="64" t="s">
        <v>42</v>
      </c>
      <c r="C49" s="65"/>
      <c r="D49" s="65"/>
      <c r="E49" s="65"/>
      <c r="F49" s="65"/>
      <c r="G49" s="65"/>
      <c r="H49" s="65"/>
      <c r="I49" s="65"/>
      <c r="J49" s="65"/>
      <c r="K49" s="66"/>
    </row>
    <row r="50" spans="2:11" s="4" customFormat="1" ht="22.5" customHeight="1" x14ac:dyDescent="0.45">
      <c r="B50" s="67" t="s">
        <v>43</v>
      </c>
      <c r="C50" s="68"/>
      <c r="D50" s="68"/>
      <c r="E50" s="68"/>
      <c r="F50" s="68"/>
      <c r="G50" s="68"/>
      <c r="H50" s="68"/>
      <c r="I50" s="6"/>
      <c r="J50" s="6"/>
      <c r="K50" s="67"/>
    </row>
    <row r="51" spans="2:11" s="4" customFormat="1" ht="22.5" customHeight="1" x14ac:dyDescent="0.45">
      <c r="B51" s="67"/>
      <c r="C51" s="69"/>
      <c r="D51" s="69"/>
      <c r="E51" s="69"/>
      <c r="F51" s="69"/>
      <c r="G51" s="69"/>
      <c r="H51" s="69"/>
      <c r="I51" s="70"/>
      <c r="J51" s="70"/>
    </row>
    <row r="52" spans="2:11" ht="22.5" customHeight="1" x14ac:dyDescent="0.2">
      <c r="B52" s="6"/>
      <c r="C52" s="71"/>
      <c r="D52" s="71"/>
      <c r="E52" s="71"/>
      <c r="F52" s="71"/>
      <c r="G52" s="71"/>
      <c r="H52" s="71"/>
      <c r="I52" s="72"/>
      <c r="J52" s="72"/>
    </row>
    <row r="53" spans="2:11" ht="22.5" customHeight="1" x14ac:dyDescent="0.2">
      <c r="B53" s="70"/>
      <c r="C53" s="71"/>
      <c r="D53" s="71"/>
      <c r="E53" s="71"/>
      <c r="F53" s="71"/>
      <c r="G53" s="71"/>
      <c r="H53" s="71"/>
      <c r="I53" s="72"/>
      <c r="J53" s="72"/>
    </row>
    <row r="54" spans="2:11" ht="22.5" customHeight="1" x14ac:dyDescent="0.2">
      <c r="B54" s="72"/>
      <c r="C54" s="71"/>
      <c r="D54" s="71"/>
      <c r="E54" s="71"/>
      <c r="F54" s="71"/>
      <c r="G54" s="71"/>
      <c r="H54" s="71"/>
      <c r="I54" s="72"/>
      <c r="J54" s="72"/>
    </row>
    <row r="55" spans="2:11" ht="22.5" customHeight="1" x14ac:dyDescent="0.2">
      <c r="B55" s="72"/>
      <c r="C55" s="73"/>
      <c r="D55" s="73"/>
      <c r="E55" s="73"/>
      <c r="F55" s="73"/>
      <c r="G55" s="73"/>
      <c r="H55" s="73"/>
    </row>
    <row r="56" spans="2:11" ht="22.5" customHeight="1" x14ac:dyDescent="0.2">
      <c r="B56" s="72"/>
      <c r="C56" s="73"/>
      <c r="D56" s="73"/>
      <c r="E56" s="73"/>
      <c r="F56" s="73"/>
      <c r="G56" s="73"/>
      <c r="H56" s="73"/>
    </row>
    <row r="57" spans="2:11" ht="22.5" customHeight="1" x14ac:dyDescent="0.2">
      <c r="C57" s="73"/>
      <c r="D57" s="73"/>
      <c r="E57" s="73"/>
      <c r="F57" s="73"/>
      <c r="G57" s="73"/>
      <c r="H57" s="73"/>
    </row>
    <row r="58" spans="2:11" ht="22.5" customHeight="1" x14ac:dyDescent="0.2">
      <c r="C58" s="73"/>
      <c r="D58" s="73"/>
      <c r="E58" s="73"/>
      <c r="F58" s="73"/>
      <c r="G58" s="73"/>
      <c r="H58" s="73"/>
    </row>
    <row r="59" spans="2:11" ht="22.5" customHeight="1" x14ac:dyDescent="0.2">
      <c r="C59" s="73"/>
      <c r="D59" s="73"/>
      <c r="E59" s="73"/>
      <c r="F59" s="73"/>
      <c r="G59" s="73"/>
      <c r="H59" s="73"/>
    </row>
    <row r="60" spans="2:11" x14ac:dyDescent="0.2">
      <c r="C60" s="73"/>
      <c r="D60" s="73"/>
      <c r="E60" s="73"/>
      <c r="F60" s="73"/>
      <c r="G60" s="73"/>
      <c r="H60" s="73"/>
    </row>
    <row r="61" spans="2:11" x14ac:dyDescent="0.2">
      <c r="C61" s="73"/>
      <c r="D61" s="73"/>
      <c r="E61" s="73"/>
      <c r="F61" s="73"/>
      <c r="G61" s="73"/>
      <c r="H61" s="73"/>
    </row>
    <row r="62" spans="2:11" x14ac:dyDescent="0.2">
      <c r="C62" s="73"/>
      <c r="D62" s="73"/>
      <c r="E62" s="73"/>
      <c r="F62" s="73"/>
      <c r="G62" s="73"/>
      <c r="H62" s="73"/>
    </row>
    <row r="63" spans="2:11" x14ac:dyDescent="0.2">
      <c r="C63" s="73"/>
      <c r="D63" s="73"/>
      <c r="E63" s="73"/>
      <c r="F63" s="73"/>
      <c r="G63" s="73"/>
      <c r="H63" s="73"/>
    </row>
    <row r="64" spans="2:11" x14ac:dyDescent="0.2">
      <c r="C64" s="73"/>
      <c r="D64" s="73"/>
      <c r="E64" s="73"/>
      <c r="F64" s="73"/>
      <c r="G64" s="73"/>
      <c r="H64" s="73"/>
    </row>
    <row r="65" spans="3:8" x14ac:dyDescent="0.2">
      <c r="C65" s="73"/>
      <c r="D65" s="73"/>
      <c r="E65" s="73"/>
      <c r="F65" s="73"/>
      <c r="G65" s="73"/>
      <c r="H65" s="73"/>
    </row>
    <row r="66" spans="3:8" x14ac:dyDescent="0.2">
      <c r="C66" s="73"/>
      <c r="D66" s="73"/>
      <c r="E66" s="73"/>
      <c r="F66" s="73"/>
      <c r="G66" s="73"/>
      <c r="H66" s="73"/>
    </row>
    <row r="67" spans="3:8" x14ac:dyDescent="0.2">
      <c r="C67" s="73"/>
      <c r="D67" s="73"/>
      <c r="E67" s="73"/>
      <c r="F67" s="73"/>
      <c r="G67" s="73"/>
      <c r="H67" s="73"/>
    </row>
    <row r="68" spans="3:8" x14ac:dyDescent="0.2">
      <c r="C68" s="73"/>
      <c r="D68" s="73"/>
      <c r="E68" s="73"/>
      <c r="F68" s="73"/>
      <c r="G68" s="73"/>
      <c r="H68" s="73"/>
    </row>
    <row r="69" spans="3:8" x14ac:dyDescent="0.2">
      <c r="C69" s="73"/>
      <c r="D69" s="73"/>
      <c r="E69" s="73"/>
      <c r="F69" s="73"/>
      <c r="G69" s="73"/>
      <c r="H69" s="73"/>
    </row>
    <row r="70" spans="3:8" x14ac:dyDescent="0.2">
      <c r="C70" s="73"/>
      <c r="D70" s="73"/>
      <c r="E70" s="73"/>
      <c r="F70" s="73"/>
      <c r="G70" s="73"/>
      <c r="H70" s="73"/>
    </row>
    <row r="71" spans="3:8" x14ac:dyDescent="0.2">
      <c r="C71" s="73"/>
      <c r="D71" s="73"/>
      <c r="E71" s="73"/>
      <c r="F71" s="73"/>
      <c r="G71" s="73"/>
      <c r="H71" s="73"/>
    </row>
    <row r="72" spans="3:8" x14ac:dyDescent="0.2">
      <c r="C72" s="73"/>
      <c r="D72" s="73"/>
      <c r="E72" s="73"/>
      <c r="F72" s="73"/>
      <c r="G72" s="73"/>
      <c r="H72" s="73"/>
    </row>
    <row r="73" spans="3:8" x14ac:dyDescent="0.2">
      <c r="C73" s="73"/>
      <c r="D73" s="73"/>
      <c r="E73" s="73"/>
      <c r="F73" s="73"/>
      <c r="G73" s="73"/>
      <c r="H73" s="73"/>
    </row>
    <row r="74" spans="3:8" x14ac:dyDescent="0.2">
      <c r="C74" s="73"/>
      <c r="D74" s="73"/>
      <c r="E74" s="73"/>
      <c r="F74" s="73"/>
      <c r="G74" s="73"/>
      <c r="H74" s="73"/>
    </row>
    <row r="75" spans="3:8" x14ac:dyDescent="0.2">
      <c r="C75" s="73"/>
      <c r="D75" s="73"/>
      <c r="E75" s="73"/>
      <c r="F75" s="73"/>
      <c r="G75" s="73"/>
      <c r="H75" s="73"/>
    </row>
    <row r="76" spans="3:8" x14ac:dyDescent="0.2">
      <c r="C76" s="73"/>
      <c r="D76" s="73"/>
      <c r="E76" s="73"/>
      <c r="F76" s="73"/>
      <c r="G76" s="73"/>
      <c r="H76" s="73"/>
    </row>
    <row r="77" spans="3:8" x14ac:dyDescent="0.2">
      <c r="C77" s="73"/>
      <c r="D77" s="73"/>
      <c r="E77" s="73"/>
      <c r="F77" s="73"/>
      <c r="G77" s="73"/>
      <c r="H77" s="73"/>
    </row>
    <row r="78" spans="3:8" x14ac:dyDescent="0.2">
      <c r="C78" s="73"/>
      <c r="D78" s="73"/>
      <c r="E78" s="73"/>
      <c r="F78" s="73"/>
      <c r="G78" s="73"/>
      <c r="H78" s="73"/>
    </row>
    <row r="79" spans="3:8" x14ac:dyDescent="0.2">
      <c r="C79" s="73"/>
      <c r="D79" s="73"/>
      <c r="E79" s="73"/>
      <c r="F79" s="73"/>
      <c r="G79" s="73"/>
      <c r="H79" s="73"/>
    </row>
    <row r="80" spans="3:8" x14ac:dyDescent="0.2">
      <c r="C80" s="73"/>
      <c r="D80" s="73"/>
      <c r="E80" s="73"/>
      <c r="F80" s="73"/>
      <c r="G80" s="73"/>
      <c r="H80" s="73"/>
    </row>
    <row r="81" spans="3:8" x14ac:dyDescent="0.2">
      <c r="C81" s="73"/>
      <c r="D81" s="73"/>
      <c r="E81" s="73"/>
      <c r="F81" s="73"/>
      <c r="G81" s="73"/>
      <c r="H81" s="73"/>
    </row>
    <row r="82" spans="3:8" x14ac:dyDescent="0.2">
      <c r="C82" s="73"/>
      <c r="D82" s="73"/>
      <c r="E82" s="73"/>
      <c r="F82" s="73"/>
      <c r="G82" s="73"/>
      <c r="H82" s="73"/>
    </row>
    <row r="83" spans="3:8" x14ac:dyDescent="0.2">
      <c r="C83" s="73"/>
      <c r="D83" s="73"/>
      <c r="E83" s="73"/>
      <c r="F83" s="73"/>
      <c r="G83" s="73"/>
      <c r="H83" s="73"/>
    </row>
    <row r="84" spans="3:8" x14ac:dyDescent="0.2">
      <c r="C84" s="73"/>
      <c r="D84" s="73"/>
      <c r="E84" s="73"/>
      <c r="F84" s="73"/>
      <c r="G84" s="73"/>
      <c r="H84" s="73"/>
    </row>
    <row r="85" spans="3:8" x14ac:dyDescent="0.2">
      <c r="C85" s="73"/>
      <c r="D85" s="73"/>
      <c r="E85" s="73"/>
      <c r="F85" s="73"/>
      <c r="G85" s="73"/>
      <c r="H85" s="73"/>
    </row>
    <row r="86" spans="3:8" x14ac:dyDescent="0.2">
      <c r="C86" s="73"/>
      <c r="D86" s="73"/>
      <c r="E86" s="73"/>
      <c r="F86" s="73"/>
      <c r="G86" s="73"/>
      <c r="H86" s="73"/>
    </row>
    <row r="87" spans="3:8" x14ac:dyDescent="0.2">
      <c r="C87" s="73"/>
      <c r="D87" s="73"/>
      <c r="E87" s="73"/>
      <c r="F87" s="73"/>
      <c r="G87" s="73"/>
      <c r="H87" s="73"/>
    </row>
    <row r="88" spans="3:8" x14ac:dyDescent="0.2">
      <c r="C88" s="73"/>
      <c r="D88" s="73"/>
      <c r="E88" s="73"/>
      <c r="F88" s="73"/>
      <c r="G88" s="73"/>
      <c r="H88" s="73"/>
    </row>
  </sheetData>
  <mergeCells count="2">
    <mergeCell ref="I5:J5"/>
    <mergeCell ref="I28:J28"/>
  </mergeCells>
  <phoneticPr fontId="28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D765-9058-4EDF-BAFB-DB2366A3ED93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M44" sqref="M44"/>
    </sheetView>
  </sheetViews>
  <sheetFormatPr defaultColWidth="9.69921875" defaultRowHeight="14.4" x14ac:dyDescent="0.2"/>
  <cols>
    <col min="1" max="1" width="1.69921875" style="102" customWidth="1"/>
    <col min="2" max="2" width="24.8984375" style="102" customWidth="1"/>
    <col min="3" max="3" width="13.8984375" style="102" customWidth="1"/>
    <col min="4" max="9" width="13.19921875" style="102" customWidth="1"/>
    <col min="10" max="16384" width="9.69921875" style="102"/>
  </cols>
  <sheetData>
    <row r="1" spans="1:9" s="74" customFormat="1" ht="22.5" customHeight="1" x14ac:dyDescent="0.45">
      <c r="B1" s="75" t="s">
        <v>70</v>
      </c>
      <c r="D1" s="247" t="str">
        <f>表１!E1</f>
        <v>（令和６年４月）</v>
      </c>
    </row>
    <row r="2" spans="1:9" s="74" customFormat="1" ht="33" customHeight="1" x14ac:dyDescent="0.45">
      <c r="B2" s="76"/>
    </row>
    <row r="3" spans="1:9" s="74" customFormat="1" ht="22.5" customHeight="1" x14ac:dyDescent="0.45">
      <c r="B3" s="77" t="s">
        <v>44</v>
      </c>
      <c r="C3" s="77"/>
      <c r="D3" s="77"/>
      <c r="E3" s="77"/>
      <c r="F3" s="77"/>
      <c r="G3" s="77"/>
      <c r="H3" s="77"/>
      <c r="I3" s="77"/>
    </row>
    <row r="4" spans="1:9" s="74" customFormat="1" ht="23.25" customHeight="1" x14ac:dyDescent="0.45">
      <c r="A4" s="78"/>
      <c r="B4" s="79"/>
      <c r="C4" s="80" t="s">
        <v>45</v>
      </c>
      <c r="D4" s="81"/>
      <c r="E4" s="81"/>
      <c r="F4" s="82"/>
      <c r="G4" s="80" t="s">
        <v>46</v>
      </c>
      <c r="H4" s="81"/>
      <c r="I4" s="83"/>
    </row>
    <row r="5" spans="1:9" s="74" customFormat="1" ht="23.25" customHeight="1" x14ac:dyDescent="0.2">
      <c r="A5" s="78"/>
      <c r="B5" s="84"/>
      <c r="C5" s="85" t="s">
        <v>34</v>
      </c>
      <c r="D5" s="86"/>
      <c r="E5" s="86"/>
      <c r="F5" s="86"/>
      <c r="G5" s="85" t="s">
        <v>34</v>
      </c>
      <c r="H5" s="86"/>
      <c r="I5" s="87"/>
    </row>
    <row r="6" spans="1:9" s="74" customFormat="1" ht="23.25" customHeight="1" x14ac:dyDescent="0.45">
      <c r="A6" s="78"/>
      <c r="B6" s="88"/>
      <c r="C6" s="89"/>
      <c r="D6" s="90" t="s">
        <v>35</v>
      </c>
      <c r="E6" s="90" t="s">
        <v>47</v>
      </c>
      <c r="F6" s="90" t="s">
        <v>36</v>
      </c>
      <c r="G6" s="89"/>
      <c r="H6" s="90" t="s">
        <v>35</v>
      </c>
      <c r="I6" s="91" t="s">
        <v>36</v>
      </c>
    </row>
    <row r="7" spans="1:9" s="74" customFormat="1" ht="23.25" customHeight="1" x14ac:dyDescent="0.45">
      <c r="A7" s="78"/>
      <c r="B7" s="36"/>
      <c r="C7" s="92" t="s">
        <v>48</v>
      </c>
      <c r="D7" s="92" t="s">
        <v>48</v>
      </c>
      <c r="E7" s="92" t="s">
        <v>48</v>
      </c>
      <c r="F7" s="92" t="s">
        <v>48</v>
      </c>
      <c r="G7" s="92" t="s">
        <v>48</v>
      </c>
      <c r="H7" s="92" t="s">
        <v>48</v>
      </c>
      <c r="I7" s="92" t="s">
        <v>48</v>
      </c>
    </row>
    <row r="8" spans="1:9" s="74" customFormat="1" ht="23.25" customHeight="1" x14ac:dyDescent="0.45">
      <c r="A8" s="78"/>
      <c r="B8" s="40" t="str">
        <f>+表１!B9</f>
        <v>調査産業計</v>
      </c>
      <c r="C8" s="93">
        <v>301350</v>
      </c>
      <c r="D8" s="93">
        <v>293441</v>
      </c>
      <c r="E8" s="93">
        <v>274321</v>
      </c>
      <c r="F8" s="93">
        <v>7909</v>
      </c>
      <c r="G8" s="94">
        <v>97298</v>
      </c>
      <c r="H8" s="93">
        <v>97083</v>
      </c>
      <c r="I8" s="93">
        <v>215</v>
      </c>
    </row>
    <row r="9" spans="1:9" s="74" customFormat="1" ht="23.25" customHeight="1" x14ac:dyDescent="0.45">
      <c r="A9" s="78"/>
      <c r="B9" s="40" t="str">
        <f>+表１!B10</f>
        <v>建設業</v>
      </c>
      <c r="C9" s="93">
        <v>305924</v>
      </c>
      <c r="D9" s="93">
        <v>282826</v>
      </c>
      <c r="E9" s="93">
        <v>273031</v>
      </c>
      <c r="F9" s="93">
        <v>23098</v>
      </c>
      <c r="G9" s="94">
        <v>127231</v>
      </c>
      <c r="H9" s="93">
        <v>116896</v>
      </c>
      <c r="I9" s="93">
        <v>10335</v>
      </c>
    </row>
    <row r="10" spans="1:9" s="74" customFormat="1" ht="23.25" customHeight="1" x14ac:dyDescent="0.45">
      <c r="A10" s="78"/>
      <c r="B10" s="40" t="str">
        <f>+表１!B11</f>
        <v>製造業</v>
      </c>
      <c r="C10" s="93">
        <v>273774</v>
      </c>
      <c r="D10" s="93">
        <v>269026</v>
      </c>
      <c r="E10" s="93">
        <v>243762</v>
      </c>
      <c r="F10" s="93">
        <v>4748</v>
      </c>
      <c r="G10" s="94">
        <v>112948</v>
      </c>
      <c r="H10" s="93">
        <v>112702</v>
      </c>
      <c r="I10" s="93">
        <v>246</v>
      </c>
    </row>
    <row r="11" spans="1:9" s="74" customFormat="1" ht="23.25" customHeight="1" x14ac:dyDescent="0.45">
      <c r="A11" s="78"/>
      <c r="B11" s="95" t="str">
        <f>+表１!B12</f>
        <v>電気・ガス・熱供給・水道業</v>
      </c>
      <c r="C11" s="93">
        <v>404748</v>
      </c>
      <c r="D11" s="93">
        <v>404647</v>
      </c>
      <c r="E11" s="93">
        <v>375156</v>
      </c>
      <c r="F11" s="93">
        <v>101</v>
      </c>
      <c r="G11" s="94">
        <v>181473</v>
      </c>
      <c r="H11" s="93">
        <v>181473</v>
      </c>
      <c r="I11" s="93">
        <v>0</v>
      </c>
    </row>
    <row r="12" spans="1:9" s="74" customFormat="1" ht="23.25" customHeight="1" x14ac:dyDescent="0.45">
      <c r="A12" s="78"/>
      <c r="B12" s="40" t="str">
        <f>+表１!B13</f>
        <v>情報通信業</v>
      </c>
      <c r="C12" s="93">
        <v>334719</v>
      </c>
      <c r="D12" s="93">
        <v>314125</v>
      </c>
      <c r="E12" s="93">
        <v>293357</v>
      </c>
      <c r="F12" s="93">
        <v>20594</v>
      </c>
      <c r="G12" s="94">
        <v>122282</v>
      </c>
      <c r="H12" s="93">
        <v>115585</v>
      </c>
      <c r="I12" s="93">
        <v>6697</v>
      </c>
    </row>
    <row r="13" spans="1:9" s="74" customFormat="1" ht="23.25" customHeight="1" x14ac:dyDescent="0.45">
      <c r="A13" s="78"/>
      <c r="B13" s="40" t="str">
        <f>+表１!B14</f>
        <v>運輸業，郵便業</v>
      </c>
      <c r="C13" s="93">
        <v>267787</v>
      </c>
      <c r="D13" s="93">
        <v>267535</v>
      </c>
      <c r="E13" s="93">
        <v>222143</v>
      </c>
      <c r="F13" s="93">
        <v>252</v>
      </c>
      <c r="G13" s="94">
        <v>94302</v>
      </c>
      <c r="H13" s="93">
        <v>94302</v>
      </c>
      <c r="I13" s="93">
        <v>0</v>
      </c>
    </row>
    <row r="14" spans="1:9" s="74" customFormat="1" ht="23.25" customHeight="1" x14ac:dyDescent="0.45">
      <c r="A14" s="78"/>
      <c r="B14" s="40" t="str">
        <f>+表１!B15</f>
        <v>卸売業，小売業</v>
      </c>
      <c r="C14" s="93">
        <v>318867</v>
      </c>
      <c r="D14" s="93">
        <v>317899</v>
      </c>
      <c r="E14" s="93">
        <v>293132</v>
      </c>
      <c r="F14" s="93">
        <v>968</v>
      </c>
      <c r="G14" s="94">
        <v>106078</v>
      </c>
      <c r="H14" s="93">
        <v>106062</v>
      </c>
      <c r="I14" s="93">
        <v>16</v>
      </c>
    </row>
    <row r="15" spans="1:9" s="74" customFormat="1" ht="23.25" customHeight="1" x14ac:dyDescent="0.45">
      <c r="A15" s="78"/>
      <c r="B15" s="40" t="str">
        <f>+表１!B16</f>
        <v>金融業，保険業</v>
      </c>
      <c r="C15" s="93">
        <v>353052</v>
      </c>
      <c r="D15" s="93">
        <v>353052</v>
      </c>
      <c r="E15" s="93">
        <v>331783</v>
      </c>
      <c r="F15" s="93">
        <v>0</v>
      </c>
      <c r="G15" s="94">
        <v>120833</v>
      </c>
      <c r="H15" s="93">
        <v>120833</v>
      </c>
      <c r="I15" s="93">
        <v>0</v>
      </c>
    </row>
    <row r="16" spans="1:9" s="74" customFormat="1" ht="23.25" customHeight="1" x14ac:dyDescent="0.45">
      <c r="A16" s="78"/>
      <c r="B16" s="40" t="str">
        <f>+表１!B17</f>
        <v>不動産業，物品賃貸業</v>
      </c>
      <c r="C16" s="93">
        <v>283704</v>
      </c>
      <c r="D16" s="93">
        <v>282467</v>
      </c>
      <c r="E16" s="93">
        <v>267908</v>
      </c>
      <c r="F16" s="93">
        <v>1237</v>
      </c>
      <c r="G16" s="94">
        <v>94798</v>
      </c>
      <c r="H16" s="93">
        <v>94798</v>
      </c>
      <c r="I16" s="93">
        <v>0</v>
      </c>
    </row>
    <row r="17" spans="1:9" s="74" customFormat="1" ht="23.25" customHeight="1" x14ac:dyDescent="0.45">
      <c r="A17" s="78"/>
      <c r="B17" s="45" t="str">
        <f>+表１!B18</f>
        <v>学術研究，専門・技術サービス業</v>
      </c>
      <c r="C17" s="93">
        <v>438903</v>
      </c>
      <c r="D17" s="93">
        <v>276637</v>
      </c>
      <c r="E17" s="93">
        <v>263413</v>
      </c>
      <c r="F17" s="93">
        <v>162266</v>
      </c>
      <c r="G17" s="94">
        <v>119706</v>
      </c>
      <c r="H17" s="93">
        <v>119706</v>
      </c>
      <c r="I17" s="93">
        <v>0</v>
      </c>
    </row>
    <row r="18" spans="1:9" s="74" customFormat="1" ht="23.25" customHeight="1" x14ac:dyDescent="0.45">
      <c r="A18" s="78"/>
      <c r="B18" s="40" t="str">
        <f>+表１!B19</f>
        <v>宿泊業，飲食サービス業</v>
      </c>
      <c r="C18" s="93">
        <v>219082</v>
      </c>
      <c r="D18" s="93">
        <v>205685</v>
      </c>
      <c r="E18" s="93">
        <v>202452</v>
      </c>
      <c r="F18" s="93">
        <v>13397</v>
      </c>
      <c r="G18" s="94">
        <v>64247</v>
      </c>
      <c r="H18" s="93">
        <v>64208</v>
      </c>
      <c r="I18" s="93">
        <v>39</v>
      </c>
    </row>
    <row r="19" spans="1:9" s="74" customFormat="1" ht="23.25" customHeight="1" x14ac:dyDescent="0.45">
      <c r="A19" s="78"/>
      <c r="B19" s="95" t="str">
        <f>+表１!B20</f>
        <v>生活関連サービス業，娯楽業</v>
      </c>
      <c r="C19" s="93">
        <v>252779</v>
      </c>
      <c r="D19" s="93">
        <v>252760</v>
      </c>
      <c r="E19" s="93">
        <v>243039</v>
      </c>
      <c r="F19" s="93">
        <v>19</v>
      </c>
      <c r="G19" s="94">
        <v>84394</v>
      </c>
      <c r="H19" s="93">
        <v>84393</v>
      </c>
      <c r="I19" s="93">
        <v>1</v>
      </c>
    </row>
    <row r="20" spans="1:9" s="74" customFormat="1" ht="23.25" customHeight="1" x14ac:dyDescent="0.45">
      <c r="A20" s="78"/>
      <c r="B20" s="40" t="str">
        <f>+表１!B21</f>
        <v>教育，学習支援業</v>
      </c>
      <c r="C20" s="93">
        <v>349352</v>
      </c>
      <c r="D20" s="93">
        <v>349352</v>
      </c>
      <c r="E20" s="93">
        <v>346438</v>
      </c>
      <c r="F20" s="93">
        <v>0</v>
      </c>
      <c r="G20" s="94">
        <v>95222</v>
      </c>
      <c r="H20" s="93">
        <v>95222</v>
      </c>
      <c r="I20" s="93">
        <v>0</v>
      </c>
    </row>
    <row r="21" spans="1:9" s="74" customFormat="1" ht="23.25" customHeight="1" x14ac:dyDescent="0.45">
      <c r="A21" s="78"/>
      <c r="B21" s="40" t="str">
        <f>+表１!B22</f>
        <v>医療，福祉</v>
      </c>
      <c r="C21" s="93">
        <v>309361</v>
      </c>
      <c r="D21" s="93">
        <v>308681</v>
      </c>
      <c r="E21" s="93">
        <v>291633</v>
      </c>
      <c r="F21" s="93">
        <v>680</v>
      </c>
      <c r="G21" s="94">
        <v>116644</v>
      </c>
      <c r="H21" s="93">
        <v>116457</v>
      </c>
      <c r="I21" s="93">
        <v>187</v>
      </c>
    </row>
    <row r="22" spans="1:9" s="74" customFormat="1" ht="23.25" customHeight="1" x14ac:dyDescent="0.45">
      <c r="A22" s="78"/>
      <c r="B22" s="40" t="str">
        <f>+表１!B23</f>
        <v>複合サービス事業</v>
      </c>
      <c r="C22" s="93">
        <v>297377</v>
      </c>
      <c r="D22" s="93">
        <v>297001</v>
      </c>
      <c r="E22" s="93">
        <v>284907</v>
      </c>
      <c r="F22" s="93">
        <v>376</v>
      </c>
      <c r="G22" s="94">
        <v>156503</v>
      </c>
      <c r="H22" s="93">
        <v>156503</v>
      </c>
      <c r="I22" s="93">
        <v>0</v>
      </c>
    </row>
    <row r="23" spans="1:9" s="74" customFormat="1" ht="23.25" customHeight="1" x14ac:dyDescent="0.45">
      <c r="A23" s="78"/>
      <c r="B23" s="46" t="str">
        <f>+表１!B24</f>
        <v>サービス業（他に分類されないもの）</v>
      </c>
      <c r="C23" s="96">
        <v>220816</v>
      </c>
      <c r="D23" s="97">
        <v>220291</v>
      </c>
      <c r="E23" s="97">
        <v>207980</v>
      </c>
      <c r="F23" s="97">
        <v>525</v>
      </c>
      <c r="G23" s="96">
        <v>91379</v>
      </c>
      <c r="H23" s="97">
        <v>91302</v>
      </c>
      <c r="I23" s="97">
        <v>77</v>
      </c>
    </row>
    <row r="24" spans="1:9" s="74" customFormat="1" ht="30.9" customHeight="1" x14ac:dyDescent="0.45">
      <c r="A24" s="78"/>
      <c r="B24" s="98"/>
      <c r="C24" s="99"/>
      <c r="D24" s="99"/>
      <c r="E24" s="99"/>
      <c r="F24" s="99"/>
      <c r="G24" s="99"/>
      <c r="H24" s="99"/>
      <c r="I24" s="99"/>
    </row>
    <row r="25" spans="1:9" s="74" customFormat="1" ht="30.9" customHeight="1" x14ac:dyDescent="0.45">
      <c r="A25" s="78"/>
      <c r="B25" s="77" t="s">
        <v>40</v>
      </c>
      <c r="C25" s="77"/>
      <c r="D25" s="77"/>
      <c r="E25" s="77"/>
      <c r="F25" s="77"/>
      <c r="G25" s="77"/>
      <c r="H25" s="77"/>
      <c r="I25" s="77"/>
    </row>
    <row r="26" spans="1:9" s="74" customFormat="1" ht="23.25" customHeight="1" x14ac:dyDescent="0.45">
      <c r="A26" s="78"/>
      <c r="B26" s="79"/>
      <c r="C26" s="80" t="s">
        <v>45</v>
      </c>
      <c r="D26" s="81"/>
      <c r="E26" s="81"/>
      <c r="F26" s="82"/>
      <c r="G26" s="80" t="s">
        <v>46</v>
      </c>
      <c r="H26" s="81"/>
      <c r="I26" s="83"/>
    </row>
    <row r="27" spans="1:9" s="74" customFormat="1" ht="23.25" customHeight="1" x14ac:dyDescent="0.2">
      <c r="A27" s="78"/>
      <c r="B27" s="84"/>
      <c r="C27" s="85" t="s">
        <v>34</v>
      </c>
      <c r="D27" s="86"/>
      <c r="E27" s="86"/>
      <c r="F27" s="86"/>
      <c r="G27" s="85" t="s">
        <v>34</v>
      </c>
      <c r="H27" s="86"/>
      <c r="I27" s="87"/>
    </row>
    <row r="28" spans="1:9" s="74" customFormat="1" ht="23.25" customHeight="1" x14ac:dyDescent="0.45">
      <c r="A28" s="78"/>
      <c r="B28" s="88"/>
      <c r="C28" s="100"/>
      <c r="D28" s="90" t="s">
        <v>35</v>
      </c>
      <c r="E28" s="90" t="s">
        <v>47</v>
      </c>
      <c r="F28" s="90" t="s">
        <v>36</v>
      </c>
      <c r="G28" s="100"/>
      <c r="H28" s="90" t="s">
        <v>35</v>
      </c>
      <c r="I28" s="101" t="s">
        <v>36</v>
      </c>
    </row>
    <row r="29" spans="1:9" s="74" customFormat="1" ht="23.25" customHeight="1" x14ac:dyDescent="0.45">
      <c r="A29" s="78"/>
      <c r="B29" s="36"/>
      <c r="C29" s="92" t="s">
        <v>48</v>
      </c>
      <c r="D29" s="92" t="s">
        <v>48</v>
      </c>
      <c r="E29" s="92" t="s">
        <v>48</v>
      </c>
      <c r="F29" s="92" t="s">
        <v>48</v>
      </c>
      <c r="G29" s="92" t="s">
        <v>48</v>
      </c>
      <c r="H29" s="92" t="s">
        <v>48</v>
      </c>
      <c r="I29" s="92" t="s">
        <v>48</v>
      </c>
    </row>
    <row r="30" spans="1:9" s="74" customFormat="1" ht="23.25" customHeight="1" x14ac:dyDescent="0.45">
      <c r="A30" s="78"/>
      <c r="B30" s="40" t="str">
        <f>+B8</f>
        <v>調査産業計</v>
      </c>
      <c r="C30" s="93">
        <v>302068</v>
      </c>
      <c r="D30" s="93">
        <v>291761</v>
      </c>
      <c r="E30" s="93">
        <v>271574</v>
      </c>
      <c r="F30" s="93">
        <v>10307</v>
      </c>
      <c r="G30" s="93">
        <v>108460</v>
      </c>
      <c r="H30" s="93">
        <v>108353</v>
      </c>
      <c r="I30" s="93">
        <v>107</v>
      </c>
    </row>
    <row r="31" spans="1:9" s="74" customFormat="1" ht="23.25" customHeight="1" x14ac:dyDescent="0.45">
      <c r="A31" s="78"/>
      <c r="B31" s="40" t="str">
        <f t="shared" ref="B31:B45" si="0">+B9</f>
        <v>建設業</v>
      </c>
      <c r="C31" s="93">
        <v>293388</v>
      </c>
      <c r="D31" s="93">
        <v>293388</v>
      </c>
      <c r="E31" s="93">
        <v>273702</v>
      </c>
      <c r="F31" s="93">
        <v>0</v>
      </c>
      <c r="G31" s="93">
        <v>142533</v>
      </c>
      <c r="H31" s="93">
        <v>142533</v>
      </c>
      <c r="I31" s="93">
        <v>0</v>
      </c>
    </row>
    <row r="32" spans="1:9" s="74" customFormat="1" ht="23.25" customHeight="1" x14ac:dyDescent="0.45">
      <c r="A32" s="78"/>
      <c r="B32" s="40" t="str">
        <f t="shared" si="0"/>
        <v>製造業</v>
      </c>
      <c r="C32" s="93">
        <v>274639</v>
      </c>
      <c r="D32" s="93">
        <v>270340</v>
      </c>
      <c r="E32" s="93">
        <v>245537</v>
      </c>
      <c r="F32" s="93">
        <v>4299</v>
      </c>
      <c r="G32" s="93">
        <v>128408</v>
      </c>
      <c r="H32" s="93">
        <v>127920</v>
      </c>
      <c r="I32" s="93">
        <v>488</v>
      </c>
    </row>
    <row r="33" spans="1:9" s="74" customFormat="1" ht="23.25" customHeight="1" x14ac:dyDescent="0.45">
      <c r="A33" s="78"/>
      <c r="B33" s="95" t="str">
        <f t="shared" si="0"/>
        <v>電気・ガス・熱供給・水道業</v>
      </c>
      <c r="C33" s="93">
        <v>430034</v>
      </c>
      <c r="D33" s="93">
        <v>429876</v>
      </c>
      <c r="E33" s="93">
        <v>390276</v>
      </c>
      <c r="F33" s="93">
        <v>158</v>
      </c>
      <c r="G33" s="93">
        <v>148412</v>
      </c>
      <c r="H33" s="93">
        <v>148412</v>
      </c>
      <c r="I33" s="93">
        <v>0</v>
      </c>
    </row>
    <row r="34" spans="1:9" s="74" customFormat="1" ht="23.25" customHeight="1" x14ac:dyDescent="0.45">
      <c r="A34" s="78"/>
      <c r="B34" s="40" t="str">
        <f t="shared" si="0"/>
        <v>情報通信業</v>
      </c>
      <c r="C34" s="93">
        <v>355734</v>
      </c>
      <c r="D34" s="93">
        <v>331812</v>
      </c>
      <c r="E34" s="93">
        <v>315176</v>
      </c>
      <c r="F34" s="93">
        <v>23922</v>
      </c>
      <c r="G34" s="93">
        <v>140215</v>
      </c>
      <c r="H34" s="93">
        <v>130297</v>
      </c>
      <c r="I34" s="93">
        <v>9918</v>
      </c>
    </row>
    <row r="35" spans="1:9" s="74" customFormat="1" ht="23.25" customHeight="1" x14ac:dyDescent="0.45">
      <c r="A35" s="78"/>
      <c r="B35" s="40" t="str">
        <f t="shared" si="0"/>
        <v>運輸業，郵便業</v>
      </c>
      <c r="C35" s="93">
        <v>257912</v>
      </c>
      <c r="D35" s="93">
        <v>257507</v>
      </c>
      <c r="E35" s="93">
        <v>221885</v>
      </c>
      <c r="F35" s="93">
        <v>405</v>
      </c>
      <c r="G35" s="93">
        <v>100233</v>
      </c>
      <c r="H35" s="93">
        <v>100233</v>
      </c>
      <c r="I35" s="93">
        <v>0</v>
      </c>
    </row>
    <row r="36" spans="1:9" s="74" customFormat="1" ht="23.25" customHeight="1" x14ac:dyDescent="0.45">
      <c r="A36" s="78"/>
      <c r="B36" s="40" t="str">
        <f t="shared" si="0"/>
        <v>卸売業，小売業</v>
      </c>
      <c r="C36" s="93">
        <v>264502</v>
      </c>
      <c r="D36" s="93">
        <v>262354</v>
      </c>
      <c r="E36" s="93">
        <v>246130</v>
      </c>
      <c r="F36" s="93">
        <v>2148</v>
      </c>
      <c r="G36" s="93">
        <v>107571</v>
      </c>
      <c r="H36" s="93">
        <v>107541</v>
      </c>
      <c r="I36" s="93">
        <v>30</v>
      </c>
    </row>
    <row r="37" spans="1:9" s="74" customFormat="1" ht="23.25" customHeight="1" x14ac:dyDescent="0.45">
      <c r="A37" s="78"/>
      <c r="B37" s="40" t="str">
        <f t="shared" si="0"/>
        <v>金融業，保険業</v>
      </c>
      <c r="C37" s="93">
        <v>354367</v>
      </c>
      <c r="D37" s="93">
        <v>354367</v>
      </c>
      <c r="E37" s="93">
        <v>336996</v>
      </c>
      <c r="F37" s="93">
        <v>0</v>
      </c>
      <c r="G37" s="93">
        <v>107652</v>
      </c>
      <c r="H37" s="93">
        <v>107652</v>
      </c>
      <c r="I37" s="93">
        <v>0</v>
      </c>
    </row>
    <row r="38" spans="1:9" s="74" customFormat="1" ht="23.25" customHeight="1" x14ac:dyDescent="0.45">
      <c r="A38" s="78"/>
      <c r="B38" s="40" t="str">
        <f t="shared" si="0"/>
        <v>不動産業，物品賃貸業</v>
      </c>
      <c r="C38" s="93">
        <v>309113</v>
      </c>
      <c r="D38" s="93">
        <v>306890</v>
      </c>
      <c r="E38" s="93">
        <v>299625</v>
      </c>
      <c r="F38" s="93">
        <v>2223</v>
      </c>
      <c r="G38" s="93">
        <v>139197</v>
      </c>
      <c r="H38" s="93">
        <v>139197</v>
      </c>
      <c r="I38" s="93">
        <v>0</v>
      </c>
    </row>
    <row r="39" spans="1:9" s="74" customFormat="1" ht="23.25" customHeight="1" x14ac:dyDescent="0.45">
      <c r="A39" s="78"/>
      <c r="B39" s="45" t="str">
        <f t="shared" si="0"/>
        <v>学術研究，専門・技術サービス業</v>
      </c>
      <c r="C39" s="93">
        <v>717393</v>
      </c>
      <c r="D39" s="93">
        <v>313816</v>
      </c>
      <c r="E39" s="93">
        <v>291155</v>
      </c>
      <c r="F39" s="93">
        <v>403577</v>
      </c>
      <c r="G39" s="93">
        <v>126697</v>
      </c>
      <c r="H39" s="93">
        <v>126697</v>
      </c>
      <c r="I39" s="93">
        <v>0</v>
      </c>
    </row>
    <row r="40" spans="1:9" s="74" customFormat="1" ht="23.25" customHeight="1" x14ac:dyDescent="0.45">
      <c r="A40" s="78"/>
      <c r="B40" s="40" t="str">
        <f t="shared" si="0"/>
        <v>宿泊業，飲食サービス業</v>
      </c>
      <c r="C40" s="93">
        <v>375259</v>
      </c>
      <c r="D40" s="93">
        <v>280549</v>
      </c>
      <c r="E40" s="93">
        <v>258103</v>
      </c>
      <c r="F40" s="93">
        <v>94710</v>
      </c>
      <c r="G40" s="93">
        <v>76466</v>
      </c>
      <c r="H40" s="93">
        <v>76305</v>
      </c>
      <c r="I40" s="93">
        <v>161</v>
      </c>
    </row>
    <row r="41" spans="1:9" s="74" customFormat="1" ht="23.25" customHeight="1" x14ac:dyDescent="0.45">
      <c r="A41" s="78"/>
      <c r="B41" s="95" t="str">
        <f t="shared" si="0"/>
        <v>生活関連サービス業，娯楽業</v>
      </c>
      <c r="C41" s="93">
        <v>227483</v>
      </c>
      <c r="D41" s="93">
        <v>227436</v>
      </c>
      <c r="E41" s="93">
        <v>213718</v>
      </c>
      <c r="F41" s="93">
        <v>47</v>
      </c>
      <c r="G41" s="93">
        <v>75730</v>
      </c>
      <c r="H41" s="93">
        <v>75725</v>
      </c>
      <c r="I41" s="93">
        <v>5</v>
      </c>
    </row>
    <row r="42" spans="1:9" s="74" customFormat="1" ht="23.25" customHeight="1" x14ac:dyDescent="0.45">
      <c r="A42" s="78"/>
      <c r="B42" s="40" t="str">
        <f t="shared" si="0"/>
        <v>教育，学習支援業</v>
      </c>
      <c r="C42" s="93">
        <v>365891</v>
      </c>
      <c r="D42" s="93">
        <v>365891</v>
      </c>
      <c r="E42" s="93">
        <v>362129</v>
      </c>
      <c r="F42" s="93">
        <v>0</v>
      </c>
      <c r="G42" s="93">
        <v>107454</v>
      </c>
      <c r="H42" s="93">
        <v>107454</v>
      </c>
      <c r="I42" s="93">
        <v>0</v>
      </c>
    </row>
    <row r="43" spans="1:9" s="74" customFormat="1" ht="23.25" customHeight="1" x14ac:dyDescent="0.45">
      <c r="A43" s="78"/>
      <c r="B43" s="40" t="str">
        <f t="shared" si="0"/>
        <v>医療，福祉</v>
      </c>
      <c r="C43" s="93">
        <v>320137</v>
      </c>
      <c r="D43" s="93">
        <v>319909</v>
      </c>
      <c r="E43" s="93">
        <v>298039</v>
      </c>
      <c r="F43" s="93">
        <v>228</v>
      </c>
      <c r="G43" s="93">
        <v>133079</v>
      </c>
      <c r="H43" s="93">
        <v>133051</v>
      </c>
      <c r="I43" s="93">
        <v>28</v>
      </c>
    </row>
    <row r="44" spans="1:9" s="74" customFormat="1" ht="23.25" customHeight="1" x14ac:dyDescent="0.45">
      <c r="A44" s="78"/>
      <c r="B44" s="40" t="str">
        <f t="shared" si="0"/>
        <v>複合サービス事業</v>
      </c>
      <c r="C44" s="93">
        <v>325929</v>
      </c>
      <c r="D44" s="93">
        <v>325279</v>
      </c>
      <c r="E44" s="93">
        <v>313043</v>
      </c>
      <c r="F44" s="93">
        <v>650</v>
      </c>
      <c r="G44" s="93">
        <v>126182</v>
      </c>
      <c r="H44" s="93">
        <v>126182</v>
      </c>
      <c r="I44" s="93">
        <v>0</v>
      </c>
    </row>
    <row r="45" spans="1:9" s="74" customFormat="1" ht="23.25" customHeight="1" x14ac:dyDescent="0.45">
      <c r="A45" s="78"/>
      <c r="B45" s="46" t="str">
        <f t="shared" si="0"/>
        <v>サービス業（他に分類されないもの）</v>
      </c>
      <c r="C45" s="96">
        <v>201651</v>
      </c>
      <c r="D45" s="97">
        <v>201067</v>
      </c>
      <c r="E45" s="97">
        <v>185354</v>
      </c>
      <c r="F45" s="97">
        <v>584</v>
      </c>
      <c r="G45" s="97">
        <v>89018</v>
      </c>
      <c r="H45" s="97">
        <v>88931</v>
      </c>
      <c r="I45" s="9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8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CEA5-0277-40AD-9C8A-504189D2E231}">
  <sheetPr codeName="Sheet10">
    <pageSetUpPr autoPageBreaks="0"/>
  </sheetPr>
  <dimension ref="A1:L74"/>
  <sheetViews>
    <sheetView showGridLines="0" view="pageBreakPreview" topLeftCell="A21" zoomScale="55" zoomScaleNormal="80" zoomScaleSheetLayoutView="55" zoomScalePageLayoutView="90" workbookViewId="0">
      <selection activeCell="N51" sqref="N51"/>
    </sheetView>
  </sheetViews>
  <sheetFormatPr defaultColWidth="9.69921875" defaultRowHeight="22.5" customHeight="1" x14ac:dyDescent="0.45"/>
  <cols>
    <col min="1" max="1" width="1.69921875" style="74" customWidth="1"/>
    <col min="2" max="2" width="25" style="74" customWidth="1"/>
    <col min="3" max="8" width="10.8984375" style="74" customWidth="1"/>
    <col min="9" max="9" width="9.3984375" style="74" customWidth="1"/>
    <col min="10" max="10" width="10.796875" style="74" customWidth="1"/>
    <col min="11" max="11" width="2.5" style="74" customWidth="1"/>
    <col min="12" max="12" width="7.8984375" style="74" customWidth="1"/>
    <col min="13" max="16384" width="9.69921875" style="74"/>
  </cols>
  <sheetData>
    <row r="1" spans="1:12" ht="22.5" customHeight="1" x14ac:dyDescent="0.45">
      <c r="B1" s="75" t="s">
        <v>71</v>
      </c>
      <c r="F1" s="248" t="str">
        <f>表１!E1</f>
        <v>（令和６年４月）</v>
      </c>
      <c r="L1" s="78"/>
    </row>
    <row r="2" spans="1:12" ht="32.25" customHeight="1" x14ac:dyDescent="0.45">
      <c r="B2" s="103"/>
      <c r="C2" s="103"/>
      <c r="D2" s="103"/>
      <c r="E2" s="103"/>
      <c r="F2" s="103"/>
      <c r="G2" s="103"/>
      <c r="H2" s="103"/>
      <c r="I2" s="103"/>
      <c r="J2" s="103"/>
      <c r="L2" s="78"/>
    </row>
    <row r="3" spans="1:12" s="103" customFormat="1" ht="22.5" customHeight="1" x14ac:dyDescent="0.45">
      <c r="A3" s="104"/>
      <c r="B3" s="105" t="s">
        <v>21</v>
      </c>
      <c r="C3" s="77"/>
      <c r="D3" s="77"/>
      <c r="E3" s="77"/>
      <c r="F3" s="77"/>
      <c r="G3" s="77"/>
      <c r="H3" s="77"/>
      <c r="I3" s="77" t="s">
        <v>22</v>
      </c>
      <c r="J3" s="77" t="s">
        <v>23</v>
      </c>
      <c r="K3" s="77"/>
      <c r="L3" s="78"/>
    </row>
    <row r="4" spans="1:12" s="103" customFormat="1" ht="22.5" customHeight="1" x14ac:dyDescent="0.2">
      <c r="A4" s="104"/>
      <c r="B4" s="106"/>
      <c r="C4" s="107" t="s">
        <v>49</v>
      </c>
      <c r="D4" s="108"/>
      <c r="E4" s="109"/>
      <c r="F4" s="109"/>
      <c r="G4" s="109"/>
      <c r="H4" s="109"/>
      <c r="I4" s="107" t="s">
        <v>50</v>
      </c>
      <c r="J4" s="110"/>
      <c r="K4" s="104"/>
      <c r="L4" s="111"/>
    </row>
    <row r="5" spans="1:12" s="103" customFormat="1" ht="22.5" customHeight="1" x14ac:dyDescent="0.45">
      <c r="A5" s="104"/>
      <c r="B5" s="84"/>
      <c r="C5" s="100"/>
      <c r="D5" s="112"/>
      <c r="E5" s="113" t="s">
        <v>51</v>
      </c>
      <c r="F5" s="114"/>
      <c r="G5" s="113" t="s">
        <v>52</v>
      </c>
      <c r="H5" s="114"/>
      <c r="I5" s="100"/>
      <c r="J5" s="115"/>
      <c r="K5" s="104"/>
      <c r="L5" s="111"/>
    </row>
    <row r="6" spans="1:12" s="103" customFormat="1" ht="22.5" customHeight="1" x14ac:dyDescent="0.45">
      <c r="A6" s="104"/>
      <c r="B6" s="88"/>
      <c r="C6" s="116" t="s">
        <v>53</v>
      </c>
      <c r="D6" s="117" t="s">
        <v>54</v>
      </c>
      <c r="E6" s="116" t="s">
        <v>53</v>
      </c>
      <c r="F6" s="117" t="s">
        <v>54</v>
      </c>
      <c r="G6" s="116" t="s">
        <v>53</v>
      </c>
      <c r="H6" s="117" t="s">
        <v>54</v>
      </c>
      <c r="I6" s="116" t="s">
        <v>53</v>
      </c>
      <c r="J6" s="118" t="s">
        <v>1</v>
      </c>
      <c r="K6" s="119"/>
      <c r="L6" s="78"/>
    </row>
    <row r="7" spans="1:12" s="103" customFormat="1" ht="22.5" customHeight="1" x14ac:dyDescent="0.45">
      <c r="A7" s="104"/>
      <c r="B7" s="36"/>
      <c r="C7" s="120" t="s">
        <v>55</v>
      </c>
      <c r="D7" s="121" t="s">
        <v>3</v>
      </c>
      <c r="E7" s="120" t="s">
        <v>55</v>
      </c>
      <c r="F7" s="121" t="s">
        <v>3</v>
      </c>
      <c r="G7" s="120" t="s">
        <v>55</v>
      </c>
      <c r="H7" s="121" t="s">
        <v>3</v>
      </c>
      <c r="I7" s="122" t="s">
        <v>56</v>
      </c>
      <c r="J7" s="123" t="s">
        <v>56</v>
      </c>
      <c r="K7" s="104"/>
      <c r="L7" s="78"/>
    </row>
    <row r="8" spans="1:12" s="103" customFormat="1" ht="22.5" customHeight="1" x14ac:dyDescent="0.45">
      <c r="A8" s="104"/>
      <c r="B8" s="124" t="str">
        <f>+表１!B9</f>
        <v>調査産業計</v>
      </c>
      <c r="C8" s="125">
        <v>146.6</v>
      </c>
      <c r="D8" s="126">
        <v>1.1000000000000001</v>
      </c>
      <c r="E8" s="125">
        <v>137.1</v>
      </c>
      <c r="F8" s="126">
        <v>1.6</v>
      </c>
      <c r="G8" s="125">
        <v>9.5</v>
      </c>
      <c r="H8" s="126">
        <v>-7.7</v>
      </c>
      <c r="I8" s="125">
        <v>19.2</v>
      </c>
      <c r="J8" s="127">
        <v>0.3</v>
      </c>
      <c r="K8" s="104"/>
      <c r="L8" s="78"/>
    </row>
    <row r="9" spans="1:12" s="103" customFormat="1" ht="22.5" customHeight="1" x14ac:dyDescent="0.45">
      <c r="A9" s="104"/>
      <c r="B9" s="124" t="str">
        <f>+表１!B10</f>
        <v>建設業</v>
      </c>
      <c r="C9" s="125">
        <v>163.80000000000001</v>
      </c>
      <c r="D9" s="126">
        <v>0.5</v>
      </c>
      <c r="E9" s="125">
        <v>158.4</v>
      </c>
      <c r="F9" s="126">
        <v>1.4</v>
      </c>
      <c r="G9" s="125">
        <v>5.4</v>
      </c>
      <c r="H9" s="126">
        <v>-21.6</v>
      </c>
      <c r="I9" s="125">
        <v>20.7</v>
      </c>
      <c r="J9" s="127">
        <v>-0.7</v>
      </c>
      <c r="K9" s="104"/>
      <c r="L9" s="78"/>
    </row>
    <row r="10" spans="1:12" s="103" customFormat="1" ht="22.5" customHeight="1" x14ac:dyDescent="0.45">
      <c r="A10" s="104"/>
      <c r="B10" s="124" t="str">
        <f>+表１!B11</f>
        <v>製造業</v>
      </c>
      <c r="C10" s="125">
        <v>165.7</v>
      </c>
      <c r="D10" s="126">
        <v>1.5</v>
      </c>
      <c r="E10" s="125">
        <v>152.30000000000001</v>
      </c>
      <c r="F10" s="126">
        <v>1.6</v>
      </c>
      <c r="G10" s="125">
        <v>13.4</v>
      </c>
      <c r="H10" s="126">
        <v>0.7</v>
      </c>
      <c r="I10" s="125">
        <v>20.2</v>
      </c>
      <c r="J10" s="127">
        <v>0.2</v>
      </c>
      <c r="K10" s="104"/>
      <c r="L10" s="78"/>
    </row>
    <row r="11" spans="1:12" s="103" customFormat="1" ht="22.5" customHeight="1" x14ac:dyDescent="0.45">
      <c r="A11" s="104"/>
      <c r="B11" s="128" t="str">
        <f>+表１!B12</f>
        <v>電気・ガス・熱供給・水道業</v>
      </c>
      <c r="C11" s="125">
        <v>156.9</v>
      </c>
      <c r="D11" s="126">
        <v>-0.3</v>
      </c>
      <c r="E11" s="125">
        <v>149.19999999999999</v>
      </c>
      <c r="F11" s="126">
        <v>4.8</v>
      </c>
      <c r="G11" s="125">
        <v>7.7</v>
      </c>
      <c r="H11" s="126">
        <v>-48.7</v>
      </c>
      <c r="I11" s="125">
        <v>19.7</v>
      </c>
      <c r="J11" s="127">
        <v>0.2</v>
      </c>
      <c r="K11" s="104"/>
      <c r="L11" s="78"/>
    </row>
    <row r="12" spans="1:12" s="103" customFormat="1" ht="22.5" customHeight="1" x14ac:dyDescent="0.45">
      <c r="A12" s="104"/>
      <c r="B12" s="124" t="str">
        <f>+表１!B13</f>
        <v>情報通信業</v>
      </c>
      <c r="C12" s="125">
        <v>158.9</v>
      </c>
      <c r="D12" s="126">
        <v>-1.3</v>
      </c>
      <c r="E12" s="125">
        <v>148.4</v>
      </c>
      <c r="F12" s="126">
        <v>-0.5</v>
      </c>
      <c r="G12" s="125">
        <v>10.5</v>
      </c>
      <c r="H12" s="126">
        <v>-11</v>
      </c>
      <c r="I12" s="125">
        <v>19.399999999999999</v>
      </c>
      <c r="J12" s="127">
        <v>-0.3</v>
      </c>
      <c r="K12" s="104"/>
      <c r="L12" s="78"/>
    </row>
    <row r="13" spans="1:12" s="103" customFormat="1" ht="22.5" customHeight="1" x14ac:dyDescent="0.45">
      <c r="A13" s="104"/>
      <c r="B13" s="124" t="str">
        <f>+表１!B14</f>
        <v>運輸業，郵便業</v>
      </c>
      <c r="C13" s="125">
        <v>175.4</v>
      </c>
      <c r="D13" s="126">
        <v>-1.5</v>
      </c>
      <c r="E13" s="125">
        <v>151.5</v>
      </c>
      <c r="F13" s="126">
        <v>3.1</v>
      </c>
      <c r="G13" s="125">
        <v>23.9</v>
      </c>
      <c r="H13" s="126">
        <v>-22.9</v>
      </c>
      <c r="I13" s="125">
        <v>20.399999999999999</v>
      </c>
      <c r="J13" s="127">
        <v>0.3</v>
      </c>
      <c r="K13" s="104"/>
      <c r="L13" s="78"/>
    </row>
    <row r="14" spans="1:12" s="103" customFormat="1" ht="22.5" customHeight="1" x14ac:dyDescent="0.45">
      <c r="A14" s="104"/>
      <c r="B14" s="124" t="str">
        <f>+表１!B15</f>
        <v>卸売業，小売業</v>
      </c>
      <c r="C14" s="125">
        <v>148.6</v>
      </c>
      <c r="D14" s="126">
        <v>6.4</v>
      </c>
      <c r="E14" s="125">
        <v>138.9</v>
      </c>
      <c r="F14" s="126">
        <v>6</v>
      </c>
      <c r="G14" s="125">
        <v>9.6999999999999993</v>
      </c>
      <c r="H14" s="126">
        <v>12.8</v>
      </c>
      <c r="I14" s="125">
        <v>19.7</v>
      </c>
      <c r="J14" s="127">
        <v>1</v>
      </c>
      <c r="K14" s="104"/>
      <c r="L14" s="78"/>
    </row>
    <row r="15" spans="1:12" s="103" customFormat="1" ht="22.5" customHeight="1" x14ac:dyDescent="0.45">
      <c r="A15" s="104"/>
      <c r="B15" s="124" t="str">
        <f>+表１!B16</f>
        <v>金融業，保険業</v>
      </c>
      <c r="C15" s="125">
        <v>151.9</v>
      </c>
      <c r="D15" s="126">
        <v>3.8</v>
      </c>
      <c r="E15" s="125">
        <v>138.80000000000001</v>
      </c>
      <c r="F15" s="126">
        <v>-1</v>
      </c>
      <c r="G15" s="125">
        <v>13.1</v>
      </c>
      <c r="H15" s="126">
        <v>118.4</v>
      </c>
      <c r="I15" s="125">
        <v>19.7</v>
      </c>
      <c r="J15" s="127">
        <v>0.9</v>
      </c>
      <c r="K15" s="104"/>
    </row>
    <row r="16" spans="1:12" s="103" customFormat="1" ht="22.5" customHeight="1" x14ac:dyDescent="0.45">
      <c r="A16" s="104"/>
      <c r="B16" s="124" t="str">
        <f>+表１!B17</f>
        <v>不動産業，物品賃貸業</v>
      </c>
      <c r="C16" s="125">
        <v>141.19999999999999</v>
      </c>
      <c r="D16" s="126">
        <v>25.5</v>
      </c>
      <c r="E16" s="125">
        <v>134.1</v>
      </c>
      <c r="F16" s="126">
        <v>23.9</v>
      </c>
      <c r="G16" s="125">
        <v>7.1</v>
      </c>
      <c r="H16" s="126">
        <v>61.3</v>
      </c>
      <c r="I16" s="125">
        <v>18.899999999999999</v>
      </c>
      <c r="J16" s="127">
        <v>1.7</v>
      </c>
      <c r="K16" s="104"/>
    </row>
    <row r="17" spans="1:12" s="103" customFormat="1" ht="22.5" customHeight="1" x14ac:dyDescent="0.45">
      <c r="A17" s="104"/>
      <c r="B17" s="129" t="str">
        <f>+表１!B18</f>
        <v>学術研究，専門・技術サービス業</v>
      </c>
      <c r="C17" s="125">
        <v>145.69999999999999</v>
      </c>
      <c r="D17" s="126">
        <v>-10.8</v>
      </c>
      <c r="E17" s="125">
        <v>138.9</v>
      </c>
      <c r="F17" s="126">
        <v>-10.199999999999999</v>
      </c>
      <c r="G17" s="125">
        <v>6.8</v>
      </c>
      <c r="H17" s="126">
        <v>-20.9</v>
      </c>
      <c r="I17" s="125">
        <v>19.399999999999999</v>
      </c>
      <c r="J17" s="127">
        <v>-0.3</v>
      </c>
      <c r="K17" s="104"/>
      <c r="L17" s="78"/>
    </row>
    <row r="18" spans="1:12" s="103" customFormat="1" ht="22.5" customHeight="1" x14ac:dyDescent="0.45">
      <c r="A18" s="104"/>
      <c r="B18" s="124" t="str">
        <f>+表１!B19</f>
        <v>宿泊業，飲食サービス業</v>
      </c>
      <c r="C18" s="125">
        <v>82.6</v>
      </c>
      <c r="D18" s="126">
        <v>-6.7</v>
      </c>
      <c r="E18" s="125">
        <v>81.7</v>
      </c>
      <c r="F18" s="126">
        <v>-4.0999999999999996</v>
      </c>
      <c r="G18" s="125">
        <v>0.9</v>
      </c>
      <c r="H18" s="126">
        <v>-73.5</v>
      </c>
      <c r="I18" s="125">
        <v>14.7</v>
      </c>
      <c r="J18" s="127">
        <v>-0.1</v>
      </c>
      <c r="K18" s="104"/>
      <c r="L18" s="78"/>
    </row>
    <row r="19" spans="1:12" s="103" customFormat="1" ht="22.5" customHeight="1" x14ac:dyDescent="0.45">
      <c r="A19" s="104"/>
      <c r="B19" s="128" t="str">
        <f>+表１!B20</f>
        <v>生活関連サービス業，娯楽業</v>
      </c>
      <c r="C19" s="125">
        <v>144</v>
      </c>
      <c r="D19" s="126">
        <v>20.3</v>
      </c>
      <c r="E19" s="125">
        <v>134.1</v>
      </c>
      <c r="F19" s="126">
        <v>16.399999999999999</v>
      </c>
      <c r="G19" s="125">
        <v>9.9</v>
      </c>
      <c r="H19" s="126">
        <v>115.2</v>
      </c>
      <c r="I19" s="125">
        <v>18.2</v>
      </c>
      <c r="J19" s="127">
        <v>1.6</v>
      </c>
      <c r="K19" s="104"/>
      <c r="L19" s="78"/>
    </row>
    <row r="20" spans="1:12" s="103" customFormat="1" ht="22.5" customHeight="1" x14ac:dyDescent="0.45">
      <c r="A20" s="104"/>
      <c r="B20" s="124" t="str">
        <f>+表１!B21</f>
        <v>教育，学習支援業</v>
      </c>
      <c r="C20" s="125">
        <v>156.1</v>
      </c>
      <c r="D20" s="126">
        <v>-6.8</v>
      </c>
      <c r="E20" s="125">
        <v>134.30000000000001</v>
      </c>
      <c r="F20" s="126">
        <v>-3.2</v>
      </c>
      <c r="G20" s="125">
        <v>21.8</v>
      </c>
      <c r="H20" s="126">
        <v>-24</v>
      </c>
      <c r="I20" s="125">
        <v>18.8</v>
      </c>
      <c r="J20" s="127">
        <v>-0.5</v>
      </c>
      <c r="K20" s="104"/>
      <c r="L20" s="78"/>
    </row>
    <row r="21" spans="1:12" s="103" customFormat="1" ht="22.5" customHeight="1" x14ac:dyDescent="0.45">
      <c r="A21" s="104"/>
      <c r="B21" s="124" t="str">
        <f>+表１!B22</f>
        <v>医療，福祉</v>
      </c>
      <c r="C21" s="130">
        <v>142.80000000000001</v>
      </c>
      <c r="D21" s="126">
        <v>2.4</v>
      </c>
      <c r="E21" s="125">
        <v>137.9</v>
      </c>
      <c r="F21" s="126">
        <v>2</v>
      </c>
      <c r="G21" s="125">
        <v>4.9000000000000004</v>
      </c>
      <c r="H21" s="126">
        <v>16.7</v>
      </c>
      <c r="I21" s="125">
        <v>19.100000000000001</v>
      </c>
      <c r="J21" s="127">
        <v>0.1</v>
      </c>
      <c r="K21" s="104"/>
      <c r="L21" s="78"/>
    </row>
    <row r="22" spans="1:12" s="103" customFormat="1" ht="22.5" customHeight="1" x14ac:dyDescent="0.45">
      <c r="A22" s="104"/>
      <c r="B22" s="124" t="str">
        <f>+表１!B23</f>
        <v>複合サービス事業</v>
      </c>
      <c r="C22" s="130">
        <v>159</v>
      </c>
      <c r="D22" s="126">
        <v>-2.1</v>
      </c>
      <c r="E22" s="125">
        <v>153.4</v>
      </c>
      <c r="F22" s="126">
        <v>-2.2999999999999998</v>
      </c>
      <c r="G22" s="125">
        <v>5.6</v>
      </c>
      <c r="H22" s="126">
        <v>1.8</v>
      </c>
      <c r="I22" s="125">
        <v>20.100000000000001</v>
      </c>
      <c r="J22" s="127">
        <v>-0.1</v>
      </c>
      <c r="K22" s="104"/>
      <c r="L22" s="78"/>
    </row>
    <row r="23" spans="1:12" s="103" customFormat="1" ht="22.5" customHeight="1" x14ac:dyDescent="0.45">
      <c r="A23" s="104"/>
      <c r="B23" s="131" t="str">
        <f>+表１!B24</f>
        <v>サービス業（他に分類されないもの）</v>
      </c>
      <c r="C23" s="132">
        <v>137.19999999999999</v>
      </c>
      <c r="D23" s="133">
        <v>-1.3</v>
      </c>
      <c r="E23" s="132">
        <v>130.9</v>
      </c>
      <c r="F23" s="133">
        <v>0.4</v>
      </c>
      <c r="G23" s="132">
        <v>6.3</v>
      </c>
      <c r="H23" s="133">
        <v>-25.9</v>
      </c>
      <c r="I23" s="132">
        <v>18.7</v>
      </c>
      <c r="J23" s="134">
        <v>0.2</v>
      </c>
      <c r="K23" s="104"/>
    </row>
    <row r="24" spans="1:12" s="103" customFormat="1" ht="30.75" customHeight="1" x14ac:dyDescent="0.45">
      <c r="A24" s="104"/>
      <c r="C24" s="135"/>
      <c r="D24" s="135"/>
      <c r="E24" s="135"/>
      <c r="F24" s="135"/>
      <c r="G24" s="135"/>
      <c r="H24" s="135"/>
      <c r="I24" s="135"/>
      <c r="J24" s="135"/>
      <c r="K24" s="136"/>
      <c r="L24" s="78"/>
    </row>
    <row r="25" spans="1:12" s="103" customFormat="1" ht="30.9" customHeight="1" x14ac:dyDescent="0.45">
      <c r="A25" s="104"/>
      <c r="B25" s="105" t="s">
        <v>24</v>
      </c>
      <c r="C25" s="137"/>
      <c r="D25" s="137"/>
      <c r="E25" s="137"/>
      <c r="F25" s="137"/>
      <c r="G25" s="137"/>
      <c r="H25" s="137"/>
      <c r="I25" s="137" t="s">
        <v>22</v>
      </c>
      <c r="J25" s="137" t="s">
        <v>23</v>
      </c>
      <c r="K25" s="77"/>
      <c r="L25" s="78"/>
    </row>
    <row r="26" spans="1:12" s="103" customFormat="1" ht="22.5" customHeight="1" x14ac:dyDescent="0.2">
      <c r="A26" s="104"/>
      <c r="B26" s="106"/>
      <c r="C26" s="138" t="s">
        <v>49</v>
      </c>
      <c r="D26" s="139"/>
      <c r="E26" s="140"/>
      <c r="F26" s="140"/>
      <c r="G26" s="140"/>
      <c r="H26" s="140"/>
      <c r="I26" s="138" t="s">
        <v>50</v>
      </c>
      <c r="J26" s="141"/>
      <c r="K26" s="104"/>
      <c r="L26" s="78"/>
    </row>
    <row r="27" spans="1:12" s="103" customFormat="1" ht="22.5" customHeight="1" x14ac:dyDescent="0.45">
      <c r="A27" s="104"/>
      <c r="B27" s="84"/>
      <c r="C27" s="142"/>
      <c r="D27" s="143"/>
      <c r="E27" s="144" t="s">
        <v>51</v>
      </c>
      <c r="F27" s="145"/>
      <c r="G27" s="144" t="s">
        <v>52</v>
      </c>
      <c r="H27" s="145"/>
      <c r="I27" s="142"/>
      <c r="J27" s="146"/>
      <c r="K27" s="104"/>
      <c r="L27" s="78"/>
    </row>
    <row r="28" spans="1:12" s="103" customFormat="1" ht="22.5" customHeight="1" x14ac:dyDescent="0.45">
      <c r="A28" s="104"/>
      <c r="B28" s="88"/>
      <c r="C28" s="147" t="s">
        <v>53</v>
      </c>
      <c r="D28" s="148" t="s">
        <v>54</v>
      </c>
      <c r="E28" s="147" t="s">
        <v>53</v>
      </c>
      <c r="F28" s="148" t="s">
        <v>54</v>
      </c>
      <c r="G28" s="147" t="s">
        <v>53</v>
      </c>
      <c r="H28" s="148" t="s">
        <v>54</v>
      </c>
      <c r="I28" s="147" t="s">
        <v>53</v>
      </c>
      <c r="J28" s="149" t="s">
        <v>1</v>
      </c>
      <c r="K28" s="104"/>
      <c r="L28" s="78"/>
    </row>
    <row r="29" spans="1:12" s="103" customFormat="1" ht="22.5" customHeight="1" x14ac:dyDescent="0.45">
      <c r="A29" s="104"/>
      <c r="B29" s="36"/>
      <c r="C29" s="150" t="s">
        <v>55</v>
      </c>
      <c r="D29" s="151" t="s">
        <v>3</v>
      </c>
      <c r="E29" s="150" t="s">
        <v>55</v>
      </c>
      <c r="F29" s="151" t="s">
        <v>3</v>
      </c>
      <c r="G29" s="150" t="s">
        <v>55</v>
      </c>
      <c r="H29" s="151" t="s">
        <v>3</v>
      </c>
      <c r="I29" s="152" t="s">
        <v>56</v>
      </c>
      <c r="J29" s="153" t="s">
        <v>56</v>
      </c>
      <c r="K29" s="104"/>
      <c r="L29" s="78"/>
    </row>
    <row r="30" spans="1:12" s="103" customFormat="1" ht="22.5" customHeight="1" x14ac:dyDescent="0.45">
      <c r="A30" s="104"/>
      <c r="B30" s="40" t="str">
        <f t="shared" ref="B30:B45" si="0">+B8</f>
        <v>調査産業計</v>
      </c>
      <c r="C30" s="125">
        <v>148.6</v>
      </c>
      <c r="D30" s="154">
        <v>-0.7</v>
      </c>
      <c r="E30" s="125">
        <v>138.1</v>
      </c>
      <c r="F30" s="154">
        <v>0.5</v>
      </c>
      <c r="G30" s="155">
        <v>10.5</v>
      </c>
      <c r="H30" s="154">
        <v>-13.9</v>
      </c>
      <c r="I30" s="125">
        <v>19.100000000000001</v>
      </c>
      <c r="J30" s="127">
        <v>0.2</v>
      </c>
      <c r="K30" s="104"/>
      <c r="L30" s="78"/>
    </row>
    <row r="31" spans="1:12" s="103" customFormat="1" ht="22.5" customHeight="1" x14ac:dyDescent="0.45">
      <c r="A31" s="104"/>
      <c r="B31" s="40" t="str">
        <f t="shared" si="0"/>
        <v>建設業</v>
      </c>
      <c r="C31" s="125">
        <v>165.9</v>
      </c>
      <c r="D31" s="154">
        <v>-1.5</v>
      </c>
      <c r="E31" s="125">
        <v>156.69999999999999</v>
      </c>
      <c r="F31" s="154">
        <v>-0.5</v>
      </c>
      <c r="G31" s="155">
        <v>9.1999999999999993</v>
      </c>
      <c r="H31" s="156">
        <v>-17.2</v>
      </c>
      <c r="I31" s="125">
        <v>20.7</v>
      </c>
      <c r="J31" s="127">
        <v>-0.4</v>
      </c>
      <c r="K31" s="104"/>
      <c r="L31" s="78"/>
    </row>
    <row r="32" spans="1:12" s="103" customFormat="1" ht="22.5" customHeight="1" x14ac:dyDescent="0.45">
      <c r="A32" s="104"/>
      <c r="B32" s="40" t="str">
        <f t="shared" si="0"/>
        <v>製造業</v>
      </c>
      <c r="C32" s="125">
        <v>167.2</v>
      </c>
      <c r="D32" s="154">
        <v>0.9</v>
      </c>
      <c r="E32" s="125">
        <v>153.4</v>
      </c>
      <c r="F32" s="154">
        <v>1.1000000000000001</v>
      </c>
      <c r="G32" s="155">
        <v>13.8</v>
      </c>
      <c r="H32" s="156">
        <v>-1.5</v>
      </c>
      <c r="I32" s="125">
        <v>20.2</v>
      </c>
      <c r="J32" s="127">
        <v>0.2</v>
      </c>
      <c r="K32" s="104"/>
      <c r="L32" s="78"/>
    </row>
    <row r="33" spans="1:12" s="103" customFormat="1" ht="22.5" customHeight="1" x14ac:dyDescent="0.45">
      <c r="A33" s="104"/>
      <c r="B33" s="157" t="str">
        <f t="shared" si="0"/>
        <v>電気・ガス・熱供給・水道業</v>
      </c>
      <c r="C33" s="125">
        <v>153.6</v>
      </c>
      <c r="D33" s="154">
        <v>-5.8</v>
      </c>
      <c r="E33" s="125">
        <v>143.5</v>
      </c>
      <c r="F33" s="154">
        <v>0</v>
      </c>
      <c r="G33" s="155">
        <v>10.1</v>
      </c>
      <c r="H33" s="156">
        <v>-48.5</v>
      </c>
      <c r="I33" s="125">
        <v>19.2</v>
      </c>
      <c r="J33" s="127">
        <v>-0.5</v>
      </c>
      <c r="K33" s="104"/>
      <c r="L33" s="78"/>
    </row>
    <row r="34" spans="1:12" s="103" customFormat="1" ht="22.5" customHeight="1" x14ac:dyDescent="0.45">
      <c r="A34" s="104"/>
      <c r="B34" s="40" t="str">
        <f t="shared" si="0"/>
        <v>情報通信業</v>
      </c>
      <c r="C34" s="125">
        <v>158.30000000000001</v>
      </c>
      <c r="D34" s="154">
        <v>-1.3</v>
      </c>
      <c r="E34" s="125">
        <v>147.80000000000001</v>
      </c>
      <c r="F34" s="154">
        <v>0.8</v>
      </c>
      <c r="G34" s="155">
        <v>10.5</v>
      </c>
      <c r="H34" s="156">
        <v>-23.4</v>
      </c>
      <c r="I34" s="125">
        <v>19.100000000000001</v>
      </c>
      <c r="J34" s="127">
        <v>-0.4</v>
      </c>
      <c r="K34" s="104"/>
      <c r="L34" s="78"/>
    </row>
    <row r="35" spans="1:12" s="103" customFormat="1" ht="22.5" customHeight="1" x14ac:dyDescent="0.45">
      <c r="A35" s="104"/>
      <c r="B35" s="40" t="str">
        <f t="shared" si="0"/>
        <v>運輸業，郵便業</v>
      </c>
      <c r="C35" s="125">
        <v>168.3</v>
      </c>
      <c r="D35" s="154">
        <v>0.5</v>
      </c>
      <c r="E35" s="125">
        <v>149.6</v>
      </c>
      <c r="F35" s="154">
        <v>4.2</v>
      </c>
      <c r="G35" s="155">
        <v>18.7</v>
      </c>
      <c r="H35" s="156">
        <v>-21.8</v>
      </c>
      <c r="I35" s="125">
        <v>20.2</v>
      </c>
      <c r="J35" s="127">
        <v>0.5</v>
      </c>
      <c r="K35" s="104"/>
      <c r="L35" s="78"/>
    </row>
    <row r="36" spans="1:12" s="103" customFormat="1" ht="22.5" customHeight="1" x14ac:dyDescent="0.45">
      <c r="A36" s="104"/>
      <c r="B36" s="40" t="str">
        <f t="shared" si="0"/>
        <v>卸売業，小売業</v>
      </c>
      <c r="C36" s="125">
        <v>126.8</v>
      </c>
      <c r="D36" s="154">
        <v>-5.0999999999999996</v>
      </c>
      <c r="E36" s="125">
        <v>121.5</v>
      </c>
      <c r="F36" s="154">
        <v>-2.8</v>
      </c>
      <c r="G36" s="155">
        <v>5.3</v>
      </c>
      <c r="H36" s="156">
        <v>-38.4</v>
      </c>
      <c r="I36" s="125">
        <v>18.399999999999999</v>
      </c>
      <c r="J36" s="127">
        <v>-0.3</v>
      </c>
      <c r="K36" s="104"/>
      <c r="L36" s="78"/>
    </row>
    <row r="37" spans="1:12" s="103" customFormat="1" ht="22.5" customHeight="1" x14ac:dyDescent="0.45">
      <c r="A37" s="104"/>
      <c r="B37" s="40" t="str">
        <f t="shared" si="0"/>
        <v>金融業，保険業</v>
      </c>
      <c r="C37" s="125">
        <v>142.69999999999999</v>
      </c>
      <c r="D37" s="154">
        <v>0</v>
      </c>
      <c r="E37" s="125">
        <v>129.4</v>
      </c>
      <c r="F37" s="154">
        <v>0</v>
      </c>
      <c r="G37" s="155">
        <v>13.3</v>
      </c>
      <c r="H37" s="156">
        <v>0</v>
      </c>
      <c r="I37" s="125">
        <v>19</v>
      </c>
      <c r="J37" s="127">
        <v>0</v>
      </c>
      <c r="K37" s="104"/>
      <c r="L37" s="78"/>
    </row>
    <row r="38" spans="1:12" s="103" customFormat="1" ht="22.5" customHeight="1" x14ac:dyDescent="0.45">
      <c r="A38" s="104"/>
      <c r="B38" s="40" t="str">
        <f t="shared" si="0"/>
        <v>不動産業，物品賃貸業</v>
      </c>
      <c r="C38" s="125">
        <v>164.2</v>
      </c>
      <c r="D38" s="154">
        <v>5</v>
      </c>
      <c r="E38" s="125">
        <v>159.19999999999999</v>
      </c>
      <c r="F38" s="154">
        <v>7</v>
      </c>
      <c r="G38" s="155">
        <v>5</v>
      </c>
      <c r="H38" s="156">
        <v>-33.299999999999997</v>
      </c>
      <c r="I38" s="125">
        <v>21.6</v>
      </c>
      <c r="J38" s="127">
        <v>0.6</v>
      </c>
      <c r="K38" s="104"/>
      <c r="L38" s="78"/>
    </row>
    <row r="39" spans="1:12" s="103" customFormat="1" ht="22.5" customHeight="1" x14ac:dyDescent="0.45">
      <c r="A39" s="104"/>
      <c r="B39" s="45" t="str">
        <f t="shared" si="0"/>
        <v>学術研究，専門・技術サービス業</v>
      </c>
      <c r="C39" s="125">
        <v>156</v>
      </c>
      <c r="D39" s="154">
        <v>-6.8</v>
      </c>
      <c r="E39" s="125">
        <v>145.9</v>
      </c>
      <c r="F39" s="154">
        <v>-3.7</v>
      </c>
      <c r="G39" s="155">
        <v>10.1</v>
      </c>
      <c r="H39" s="156">
        <v>-36</v>
      </c>
      <c r="I39" s="125">
        <v>18.399999999999999</v>
      </c>
      <c r="J39" s="127">
        <v>-1.2</v>
      </c>
      <c r="K39" s="104"/>
      <c r="L39" s="78"/>
    </row>
    <row r="40" spans="1:12" s="103" customFormat="1" ht="22.5" customHeight="1" x14ac:dyDescent="0.45">
      <c r="A40" s="104"/>
      <c r="B40" s="40" t="str">
        <f t="shared" si="0"/>
        <v>宿泊業，飲食サービス業</v>
      </c>
      <c r="C40" s="125">
        <v>82.5</v>
      </c>
      <c r="D40" s="154">
        <v>-13.2</v>
      </c>
      <c r="E40" s="125">
        <v>79.400000000000006</v>
      </c>
      <c r="F40" s="154">
        <v>-11.7</v>
      </c>
      <c r="G40" s="155">
        <v>3.1</v>
      </c>
      <c r="H40" s="156">
        <v>-38</v>
      </c>
      <c r="I40" s="125">
        <v>14.3</v>
      </c>
      <c r="J40" s="127">
        <v>-0.8</v>
      </c>
      <c r="K40" s="104"/>
      <c r="L40" s="78"/>
    </row>
    <row r="41" spans="1:12" s="103" customFormat="1" ht="22.5" customHeight="1" x14ac:dyDescent="0.45">
      <c r="A41" s="104"/>
      <c r="B41" s="157" t="str">
        <f t="shared" si="0"/>
        <v>生活関連サービス業，娯楽業</v>
      </c>
      <c r="C41" s="125">
        <v>152.5</v>
      </c>
      <c r="D41" s="154">
        <v>12.3</v>
      </c>
      <c r="E41" s="125">
        <v>144.6</v>
      </c>
      <c r="F41" s="154">
        <v>14.5</v>
      </c>
      <c r="G41" s="155">
        <v>7.9</v>
      </c>
      <c r="H41" s="156">
        <v>-17.7</v>
      </c>
      <c r="I41" s="125">
        <v>18.2</v>
      </c>
      <c r="J41" s="127">
        <v>1.2</v>
      </c>
      <c r="K41" s="104"/>
      <c r="L41" s="78"/>
    </row>
    <row r="42" spans="1:12" s="103" customFormat="1" ht="22.5" customHeight="1" x14ac:dyDescent="0.45">
      <c r="A42" s="104"/>
      <c r="B42" s="40" t="str">
        <f t="shared" si="0"/>
        <v>教育，学習支援業</v>
      </c>
      <c r="C42" s="125">
        <v>163.9</v>
      </c>
      <c r="D42" s="154">
        <v>-2.1</v>
      </c>
      <c r="E42" s="125">
        <v>137.4</v>
      </c>
      <c r="F42" s="154">
        <v>1.8</v>
      </c>
      <c r="G42" s="155">
        <v>26.5</v>
      </c>
      <c r="H42" s="156">
        <v>-18.5</v>
      </c>
      <c r="I42" s="125">
        <v>19</v>
      </c>
      <c r="J42" s="127">
        <v>0.6</v>
      </c>
      <c r="K42" s="104"/>
      <c r="L42" s="78"/>
    </row>
    <row r="43" spans="1:12" s="103" customFormat="1" ht="22.5" customHeight="1" x14ac:dyDescent="0.45">
      <c r="A43" s="104"/>
      <c r="B43" s="40" t="str">
        <f t="shared" si="0"/>
        <v>医療，福祉</v>
      </c>
      <c r="C43" s="125">
        <v>145.9</v>
      </c>
      <c r="D43" s="154">
        <v>2.7</v>
      </c>
      <c r="E43" s="125">
        <v>140.19999999999999</v>
      </c>
      <c r="F43" s="154">
        <v>2.5</v>
      </c>
      <c r="G43" s="155">
        <v>5.7</v>
      </c>
      <c r="H43" s="156">
        <v>9.6999999999999993</v>
      </c>
      <c r="I43" s="125">
        <v>19.2</v>
      </c>
      <c r="J43" s="127">
        <v>0.6</v>
      </c>
      <c r="K43" s="104"/>
      <c r="L43" s="78"/>
    </row>
    <row r="44" spans="1:12" s="103" customFormat="1" ht="22.5" customHeight="1" x14ac:dyDescent="0.45">
      <c r="A44" s="104"/>
      <c r="B44" s="40" t="str">
        <f t="shared" si="0"/>
        <v>複合サービス事業</v>
      </c>
      <c r="C44" s="125">
        <v>160.1</v>
      </c>
      <c r="D44" s="154">
        <v>-4.5999999999999996</v>
      </c>
      <c r="E44" s="125">
        <v>155.69999999999999</v>
      </c>
      <c r="F44" s="154">
        <v>-3.9</v>
      </c>
      <c r="G44" s="155">
        <v>4.4000000000000004</v>
      </c>
      <c r="H44" s="156">
        <v>-26.7</v>
      </c>
      <c r="I44" s="125">
        <v>20.6</v>
      </c>
      <c r="J44" s="127">
        <v>-0.3</v>
      </c>
      <c r="K44" s="104"/>
    </row>
    <row r="45" spans="1:12" s="103" customFormat="1" ht="22.5" customHeight="1" x14ac:dyDescent="0.45">
      <c r="A45" s="104"/>
      <c r="B45" s="158" t="str">
        <f t="shared" si="0"/>
        <v>サービス業（他に分類されないもの）</v>
      </c>
      <c r="C45" s="132">
        <v>132.1</v>
      </c>
      <c r="D45" s="159">
        <v>-4</v>
      </c>
      <c r="E45" s="132">
        <v>125.3</v>
      </c>
      <c r="F45" s="159">
        <v>-2.2000000000000002</v>
      </c>
      <c r="G45" s="160">
        <v>6.8</v>
      </c>
      <c r="H45" s="161">
        <v>-26.8</v>
      </c>
      <c r="I45" s="132">
        <v>18.2</v>
      </c>
      <c r="J45" s="134">
        <v>-0.2</v>
      </c>
      <c r="K45" s="104"/>
      <c r="L45" s="78"/>
    </row>
    <row r="46" spans="1:12" ht="34.200000000000003" customHeight="1" x14ac:dyDescent="0.45">
      <c r="A46" s="78"/>
      <c r="B46" s="261" t="s">
        <v>57</v>
      </c>
      <c r="C46" s="261"/>
      <c r="D46" s="261"/>
      <c r="E46" s="261"/>
      <c r="F46" s="261"/>
      <c r="G46" s="261"/>
      <c r="H46" s="261"/>
      <c r="I46" s="261"/>
      <c r="J46" s="261"/>
      <c r="K46" s="136"/>
      <c r="L46" s="78"/>
    </row>
    <row r="47" spans="1:12" ht="22.5" customHeight="1" x14ac:dyDescent="0.2">
      <c r="A47" s="78"/>
      <c r="B47" s="105"/>
      <c r="C47" s="162"/>
      <c r="D47" s="163"/>
      <c r="E47" s="164"/>
      <c r="F47" s="164"/>
      <c r="G47" s="164"/>
      <c r="H47" s="164"/>
      <c r="I47" s="164"/>
      <c r="J47" s="136"/>
      <c r="K47" s="136"/>
      <c r="L47" s="78"/>
    </row>
    <row r="48" spans="1:12" ht="22.5" customHeight="1" x14ac:dyDescent="0.45">
      <c r="A48" s="78"/>
      <c r="C48" s="136"/>
      <c r="D48" s="136"/>
      <c r="E48" s="136"/>
      <c r="F48" s="136"/>
      <c r="G48" s="136"/>
      <c r="H48" s="136"/>
      <c r="I48" s="136"/>
      <c r="J48" s="136"/>
      <c r="K48" s="136"/>
      <c r="L48" s="78"/>
    </row>
    <row r="49" spans="1:12" ht="22.5" customHeight="1" x14ac:dyDescent="0.45">
      <c r="A49" s="78"/>
      <c r="B49" s="78"/>
      <c r="C49" s="136"/>
      <c r="D49" s="136"/>
      <c r="E49" s="136"/>
      <c r="F49" s="136"/>
      <c r="G49" s="136"/>
      <c r="H49" s="136"/>
      <c r="I49" s="136"/>
      <c r="J49" s="136"/>
      <c r="K49" s="136"/>
      <c r="L49" s="78"/>
    </row>
    <row r="50" spans="1:12" ht="22.5" customHeight="1" x14ac:dyDescent="0.45">
      <c r="C50" s="136"/>
      <c r="D50" s="136"/>
      <c r="E50" s="136"/>
      <c r="F50" s="136"/>
      <c r="G50" s="136"/>
      <c r="H50" s="136"/>
      <c r="I50" s="136"/>
      <c r="J50" s="136"/>
      <c r="K50" s="136"/>
      <c r="L50" s="78"/>
    </row>
    <row r="51" spans="1:12" ht="22.5" customHeight="1" x14ac:dyDescent="0.45">
      <c r="C51" s="136"/>
      <c r="D51" s="136"/>
      <c r="E51" s="136"/>
      <c r="F51" s="136"/>
      <c r="G51" s="136"/>
      <c r="H51" s="136"/>
      <c r="I51" s="136"/>
      <c r="J51" s="136"/>
      <c r="K51" s="136"/>
      <c r="L51" s="78"/>
    </row>
    <row r="52" spans="1:12" ht="22.5" customHeight="1" x14ac:dyDescent="0.45">
      <c r="C52" s="136"/>
      <c r="D52" s="136"/>
      <c r="E52" s="136"/>
      <c r="F52" s="136"/>
      <c r="G52" s="136"/>
      <c r="H52" s="136"/>
      <c r="I52" s="136"/>
      <c r="J52" s="136"/>
      <c r="K52" s="136"/>
      <c r="L52" s="78"/>
    </row>
    <row r="53" spans="1:12" ht="22.5" customHeight="1" x14ac:dyDescent="0.45">
      <c r="C53" s="136"/>
      <c r="D53" s="136"/>
      <c r="E53" s="136"/>
      <c r="F53" s="136"/>
      <c r="G53" s="136"/>
      <c r="H53" s="136"/>
      <c r="I53" s="136"/>
      <c r="J53" s="136"/>
      <c r="K53" s="136"/>
      <c r="L53" s="78"/>
    </row>
    <row r="54" spans="1:12" ht="22.5" customHeight="1" x14ac:dyDescent="0.45">
      <c r="C54" s="136"/>
      <c r="D54" s="136"/>
      <c r="E54" s="136"/>
      <c r="F54" s="136"/>
      <c r="G54" s="136"/>
      <c r="H54" s="136"/>
      <c r="I54" s="136"/>
      <c r="J54" s="136"/>
      <c r="K54" s="136"/>
      <c r="L54" s="78"/>
    </row>
    <row r="55" spans="1:12" ht="22.5" customHeight="1" x14ac:dyDescent="0.45">
      <c r="C55" s="136"/>
      <c r="D55" s="136"/>
      <c r="E55" s="136"/>
      <c r="F55" s="136"/>
      <c r="G55" s="136"/>
      <c r="H55" s="136"/>
      <c r="I55" s="136"/>
      <c r="J55" s="136"/>
      <c r="K55" s="136"/>
      <c r="L55" s="78"/>
    </row>
    <row r="56" spans="1:12" ht="22.5" customHeight="1" x14ac:dyDescent="0.45">
      <c r="L56" s="78"/>
    </row>
    <row r="59" spans="1:12" ht="22.5" customHeight="1" x14ac:dyDescent="0.45"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ht="22.5" customHeight="1" x14ac:dyDescent="0.45"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ht="22.5" customHeight="1" x14ac:dyDescent="0.45"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ht="22.5" customHeight="1" x14ac:dyDescent="0.45"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t="22.5" customHeight="1" x14ac:dyDescent="0.45"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ht="22.5" customHeight="1" x14ac:dyDescent="0.45"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3:12" ht="22.5" customHeight="1" x14ac:dyDescent="0.45"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3:12" ht="22.5" customHeight="1" x14ac:dyDescent="0.45"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3:12" ht="22.5" customHeight="1" x14ac:dyDescent="0.45"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3:12" ht="22.5" customHeight="1" x14ac:dyDescent="0.45"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3:12" ht="22.5" customHeight="1" x14ac:dyDescent="0.45"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3:12" ht="22.5" customHeight="1" x14ac:dyDescent="0.45"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3:12" ht="22.5" customHeight="1" x14ac:dyDescent="0.45"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3:12" ht="22.5" customHeight="1" x14ac:dyDescent="0.45"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3:12" ht="22.5" customHeight="1" x14ac:dyDescent="0.45"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3:12" ht="22.5" customHeight="1" x14ac:dyDescent="0.45"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</sheetData>
  <mergeCells count="1">
    <mergeCell ref="B46:J46"/>
  </mergeCells>
  <phoneticPr fontId="28"/>
  <printOptions horizontalCentered="1"/>
  <pageMargins left="0.78740157480314965" right="0.7480314960629921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DB2A-12AA-4498-B209-05412882AB91}">
  <sheetPr codeName="Sheet18">
    <pageSetUpPr autoPageBreaks="0"/>
  </sheetPr>
  <dimension ref="A1:J47"/>
  <sheetViews>
    <sheetView showGridLines="0" view="pageBreakPreview" topLeftCell="A25" zoomScale="60" zoomScaleNormal="80" workbookViewId="0">
      <selection activeCell="B7" sqref="B7:B23"/>
    </sheetView>
  </sheetViews>
  <sheetFormatPr defaultColWidth="9.69921875" defaultRowHeight="22.5" customHeight="1" x14ac:dyDescent="0.45"/>
  <cols>
    <col min="1" max="1" width="1.69921875" style="165" customWidth="1"/>
    <col min="2" max="2" width="24.69921875" style="165" customWidth="1"/>
    <col min="3" max="9" width="10.5" style="165" customWidth="1"/>
    <col min="10" max="10" width="10.296875" style="165" customWidth="1"/>
    <col min="11" max="16384" width="9.69921875" style="165"/>
  </cols>
  <sheetData>
    <row r="1" spans="1:10" ht="23.25" customHeight="1" x14ac:dyDescent="0.45">
      <c r="B1" s="166" t="s">
        <v>72</v>
      </c>
      <c r="E1" s="249" t="str">
        <f>表１!E1</f>
        <v>（令和６年４月）</v>
      </c>
    </row>
    <row r="2" spans="1:10" ht="33" customHeight="1" x14ac:dyDescent="0.45">
      <c r="B2" s="167"/>
      <c r="C2" s="167"/>
      <c r="D2" s="167"/>
      <c r="E2" s="167"/>
      <c r="F2" s="167"/>
      <c r="G2" s="167"/>
      <c r="H2" s="167"/>
      <c r="I2" s="167"/>
      <c r="J2" s="167"/>
    </row>
    <row r="3" spans="1:10" s="167" customFormat="1" ht="23.25" customHeight="1" x14ac:dyDescent="0.45">
      <c r="A3" s="168"/>
      <c r="B3" s="169" t="s">
        <v>44</v>
      </c>
      <c r="C3" s="169"/>
      <c r="D3" s="169"/>
      <c r="E3" s="169"/>
      <c r="F3" s="169"/>
      <c r="G3" s="169"/>
      <c r="H3" s="169"/>
      <c r="I3" s="169"/>
      <c r="J3" s="169"/>
    </row>
    <row r="4" spans="1:10" s="167" customFormat="1" ht="23.25" customHeight="1" x14ac:dyDescent="0.45">
      <c r="A4" s="168"/>
      <c r="B4" s="170"/>
      <c r="C4" s="171" t="s">
        <v>58</v>
      </c>
      <c r="D4" s="172"/>
      <c r="E4" s="172"/>
      <c r="F4" s="173"/>
      <c r="G4" s="174" t="s">
        <v>46</v>
      </c>
      <c r="H4" s="174"/>
      <c r="I4" s="174"/>
      <c r="J4" s="175"/>
    </row>
    <row r="5" spans="1:10" s="167" customFormat="1" ht="23.25" customHeight="1" x14ac:dyDescent="0.45">
      <c r="A5" s="168"/>
      <c r="B5" s="176"/>
      <c r="C5" s="262" t="s">
        <v>59</v>
      </c>
      <c r="D5" s="264" t="s">
        <v>60</v>
      </c>
      <c r="E5" s="177"/>
      <c r="F5" s="177"/>
      <c r="G5" s="262" t="s">
        <v>59</v>
      </c>
      <c r="H5" s="264" t="s">
        <v>60</v>
      </c>
      <c r="I5" s="178"/>
      <c r="J5" s="179"/>
    </row>
    <row r="6" spans="1:10" s="167" customFormat="1" ht="23.25" customHeight="1" x14ac:dyDescent="0.45">
      <c r="A6" s="168"/>
      <c r="B6" s="180"/>
      <c r="C6" s="263"/>
      <c r="D6" s="265"/>
      <c r="E6" s="181" t="s">
        <v>61</v>
      </c>
      <c r="F6" s="181" t="s">
        <v>62</v>
      </c>
      <c r="G6" s="263"/>
      <c r="H6" s="265"/>
      <c r="I6" s="181" t="s">
        <v>61</v>
      </c>
      <c r="J6" s="182" t="s">
        <v>62</v>
      </c>
    </row>
    <row r="7" spans="1:10" s="167" customFormat="1" ht="23.25" customHeight="1" x14ac:dyDescent="0.45">
      <c r="A7" s="168"/>
      <c r="B7" s="36"/>
      <c r="C7" s="183" t="s">
        <v>56</v>
      </c>
      <c r="D7" s="184" t="s">
        <v>55</v>
      </c>
      <c r="E7" s="185" t="s">
        <v>55</v>
      </c>
      <c r="F7" s="186" t="s">
        <v>55</v>
      </c>
      <c r="G7" s="187" t="s">
        <v>56</v>
      </c>
      <c r="H7" s="188" t="s">
        <v>55</v>
      </c>
      <c r="I7" s="188" t="s">
        <v>55</v>
      </c>
      <c r="J7" s="186" t="s">
        <v>55</v>
      </c>
    </row>
    <row r="8" spans="1:10" s="167" customFormat="1" ht="23.25" customHeight="1" x14ac:dyDescent="0.45">
      <c r="A8" s="168"/>
      <c r="B8" s="124" t="str">
        <f>+表１!B9</f>
        <v>調査産業計</v>
      </c>
      <c r="C8" s="190">
        <v>20.6</v>
      </c>
      <c r="D8" s="190">
        <v>171.3</v>
      </c>
      <c r="E8" s="190">
        <v>158.5</v>
      </c>
      <c r="F8" s="191">
        <v>12.8</v>
      </c>
      <c r="G8" s="190">
        <v>15.5</v>
      </c>
      <c r="H8" s="190">
        <v>83.8</v>
      </c>
      <c r="I8" s="190">
        <v>82.7</v>
      </c>
      <c r="J8" s="191">
        <v>1.1000000000000001</v>
      </c>
    </row>
    <row r="9" spans="1:10" s="167" customFormat="1" ht="23.25" customHeight="1" x14ac:dyDescent="0.45">
      <c r="A9" s="168"/>
      <c r="B9" s="189" t="str">
        <f>+表１!B10</f>
        <v>建設業</v>
      </c>
      <c r="C9" s="190">
        <v>21</v>
      </c>
      <c r="D9" s="190">
        <v>167.2</v>
      </c>
      <c r="E9" s="190">
        <v>161.5</v>
      </c>
      <c r="F9" s="191">
        <v>5.7</v>
      </c>
      <c r="G9" s="190">
        <v>16.5</v>
      </c>
      <c r="H9" s="190">
        <v>110.9</v>
      </c>
      <c r="I9" s="190">
        <v>110.3</v>
      </c>
      <c r="J9" s="191">
        <v>0.6</v>
      </c>
    </row>
    <row r="10" spans="1:10" s="167" customFormat="1" ht="23.25" customHeight="1" x14ac:dyDescent="0.45">
      <c r="A10" s="168"/>
      <c r="B10" s="189" t="str">
        <f>+表１!B11</f>
        <v>製造業</v>
      </c>
      <c r="C10" s="190">
        <v>20.6</v>
      </c>
      <c r="D10" s="190">
        <v>172.9</v>
      </c>
      <c r="E10" s="190">
        <v>158</v>
      </c>
      <c r="F10" s="191">
        <v>14.9</v>
      </c>
      <c r="G10" s="190">
        <v>17.3</v>
      </c>
      <c r="H10" s="190">
        <v>112.2</v>
      </c>
      <c r="I10" s="190">
        <v>110.4</v>
      </c>
      <c r="J10" s="191">
        <v>1.8</v>
      </c>
    </row>
    <row r="11" spans="1:10" s="167" customFormat="1" ht="23.25" customHeight="1" x14ac:dyDescent="0.45">
      <c r="A11" s="168"/>
      <c r="B11" s="192" t="str">
        <f>+表１!B12</f>
        <v>電気・ガス・熱供給・水道業</v>
      </c>
      <c r="C11" s="190">
        <v>19.8</v>
      </c>
      <c r="D11" s="190">
        <v>159.1</v>
      </c>
      <c r="E11" s="190">
        <v>151</v>
      </c>
      <c r="F11" s="191">
        <v>8.1</v>
      </c>
      <c r="G11" s="190">
        <v>17.399999999999999</v>
      </c>
      <c r="H11" s="190">
        <v>118.7</v>
      </c>
      <c r="I11" s="190">
        <v>118.6</v>
      </c>
      <c r="J11" s="191">
        <v>0.1</v>
      </c>
    </row>
    <row r="12" spans="1:10" s="167" customFormat="1" ht="23.25" customHeight="1" x14ac:dyDescent="0.45">
      <c r="A12" s="168"/>
      <c r="B12" s="189" t="str">
        <f>+表１!B13</f>
        <v>情報通信業</v>
      </c>
      <c r="C12" s="190">
        <v>19.600000000000001</v>
      </c>
      <c r="D12" s="190">
        <v>161.80000000000001</v>
      </c>
      <c r="E12" s="190">
        <v>151.1</v>
      </c>
      <c r="F12" s="191">
        <v>10.7</v>
      </c>
      <c r="G12" s="190">
        <v>16.3</v>
      </c>
      <c r="H12" s="190">
        <v>103.2</v>
      </c>
      <c r="I12" s="190">
        <v>98.1</v>
      </c>
      <c r="J12" s="191">
        <v>5.0999999999999996</v>
      </c>
    </row>
    <row r="13" spans="1:10" s="167" customFormat="1" ht="23.25" customHeight="1" x14ac:dyDescent="0.45">
      <c r="A13" s="168"/>
      <c r="B13" s="189" t="str">
        <f>+表１!B14</f>
        <v>運輸業，郵便業</v>
      </c>
      <c r="C13" s="190">
        <v>21.1</v>
      </c>
      <c r="D13" s="190">
        <v>185.2</v>
      </c>
      <c r="E13" s="190">
        <v>159.19999999999999</v>
      </c>
      <c r="F13" s="191">
        <v>26</v>
      </c>
      <c r="G13" s="190">
        <v>12.8</v>
      </c>
      <c r="H13" s="190">
        <v>63.8</v>
      </c>
      <c r="I13" s="190">
        <v>63.8</v>
      </c>
      <c r="J13" s="191">
        <v>0</v>
      </c>
    </row>
    <row r="14" spans="1:10" s="167" customFormat="1" ht="23.25" customHeight="1" x14ac:dyDescent="0.45">
      <c r="A14" s="168"/>
      <c r="B14" s="189" t="str">
        <f>+表１!B15</f>
        <v>卸売業，小売業</v>
      </c>
      <c r="C14" s="190">
        <v>21.8</v>
      </c>
      <c r="D14" s="190">
        <v>189.1</v>
      </c>
      <c r="E14" s="190">
        <v>173.4</v>
      </c>
      <c r="F14" s="191">
        <v>15.7</v>
      </c>
      <c r="G14" s="190">
        <v>16.8</v>
      </c>
      <c r="H14" s="190">
        <v>90.8</v>
      </c>
      <c r="I14" s="190">
        <v>89.7</v>
      </c>
      <c r="J14" s="191">
        <v>1.1000000000000001</v>
      </c>
    </row>
    <row r="15" spans="1:10" s="167" customFormat="1" ht="23.25" customHeight="1" x14ac:dyDescent="0.45">
      <c r="A15" s="168"/>
      <c r="B15" s="189" t="str">
        <f>+表１!B16</f>
        <v>金融業，保険業</v>
      </c>
      <c r="C15" s="190">
        <v>19.8</v>
      </c>
      <c r="D15" s="190">
        <v>155.19999999999999</v>
      </c>
      <c r="E15" s="190">
        <v>141.4</v>
      </c>
      <c r="F15" s="191">
        <v>13.8</v>
      </c>
      <c r="G15" s="190">
        <v>18</v>
      </c>
      <c r="H15" s="190">
        <v>95.6</v>
      </c>
      <c r="I15" s="190">
        <v>94.3</v>
      </c>
      <c r="J15" s="191">
        <v>1.3</v>
      </c>
    </row>
    <row r="16" spans="1:10" s="167" customFormat="1" ht="23.25" customHeight="1" x14ac:dyDescent="0.45">
      <c r="A16" s="168"/>
      <c r="B16" s="189" t="str">
        <f>+表１!B17</f>
        <v>不動産業，物品賃貸業</v>
      </c>
      <c r="C16" s="190">
        <v>22.1</v>
      </c>
      <c r="D16" s="190">
        <v>185.5</v>
      </c>
      <c r="E16" s="190">
        <v>172.8</v>
      </c>
      <c r="F16" s="191">
        <v>12.7</v>
      </c>
      <c r="G16" s="190">
        <v>15</v>
      </c>
      <c r="H16" s="190">
        <v>85.8</v>
      </c>
      <c r="I16" s="190">
        <v>85.7</v>
      </c>
      <c r="J16" s="191">
        <v>0.1</v>
      </c>
    </row>
    <row r="17" spans="1:10" s="167" customFormat="1" ht="23.25" customHeight="1" x14ac:dyDescent="0.45">
      <c r="A17" s="168"/>
      <c r="B17" s="193" t="str">
        <f>+表１!B18</f>
        <v>学術研究，専門・技術サービス業</v>
      </c>
      <c r="C17" s="190">
        <v>19.399999999999999</v>
      </c>
      <c r="D17" s="190">
        <v>149</v>
      </c>
      <c r="E17" s="190">
        <v>141.9</v>
      </c>
      <c r="F17" s="191">
        <v>7.1</v>
      </c>
      <c r="G17" s="190">
        <v>19.3</v>
      </c>
      <c r="H17" s="190">
        <v>107.4</v>
      </c>
      <c r="I17" s="190">
        <v>104.3</v>
      </c>
      <c r="J17" s="191">
        <v>3.1</v>
      </c>
    </row>
    <row r="18" spans="1:10" s="167" customFormat="1" ht="23.25" customHeight="1" x14ac:dyDescent="0.45">
      <c r="A18" s="168"/>
      <c r="B18" s="189" t="str">
        <f>+表１!B19</f>
        <v>宿泊業，飲食サービス業</v>
      </c>
      <c r="C18" s="190">
        <v>21.1</v>
      </c>
      <c r="D18" s="190">
        <v>167.1</v>
      </c>
      <c r="E18" s="190">
        <v>164.7</v>
      </c>
      <c r="F18" s="191">
        <v>2.4</v>
      </c>
      <c r="G18" s="190">
        <v>13.4</v>
      </c>
      <c r="H18" s="190">
        <v>64.7</v>
      </c>
      <c r="I18" s="190">
        <v>64.099999999999994</v>
      </c>
      <c r="J18" s="191">
        <v>0.6</v>
      </c>
    </row>
    <row r="19" spans="1:10" s="167" customFormat="1" ht="23.25" customHeight="1" x14ac:dyDescent="0.45">
      <c r="A19" s="168"/>
      <c r="B19" s="95" t="str">
        <f>+表１!B20</f>
        <v>生活関連サービス業，娯楽業</v>
      </c>
      <c r="C19" s="190">
        <v>21</v>
      </c>
      <c r="D19" s="190">
        <v>172.8</v>
      </c>
      <c r="E19" s="190">
        <v>159.69999999999999</v>
      </c>
      <c r="F19" s="191">
        <v>13.1</v>
      </c>
      <c r="G19" s="190">
        <v>11.5</v>
      </c>
      <c r="H19" s="190">
        <v>75.3</v>
      </c>
      <c r="I19" s="190">
        <v>72.8</v>
      </c>
      <c r="J19" s="191">
        <v>2.5</v>
      </c>
    </row>
    <row r="20" spans="1:10" s="167" customFormat="1" ht="23.25" customHeight="1" x14ac:dyDescent="0.45">
      <c r="A20" s="168"/>
      <c r="B20" s="189" t="str">
        <f>+表１!B21</f>
        <v>教育，学習支援業</v>
      </c>
      <c r="C20" s="190">
        <v>20.3</v>
      </c>
      <c r="D20" s="190">
        <v>180.1</v>
      </c>
      <c r="E20" s="190">
        <v>152.69999999999999</v>
      </c>
      <c r="F20" s="191">
        <v>27.4</v>
      </c>
      <c r="G20" s="190">
        <v>13.1</v>
      </c>
      <c r="H20" s="190">
        <v>64.099999999999994</v>
      </c>
      <c r="I20" s="190">
        <v>63.9</v>
      </c>
      <c r="J20" s="191">
        <v>0.2</v>
      </c>
    </row>
    <row r="21" spans="1:10" s="167" customFormat="1" ht="23.25" customHeight="1" x14ac:dyDescent="0.45">
      <c r="A21" s="168"/>
      <c r="B21" s="189" t="str">
        <f>+表１!B22</f>
        <v>医療，福祉</v>
      </c>
      <c r="C21" s="190">
        <v>20.3</v>
      </c>
      <c r="D21" s="190">
        <v>162.6</v>
      </c>
      <c r="E21" s="190">
        <v>156.30000000000001</v>
      </c>
      <c r="F21" s="191">
        <v>6.3</v>
      </c>
      <c r="G21" s="190">
        <v>16</v>
      </c>
      <c r="H21" s="190">
        <v>88.6</v>
      </c>
      <c r="I21" s="190">
        <v>87.3</v>
      </c>
      <c r="J21" s="191">
        <v>1.3</v>
      </c>
    </row>
    <row r="22" spans="1:10" s="167" customFormat="1" ht="23.25" customHeight="1" x14ac:dyDescent="0.45">
      <c r="A22" s="168"/>
      <c r="B22" s="189" t="str">
        <f>+表１!B23</f>
        <v>複合サービス事業</v>
      </c>
      <c r="C22" s="190">
        <v>20.100000000000001</v>
      </c>
      <c r="D22" s="190">
        <v>159.4</v>
      </c>
      <c r="E22" s="190">
        <v>153.6</v>
      </c>
      <c r="F22" s="191">
        <v>5.8</v>
      </c>
      <c r="G22" s="190">
        <v>20.399999999999999</v>
      </c>
      <c r="H22" s="190">
        <v>151.9</v>
      </c>
      <c r="I22" s="190">
        <v>148.9</v>
      </c>
      <c r="J22" s="191">
        <v>3</v>
      </c>
    </row>
    <row r="23" spans="1:10" s="167" customFormat="1" ht="23.25" customHeight="1" x14ac:dyDescent="0.45">
      <c r="A23" s="168"/>
      <c r="B23" s="194" t="str">
        <f>+表１!B24</f>
        <v>サービス業（他に分類されないもの）</v>
      </c>
      <c r="C23" s="195">
        <v>19.5</v>
      </c>
      <c r="D23" s="196">
        <v>158.1</v>
      </c>
      <c r="E23" s="196">
        <v>149.69999999999999</v>
      </c>
      <c r="F23" s="197">
        <v>8.4</v>
      </c>
      <c r="G23" s="196">
        <v>16.7</v>
      </c>
      <c r="H23" s="196">
        <v>88.1</v>
      </c>
      <c r="I23" s="196">
        <v>86.7</v>
      </c>
      <c r="J23" s="197">
        <v>1.4</v>
      </c>
    </row>
    <row r="24" spans="1:10" s="167" customFormat="1" ht="31.5" customHeight="1" x14ac:dyDescent="0.45">
      <c r="A24" s="168"/>
      <c r="B24" s="198"/>
      <c r="C24" s="199"/>
      <c r="D24" s="199"/>
      <c r="E24" s="199"/>
      <c r="F24" s="199"/>
      <c r="G24" s="199"/>
      <c r="H24" s="199"/>
      <c r="I24" s="199"/>
      <c r="J24" s="199"/>
    </row>
    <row r="25" spans="1:10" s="167" customFormat="1" ht="31.5" customHeight="1" x14ac:dyDescent="0.45">
      <c r="A25" s="168"/>
      <c r="B25" s="169" t="s">
        <v>40</v>
      </c>
      <c r="C25" s="169"/>
      <c r="D25" s="169"/>
      <c r="E25" s="169"/>
      <c r="F25" s="169"/>
      <c r="G25" s="169"/>
      <c r="H25" s="169"/>
      <c r="I25" s="169"/>
      <c r="J25" s="169"/>
    </row>
    <row r="26" spans="1:10" s="167" customFormat="1" ht="23.25" customHeight="1" x14ac:dyDescent="0.45">
      <c r="A26" s="168"/>
      <c r="B26" s="200"/>
      <c r="C26" s="171" t="s">
        <v>58</v>
      </c>
      <c r="D26" s="172"/>
      <c r="E26" s="172"/>
      <c r="F26" s="173"/>
      <c r="G26" s="174" t="s">
        <v>46</v>
      </c>
      <c r="H26" s="174"/>
      <c r="I26" s="174"/>
      <c r="J26" s="175"/>
    </row>
    <row r="27" spans="1:10" s="167" customFormat="1" ht="23.25" customHeight="1" x14ac:dyDescent="0.45">
      <c r="A27" s="168"/>
      <c r="B27" s="201"/>
      <c r="C27" s="262" t="s">
        <v>59</v>
      </c>
      <c r="D27" s="264" t="s">
        <v>60</v>
      </c>
      <c r="E27" s="177"/>
      <c r="F27" s="177"/>
      <c r="G27" s="262" t="s">
        <v>59</v>
      </c>
      <c r="H27" s="264" t="s">
        <v>60</v>
      </c>
      <c r="I27" s="178"/>
      <c r="J27" s="179"/>
    </row>
    <row r="28" spans="1:10" s="167" customFormat="1" ht="23.25" customHeight="1" x14ac:dyDescent="0.45">
      <c r="A28" s="168"/>
      <c r="B28" s="201"/>
      <c r="C28" s="263"/>
      <c r="D28" s="265"/>
      <c r="E28" s="181" t="s">
        <v>61</v>
      </c>
      <c r="F28" s="181" t="s">
        <v>62</v>
      </c>
      <c r="G28" s="263"/>
      <c r="H28" s="265"/>
      <c r="I28" s="181" t="s">
        <v>61</v>
      </c>
      <c r="J28" s="182" t="s">
        <v>62</v>
      </c>
    </row>
    <row r="29" spans="1:10" s="167" customFormat="1" ht="23.25" customHeight="1" x14ac:dyDescent="0.45">
      <c r="A29" s="168"/>
      <c r="B29" s="36"/>
      <c r="C29" s="183" t="s">
        <v>56</v>
      </c>
      <c r="D29" s="184" t="s">
        <v>55</v>
      </c>
      <c r="E29" s="184" t="s">
        <v>55</v>
      </c>
      <c r="F29" s="186" t="s">
        <v>55</v>
      </c>
      <c r="G29" s="187" t="s">
        <v>56</v>
      </c>
      <c r="H29" s="188" t="s">
        <v>55</v>
      </c>
      <c r="I29" s="188" t="s">
        <v>55</v>
      </c>
      <c r="J29" s="186" t="s">
        <v>55</v>
      </c>
    </row>
    <row r="30" spans="1:10" s="167" customFormat="1" ht="23.25" customHeight="1" x14ac:dyDescent="0.45">
      <c r="A30" s="168"/>
      <c r="B30" s="40" t="str">
        <f t="shared" ref="B30:B45" si="0">+B8</f>
        <v>調査産業計</v>
      </c>
      <c r="C30" s="190">
        <v>20</v>
      </c>
      <c r="D30" s="190">
        <v>168.2</v>
      </c>
      <c r="E30" s="190">
        <v>154.6</v>
      </c>
      <c r="F30" s="191">
        <v>13.6</v>
      </c>
      <c r="G30" s="190">
        <v>16.3</v>
      </c>
      <c r="H30" s="190">
        <v>89.8</v>
      </c>
      <c r="I30" s="190">
        <v>88.5</v>
      </c>
      <c r="J30" s="191">
        <v>1.3</v>
      </c>
    </row>
    <row r="31" spans="1:10" s="167" customFormat="1" ht="23.25" customHeight="1" x14ac:dyDescent="0.45">
      <c r="A31" s="168"/>
      <c r="B31" s="40" t="str">
        <f t="shared" si="0"/>
        <v>建設業</v>
      </c>
      <c r="C31" s="190">
        <v>20.6</v>
      </c>
      <c r="D31" s="190">
        <v>166.2</v>
      </c>
      <c r="E31" s="190">
        <v>156.9</v>
      </c>
      <c r="F31" s="191">
        <v>9.3000000000000007</v>
      </c>
      <c r="G31" s="190">
        <v>23.3</v>
      </c>
      <c r="H31" s="190">
        <v>136.9</v>
      </c>
      <c r="I31" s="190">
        <v>136.69999999999999</v>
      </c>
      <c r="J31" s="191">
        <v>0.2</v>
      </c>
    </row>
    <row r="32" spans="1:10" s="167" customFormat="1" ht="23.25" customHeight="1" x14ac:dyDescent="0.45">
      <c r="A32" s="168"/>
      <c r="B32" s="40" t="str">
        <f t="shared" si="0"/>
        <v>製造業</v>
      </c>
      <c r="C32" s="190">
        <v>20.3</v>
      </c>
      <c r="D32" s="190">
        <v>170.6</v>
      </c>
      <c r="E32" s="190">
        <v>156</v>
      </c>
      <c r="F32" s="191">
        <v>14.6</v>
      </c>
      <c r="G32" s="190">
        <v>18.7</v>
      </c>
      <c r="H32" s="190">
        <v>119.7</v>
      </c>
      <c r="I32" s="190">
        <v>116.3</v>
      </c>
      <c r="J32" s="191">
        <v>3.4</v>
      </c>
    </row>
    <row r="33" spans="1:10" s="167" customFormat="1" ht="23.25" customHeight="1" x14ac:dyDescent="0.45">
      <c r="A33" s="168"/>
      <c r="B33" s="95" t="str">
        <f t="shared" si="0"/>
        <v>電気・ガス・熱供給・水道業</v>
      </c>
      <c r="C33" s="190">
        <v>19.2</v>
      </c>
      <c r="D33" s="190">
        <v>155.69999999999999</v>
      </c>
      <c r="E33" s="190">
        <v>145</v>
      </c>
      <c r="F33" s="191">
        <v>10.7</v>
      </c>
      <c r="G33" s="190">
        <v>18.3</v>
      </c>
      <c r="H33" s="190">
        <v>115.4</v>
      </c>
      <c r="I33" s="190">
        <v>115.2</v>
      </c>
      <c r="J33" s="191">
        <v>0.2</v>
      </c>
    </row>
    <row r="34" spans="1:10" s="167" customFormat="1" ht="23.25" customHeight="1" x14ac:dyDescent="0.45">
      <c r="A34" s="168"/>
      <c r="B34" s="40" t="str">
        <f t="shared" si="0"/>
        <v>情報通信業</v>
      </c>
      <c r="C34" s="190">
        <v>19.2</v>
      </c>
      <c r="D34" s="190">
        <v>160.30000000000001</v>
      </c>
      <c r="E34" s="190">
        <v>149.69999999999999</v>
      </c>
      <c r="F34" s="191">
        <v>10.6</v>
      </c>
      <c r="G34" s="190">
        <v>17</v>
      </c>
      <c r="H34" s="190">
        <v>114.6</v>
      </c>
      <c r="I34" s="190">
        <v>107.1</v>
      </c>
      <c r="J34" s="191">
        <v>7.5</v>
      </c>
    </row>
    <row r="35" spans="1:10" s="167" customFormat="1" ht="23.25" customHeight="1" x14ac:dyDescent="0.45">
      <c r="A35" s="168"/>
      <c r="B35" s="40" t="str">
        <f t="shared" si="0"/>
        <v>運輸業，郵便業</v>
      </c>
      <c r="C35" s="190">
        <v>21.1</v>
      </c>
      <c r="D35" s="190">
        <v>180.7</v>
      </c>
      <c r="E35" s="190">
        <v>159.80000000000001</v>
      </c>
      <c r="F35" s="191">
        <v>20.9</v>
      </c>
      <c r="G35" s="190">
        <v>13</v>
      </c>
      <c r="H35" s="190">
        <v>64</v>
      </c>
      <c r="I35" s="190">
        <v>64</v>
      </c>
      <c r="J35" s="191">
        <v>0</v>
      </c>
    </row>
    <row r="36" spans="1:10" s="167" customFormat="1" ht="23.25" customHeight="1" x14ac:dyDescent="0.45">
      <c r="A36" s="168"/>
      <c r="B36" s="40" t="str">
        <f t="shared" si="0"/>
        <v>卸売業，小売業</v>
      </c>
      <c r="C36" s="190">
        <v>20.100000000000001</v>
      </c>
      <c r="D36" s="190">
        <v>178.8</v>
      </c>
      <c r="E36" s="190">
        <v>167.3</v>
      </c>
      <c r="F36" s="191">
        <v>11.5</v>
      </c>
      <c r="G36" s="190">
        <v>17.2</v>
      </c>
      <c r="H36" s="190">
        <v>91.7</v>
      </c>
      <c r="I36" s="190">
        <v>90.6</v>
      </c>
      <c r="J36" s="191">
        <v>1.1000000000000001</v>
      </c>
    </row>
    <row r="37" spans="1:10" s="167" customFormat="1" ht="23.25" customHeight="1" x14ac:dyDescent="0.45">
      <c r="A37" s="168"/>
      <c r="B37" s="40" t="str">
        <f t="shared" si="0"/>
        <v>金融業，保険業</v>
      </c>
      <c r="C37" s="190">
        <v>19</v>
      </c>
      <c r="D37" s="190">
        <v>143.80000000000001</v>
      </c>
      <c r="E37" s="190">
        <v>130.4</v>
      </c>
      <c r="F37" s="191">
        <v>13.4</v>
      </c>
      <c r="G37" s="190">
        <v>16.8</v>
      </c>
      <c r="H37" s="190">
        <v>79.900000000000006</v>
      </c>
      <c r="I37" s="190">
        <v>70.5</v>
      </c>
      <c r="J37" s="191">
        <v>9.4</v>
      </c>
    </row>
    <row r="38" spans="1:10" s="167" customFormat="1" ht="23.25" customHeight="1" x14ac:dyDescent="0.45">
      <c r="A38" s="168"/>
      <c r="B38" s="40" t="str">
        <f t="shared" si="0"/>
        <v>不動産業，物品賃貸業</v>
      </c>
      <c r="C38" s="190">
        <v>23.5</v>
      </c>
      <c r="D38" s="190">
        <v>183.8</v>
      </c>
      <c r="E38" s="190">
        <v>176.9</v>
      </c>
      <c r="F38" s="191">
        <v>6.9</v>
      </c>
      <c r="G38" s="190">
        <v>17.100000000000001</v>
      </c>
      <c r="H38" s="190">
        <v>116.4</v>
      </c>
      <c r="I38" s="190">
        <v>116.2</v>
      </c>
      <c r="J38" s="191">
        <v>0.2</v>
      </c>
    </row>
    <row r="39" spans="1:10" s="167" customFormat="1" ht="23.25" customHeight="1" x14ac:dyDescent="0.45">
      <c r="A39" s="168"/>
      <c r="B39" s="45" t="str">
        <f t="shared" si="0"/>
        <v>学術研究，専門・技術サービス業</v>
      </c>
      <c r="C39" s="190">
        <v>18.5</v>
      </c>
      <c r="D39" s="190">
        <v>157.9</v>
      </c>
      <c r="E39" s="190">
        <v>147.4</v>
      </c>
      <c r="F39" s="191">
        <v>10.5</v>
      </c>
      <c r="G39" s="190">
        <v>16.5</v>
      </c>
      <c r="H39" s="190">
        <v>111.2</v>
      </c>
      <c r="I39" s="190">
        <v>111.2</v>
      </c>
      <c r="J39" s="191">
        <v>0</v>
      </c>
    </row>
    <row r="40" spans="1:10" s="167" customFormat="1" ht="23.25" customHeight="1" x14ac:dyDescent="0.45">
      <c r="A40" s="168"/>
      <c r="B40" s="40" t="str">
        <f t="shared" si="0"/>
        <v>宿泊業，飲食サービス業</v>
      </c>
      <c r="C40" s="190">
        <v>20.5</v>
      </c>
      <c r="D40" s="190">
        <v>173.2</v>
      </c>
      <c r="E40" s="190">
        <v>159.80000000000001</v>
      </c>
      <c r="F40" s="191">
        <v>13.4</v>
      </c>
      <c r="G40" s="190">
        <v>13.5</v>
      </c>
      <c r="H40" s="190">
        <v>71.2</v>
      </c>
      <c r="I40" s="190">
        <v>69.400000000000006</v>
      </c>
      <c r="J40" s="191">
        <v>1.8</v>
      </c>
    </row>
    <row r="41" spans="1:10" s="167" customFormat="1" ht="23.25" customHeight="1" x14ac:dyDescent="0.45">
      <c r="A41" s="168"/>
      <c r="B41" s="95" t="str">
        <f t="shared" si="0"/>
        <v>生活関連サービス業，娯楽業</v>
      </c>
      <c r="C41" s="190">
        <v>19.5</v>
      </c>
      <c r="D41" s="190">
        <v>168.2</v>
      </c>
      <c r="E41" s="190">
        <v>158.5</v>
      </c>
      <c r="F41" s="190">
        <v>9.6999999999999993</v>
      </c>
      <c r="G41" s="190">
        <v>12.7</v>
      </c>
      <c r="H41" s="190">
        <v>84.1</v>
      </c>
      <c r="I41" s="190">
        <v>84</v>
      </c>
      <c r="J41" s="191">
        <v>0.1</v>
      </c>
    </row>
    <row r="42" spans="1:10" s="167" customFormat="1" ht="23.25" customHeight="1" x14ac:dyDescent="0.45">
      <c r="A42" s="168"/>
      <c r="B42" s="40" t="str">
        <f t="shared" si="0"/>
        <v>教育，学習支援業</v>
      </c>
      <c r="C42" s="190">
        <v>20.100000000000001</v>
      </c>
      <c r="D42" s="190">
        <v>184.9</v>
      </c>
      <c r="E42" s="190">
        <v>152.6</v>
      </c>
      <c r="F42" s="191">
        <v>32.299999999999997</v>
      </c>
      <c r="G42" s="190">
        <v>13.9</v>
      </c>
      <c r="H42" s="190">
        <v>69.2</v>
      </c>
      <c r="I42" s="190">
        <v>68.900000000000006</v>
      </c>
      <c r="J42" s="191">
        <v>0.3</v>
      </c>
    </row>
    <row r="43" spans="1:10" s="167" customFormat="1" ht="23.25" customHeight="1" x14ac:dyDescent="0.45">
      <c r="A43" s="168"/>
      <c r="B43" s="40" t="str">
        <f t="shared" si="0"/>
        <v>医療，福祉</v>
      </c>
      <c r="C43" s="190">
        <v>20</v>
      </c>
      <c r="D43" s="190">
        <v>161.4</v>
      </c>
      <c r="E43" s="190">
        <v>154.19999999999999</v>
      </c>
      <c r="F43" s="191">
        <v>7.2</v>
      </c>
      <c r="G43" s="190">
        <v>17</v>
      </c>
      <c r="H43" s="190">
        <v>98</v>
      </c>
      <c r="I43" s="190">
        <v>96.9</v>
      </c>
      <c r="J43" s="191">
        <v>1.1000000000000001</v>
      </c>
    </row>
    <row r="44" spans="1:10" s="167" customFormat="1" ht="23.25" customHeight="1" x14ac:dyDescent="0.45">
      <c r="A44" s="168"/>
      <c r="B44" s="40" t="str">
        <f t="shared" si="0"/>
        <v>複合サービス事業</v>
      </c>
      <c r="C44" s="190">
        <v>20.6</v>
      </c>
      <c r="D44" s="190">
        <v>160.6</v>
      </c>
      <c r="E44" s="190">
        <v>156.1</v>
      </c>
      <c r="F44" s="191">
        <v>4.5</v>
      </c>
      <c r="G44" s="190">
        <v>15.6</v>
      </c>
      <c r="H44" s="190">
        <v>96.8</v>
      </c>
      <c r="I44" s="190">
        <v>94.5</v>
      </c>
      <c r="J44" s="191">
        <v>2.2999999999999998</v>
      </c>
    </row>
    <row r="45" spans="1:10" s="167" customFormat="1" ht="23.25" customHeight="1" x14ac:dyDescent="0.45">
      <c r="A45" s="168"/>
      <c r="B45" s="158" t="str">
        <f t="shared" si="0"/>
        <v>サービス業（他に分類されないもの）</v>
      </c>
      <c r="C45" s="196">
        <v>19</v>
      </c>
      <c r="D45" s="196">
        <v>156.4</v>
      </c>
      <c r="E45" s="196">
        <v>146.80000000000001</v>
      </c>
      <c r="F45" s="197">
        <v>9.6</v>
      </c>
      <c r="G45" s="196">
        <v>16.600000000000001</v>
      </c>
      <c r="H45" s="196">
        <v>86.9</v>
      </c>
      <c r="I45" s="196">
        <v>85.3</v>
      </c>
      <c r="J45" s="197">
        <v>1.6</v>
      </c>
    </row>
    <row r="46" spans="1:10" s="167" customFormat="1" ht="22.5" customHeight="1" x14ac:dyDescent="0.45">
      <c r="A46" s="168"/>
      <c r="B46" s="168"/>
      <c r="C46" s="202"/>
      <c r="D46" s="202"/>
      <c r="E46" s="202"/>
      <c r="F46" s="202"/>
      <c r="G46" s="202"/>
      <c r="H46" s="202"/>
      <c r="I46" s="202"/>
      <c r="J46" s="202"/>
    </row>
    <row r="47" spans="1:10" ht="22.5" customHeight="1" x14ac:dyDescent="0.45">
      <c r="B47" s="167"/>
      <c r="C47" s="167"/>
      <c r="D47" s="167"/>
      <c r="E47" s="167"/>
      <c r="F47" s="167"/>
      <c r="G47" s="167"/>
      <c r="H47" s="167"/>
      <c r="I47" s="167"/>
      <c r="J47" s="167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8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3081-0AD6-44B1-A832-978D9EB66266}">
  <sheetPr codeName="Sheet26"/>
  <dimension ref="B1:L52"/>
  <sheetViews>
    <sheetView showGridLines="0" view="pageBreakPreview" topLeftCell="A18" zoomScale="58" zoomScaleNormal="70" zoomScaleSheetLayoutView="58" workbookViewId="0">
      <selection activeCell="H6" sqref="H6:H7"/>
    </sheetView>
  </sheetViews>
  <sheetFormatPr defaultRowHeight="22.2" x14ac:dyDescent="0.45"/>
  <cols>
    <col min="1" max="1" width="1.69921875" customWidth="1"/>
    <col min="2" max="2" width="28.09765625" style="230" customWidth="1"/>
    <col min="3" max="12" width="11.19921875" style="230" customWidth="1"/>
  </cols>
  <sheetData>
    <row r="1" spans="2:12" ht="30" customHeight="1" x14ac:dyDescent="0.45">
      <c r="B1" s="250" t="s">
        <v>73</v>
      </c>
      <c r="C1" s="203"/>
      <c r="D1" s="203"/>
      <c r="G1" s="251" t="str">
        <f>表１!E1</f>
        <v>（令和６年４月）</v>
      </c>
      <c r="H1" s="203"/>
      <c r="I1" s="203"/>
      <c r="J1" s="203"/>
      <c r="K1" s="203"/>
      <c r="L1" s="203"/>
    </row>
    <row r="2" spans="2:12" ht="30" customHeight="1" x14ac:dyDescent="0.45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2:12" ht="30" customHeight="1" x14ac:dyDescent="0.45">
      <c r="B3" s="204" t="s">
        <v>21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2:12" ht="30" customHeight="1" x14ac:dyDescent="0.45">
      <c r="B4" s="206"/>
      <c r="C4" s="207" t="s">
        <v>25</v>
      </c>
      <c r="D4" s="208"/>
      <c r="E4" s="209"/>
      <c r="F4" s="209"/>
      <c r="G4" s="209"/>
      <c r="H4" s="209"/>
      <c r="I4" s="209"/>
      <c r="J4" s="209"/>
      <c r="K4" s="207" t="s">
        <v>26</v>
      </c>
      <c r="L4" s="210"/>
    </row>
    <row r="5" spans="2:12" ht="30" customHeight="1" x14ac:dyDescent="0.45">
      <c r="B5" s="211"/>
      <c r="C5" s="212"/>
      <c r="D5" s="213"/>
      <c r="E5" s="214" t="s">
        <v>63</v>
      </c>
      <c r="F5" s="215"/>
      <c r="G5" s="214" t="s">
        <v>27</v>
      </c>
      <c r="H5" s="216"/>
      <c r="I5" s="216"/>
      <c r="J5" s="215"/>
      <c r="K5" s="212"/>
      <c r="L5" s="217"/>
    </row>
    <row r="6" spans="2:12" ht="30" customHeight="1" x14ac:dyDescent="0.45">
      <c r="B6" s="211"/>
      <c r="C6" s="272" t="s">
        <v>28</v>
      </c>
      <c r="D6" s="272" t="s">
        <v>64</v>
      </c>
      <c r="E6" s="272" t="s">
        <v>28</v>
      </c>
      <c r="F6" s="272" t="s">
        <v>64</v>
      </c>
      <c r="G6" s="272" t="s">
        <v>28</v>
      </c>
      <c r="H6" s="272" t="s">
        <v>64</v>
      </c>
      <c r="I6" s="268" t="s">
        <v>65</v>
      </c>
      <c r="J6" s="218"/>
      <c r="K6" s="270" t="s">
        <v>29</v>
      </c>
      <c r="L6" s="270" t="s">
        <v>30</v>
      </c>
    </row>
    <row r="7" spans="2:12" ht="30" customHeight="1" x14ac:dyDescent="0.45">
      <c r="B7" s="219"/>
      <c r="C7" s="273"/>
      <c r="D7" s="273"/>
      <c r="E7" s="273"/>
      <c r="F7" s="273"/>
      <c r="G7" s="273"/>
      <c r="H7" s="273"/>
      <c r="I7" s="269"/>
      <c r="J7" s="220" t="s">
        <v>1</v>
      </c>
      <c r="K7" s="271"/>
      <c r="L7" s="271"/>
    </row>
    <row r="8" spans="2:12" ht="30" customHeight="1" x14ac:dyDescent="0.45">
      <c r="B8" s="221"/>
      <c r="C8" s="222" t="s">
        <v>31</v>
      </c>
      <c r="D8" s="222" t="s">
        <v>3</v>
      </c>
      <c r="E8" s="222" t="s">
        <v>31</v>
      </c>
      <c r="F8" s="222" t="s">
        <v>3</v>
      </c>
      <c r="G8" s="222" t="s">
        <v>31</v>
      </c>
      <c r="H8" s="222" t="s">
        <v>3</v>
      </c>
      <c r="I8" s="222" t="s">
        <v>3</v>
      </c>
      <c r="J8" s="222" t="s">
        <v>32</v>
      </c>
      <c r="K8" s="223" t="s">
        <v>3</v>
      </c>
      <c r="L8" s="223" t="s">
        <v>3</v>
      </c>
    </row>
    <row r="9" spans="2:12" ht="30" customHeight="1" x14ac:dyDescent="0.45">
      <c r="B9" s="252" t="s">
        <v>5</v>
      </c>
      <c r="C9" s="224">
        <v>364918</v>
      </c>
      <c r="D9" s="225">
        <v>2.4</v>
      </c>
      <c r="E9" s="226">
        <v>263578</v>
      </c>
      <c r="F9" s="225">
        <v>3.4</v>
      </c>
      <c r="G9" s="224">
        <v>101340</v>
      </c>
      <c r="H9" s="253">
        <v>0</v>
      </c>
      <c r="I9" s="253">
        <v>27.8</v>
      </c>
      <c r="J9" s="253">
        <v>-0.7</v>
      </c>
      <c r="K9" s="254">
        <v>6.71</v>
      </c>
      <c r="L9" s="254">
        <v>5.2</v>
      </c>
    </row>
    <row r="10" spans="2:12" ht="30" customHeight="1" x14ac:dyDescent="0.45">
      <c r="B10" s="252" t="s">
        <v>6</v>
      </c>
      <c r="C10" s="224">
        <v>20374</v>
      </c>
      <c r="D10" s="225">
        <v>-1.8</v>
      </c>
      <c r="E10" s="226">
        <v>19134</v>
      </c>
      <c r="F10" s="225">
        <v>-3.4</v>
      </c>
      <c r="G10" s="224">
        <v>1240</v>
      </c>
      <c r="H10" s="253">
        <v>32.700000000000003</v>
      </c>
      <c r="I10" s="253">
        <v>6.1</v>
      </c>
      <c r="J10" s="253">
        <v>1.6</v>
      </c>
      <c r="K10" s="254">
        <v>0.82</v>
      </c>
      <c r="L10" s="254">
        <v>1.96</v>
      </c>
    </row>
    <row r="11" spans="2:12" ht="30" customHeight="1" x14ac:dyDescent="0.45">
      <c r="B11" s="252" t="s">
        <v>7</v>
      </c>
      <c r="C11" s="224">
        <v>51622</v>
      </c>
      <c r="D11" s="225">
        <v>2.9</v>
      </c>
      <c r="E11" s="226">
        <v>45543</v>
      </c>
      <c r="F11" s="225">
        <v>9.1</v>
      </c>
      <c r="G11" s="224">
        <v>6079</v>
      </c>
      <c r="H11" s="253">
        <v>-27.9</v>
      </c>
      <c r="I11" s="253">
        <v>11.8</v>
      </c>
      <c r="J11" s="253">
        <v>-3.5</v>
      </c>
      <c r="K11" s="254">
        <v>2.36</v>
      </c>
      <c r="L11" s="254">
        <v>1.54</v>
      </c>
    </row>
    <row r="12" spans="2:12" ht="30" customHeight="1" x14ac:dyDescent="0.45">
      <c r="B12" s="252" t="s">
        <v>8</v>
      </c>
      <c r="C12" s="224">
        <v>2018</v>
      </c>
      <c r="D12" s="225">
        <v>0</v>
      </c>
      <c r="E12" s="226">
        <v>1907</v>
      </c>
      <c r="F12" s="225">
        <v>-0.4</v>
      </c>
      <c r="G12" s="224">
        <v>111</v>
      </c>
      <c r="H12" s="253">
        <v>6.7</v>
      </c>
      <c r="I12" s="253">
        <v>5.5</v>
      </c>
      <c r="J12" s="253">
        <v>1</v>
      </c>
      <c r="K12" s="254">
        <v>12.23</v>
      </c>
      <c r="L12" s="254">
        <v>9.84</v>
      </c>
    </row>
    <row r="13" spans="2:12" ht="30" customHeight="1" x14ac:dyDescent="0.45">
      <c r="B13" s="252" t="s">
        <v>9</v>
      </c>
      <c r="C13" s="224">
        <v>4588</v>
      </c>
      <c r="D13" s="225">
        <v>2</v>
      </c>
      <c r="E13" s="226">
        <v>4354</v>
      </c>
      <c r="F13" s="225">
        <v>0.3</v>
      </c>
      <c r="G13" s="224">
        <v>234</v>
      </c>
      <c r="H13" s="253">
        <v>54.4</v>
      </c>
      <c r="I13" s="253">
        <v>5.0999999999999996</v>
      </c>
      <c r="J13" s="253">
        <v>1.6</v>
      </c>
      <c r="K13" s="254">
        <v>5.82</v>
      </c>
      <c r="L13" s="254">
        <v>3.09</v>
      </c>
    </row>
    <row r="14" spans="2:12" ht="30" customHeight="1" x14ac:dyDescent="0.45">
      <c r="B14" s="252" t="s">
        <v>10</v>
      </c>
      <c r="C14" s="224">
        <v>17756</v>
      </c>
      <c r="D14" s="225">
        <v>-2.4</v>
      </c>
      <c r="E14" s="226">
        <v>16358</v>
      </c>
      <c r="F14" s="225">
        <v>-3</v>
      </c>
      <c r="G14" s="224">
        <v>1398</v>
      </c>
      <c r="H14" s="253">
        <v>6.2</v>
      </c>
      <c r="I14" s="253">
        <v>7.9</v>
      </c>
      <c r="J14" s="253">
        <v>0.4</v>
      </c>
      <c r="K14" s="254">
        <v>4.54</v>
      </c>
      <c r="L14" s="254">
        <v>2.39</v>
      </c>
    </row>
    <row r="15" spans="2:12" ht="30" customHeight="1" x14ac:dyDescent="0.45">
      <c r="B15" s="252" t="s">
        <v>11</v>
      </c>
      <c r="C15" s="224">
        <v>73089</v>
      </c>
      <c r="D15" s="225">
        <v>10.5</v>
      </c>
      <c r="E15" s="226">
        <v>43749</v>
      </c>
      <c r="F15" s="225">
        <v>18.3</v>
      </c>
      <c r="G15" s="224">
        <v>29340</v>
      </c>
      <c r="H15" s="253">
        <v>0.6</v>
      </c>
      <c r="I15" s="253">
        <v>40.1</v>
      </c>
      <c r="J15" s="253">
        <v>-5.0999999999999996</v>
      </c>
      <c r="K15" s="254">
        <v>9.07</v>
      </c>
      <c r="L15" s="254">
        <v>2.57</v>
      </c>
    </row>
    <row r="16" spans="2:12" ht="30" customHeight="1" x14ac:dyDescent="0.45">
      <c r="B16" s="252" t="s">
        <v>12</v>
      </c>
      <c r="C16" s="224">
        <v>8666</v>
      </c>
      <c r="D16" s="225">
        <v>3</v>
      </c>
      <c r="E16" s="226">
        <v>8175</v>
      </c>
      <c r="F16" s="225">
        <v>9.6999999999999993</v>
      </c>
      <c r="G16" s="224">
        <v>491</v>
      </c>
      <c r="H16" s="253">
        <v>-48.7</v>
      </c>
      <c r="I16" s="253">
        <v>5.7</v>
      </c>
      <c r="J16" s="253">
        <v>-4.8</v>
      </c>
      <c r="K16" s="254">
        <v>5.29</v>
      </c>
      <c r="L16" s="254">
        <v>7.05</v>
      </c>
    </row>
    <row r="17" spans="2:12" ht="30" customHeight="1" x14ac:dyDescent="0.45">
      <c r="B17" s="252" t="s">
        <v>13</v>
      </c>
      <c r="C17" s="224">
        <v>3652</v>
      </c>
      <c r="D17" s="225">
        <v>-6</v>
      </c>
      <c r="E17" s="226">
        <v>2042</v>
      </c>
      <c r="F17" s="225">
        <v>13.1</v>
      </c>
      <c r="G17" s="224">
        <v>1610</v>
      </c>
      <c r="H17" s="253">
        <v>-22.5</v>
      </c>
      <c r="I17" s="253">
        <v>44.1</v>
      </c>
      <c r="J17" s="253">
        <v>-8.1999999999999993</v>
      </c>
      <c r="K17" s="254">
        <v>7.83</v>
      </c>
      <c r="L17" s="254">
        <v>5.7</v>
      </c>
    </row>
    <row r="18" spans="2:12" ht="30" customHeight="1" x14ac:dyDescent="0.45">
      <c r="B18" s="252" t="s">
        <v>14</v>
      </c>
      <c r="C18" s="224">
        <v>7961</v>
      </c>
      <c r="D18" s="225">
        <v>6.5</v>
      </c>
      <c r="E18" s="226">
        <v>7345</v>
      </c>
      <c r="F18" s="225">
        <v>12.2</v>
      </c>
      <c r="G18" s="224">
        <v>616</v>
      </c>
      <c r="H18" s="253">
        <v>-33.799999999999997</v>
      </c>
      <c r="I18" s="253">
        <v>7.7</v>
      </c>
      <c r="J18" s="253">
        <v>-3.2</v>
      </c>
      <c r="K18" s="254">
        <v>11.26</v>
      </c>
      <c r="L18" s="254">
        <v>3.3</v>
      </c>
    </row>
    <row r="19" spans="2:12" ht="30" customHeight="1" x14ac:dyDescent="0.45">
      <c r="B19" s="252" t="s">
        <v>15</v>
      </c>
      <c r="C19" s="224">
        <v>27014</v>
      </c>
      <c r="D19" s="225">
        <v>15.3</v>
      </c>
      <c r="E19" s="226">
        <v>4893</v>
      </c>
      <c r="F19" s="225">
        <v>5.6</v>
      </c>
      <c r="G19" s="224">
        <v>22121</v>
      </c>
      <c r="H19" s="253">
        <v>17.899999999999999</v>
      </c>
      <c r="I19" s="253">
        <v>81.900000000000006</v>
      </c>
      <c r="J19" s="253">
        <v>1.3</v>
      </c>
      <c r="K19" s="254">
        <v>6.22</v>
      </c>
      <c r="L19" s="254">
        <v>12.6</v>
      </c>
    </row>
    <row r="20" spans="2:12" ht="30" customHeight="1" x14ac:dyDescent="0.45">
      <c r="B20" s="252" t="s">
        <v>16</v>
      </c>
      <c r="C20" s="224">
        <v>9149</v>
      </c>
      <c r="D20" s="225">
        <v>-10.3</v>
      </c>
      <c r="E20" s="226">
        <v>6489</v>
      </c>
      <c r="F20" s="225">
        <v>9.4</v>
      </c>
      <c r="G20" s="224">
        <v>2660</v>
      </c>
      <c r="H20" s="253">
        <v>-37.9</v>
      </c>
      <c r="I20" s="253">
        <v>29.1</v>
      </c>
      <c r="J20" s="253">
        <v>-14.6</v>
      </c>
      <c r="K20" s="254">
        <v>6</v>
      </c>
      <c r="L20" s="254">
        <v>5.26</v>
      </c>
    </row>
    <row r="21" spans="2:12" ht="30" customHeight="1" x14ac:dyDescent="0.45">
      <c r="B21" s="252" t="s">
        <v>17</v>
      </c>
      <c r="C21" s="224">
        <v>26934</v>
      </c>
      <c r="D21" s="225">
        <v>-1.5</v>
      </c>
      <c r="E21" s="226">
        <v>21281</v>
      </c>
      <c r="F21" s="225">
        <v>-6.5</v>
      </c>
      <c r="G21" s="224">
        <v>5653</v>
      </c>
      <c r="H21" s="253">
        <v>23.3</v>
      </c>
      <c r="I21" s="253">
        <v>21</v>
      </c>
      <c r="J21" s="253">
        <v>4.4000000000000004</v>
      </c>
      <c r="K21" s="254">
        <v>21.11</v>
      </c>
      <c r="L21" s="254">
        <v>17.420000000000002</v>
      </c>
    </row>
    <row r="22" spans="2:12" ht="30" customHeight="1" x14ac:dyDescent="0.45">
      <c r="B22" s="252" t="s">
        <v>18</v>
      </c>
      <c r="C22" s="224">
        <v>82133</v>
      </c>
      <c r="D22" s="225">
        <v>-0.5</v>
      </c>
      <c r="E22" s="226">
        <v>60285</v>
      </c>
      <c r="F22" s="225">
        <v>-1.1000000000000001</v>
      </c>
      <c r="G22" s="224">
        <v>21848</v>
      </c>
      <c r="H22" s="253">
        <v>1</v>
      </c>
      <c r="I22" s="253">
        <v>26.6</v>
      </c>
      <c r="J22" s="253">
        <v>0.6</v>
      </c>
      <c r="K22" s="254">
        <v>5.25</v>
      </c>
      <c r="L22" s="254">
        <v>4.4400000000000004</v>
      </c>
    </row>
    <row r="23" spans="2:12" ht="30" customHeight="1" x14ac:dyDescent="0.45">
      <c r="B23" s="252" t="s">
        <v>19</v>
      </c>
      <c r="C23" s="224">
        <v>3696</v>
      </c>
      <c r="D23" s="225">
        <v>-2.9</v>
      </c>
      <c r="E23" s="226">
        <v>3526</v>
      </c>
      <c r="F23" s="225">
        <v>4.5999999999999996</v>
      </c>
      <c r="G23" s="224">
        <v>170</v>
      </c>
      <c r="H23" s="253">
        <v>-61</v>
      </c>
      <c r="I23" s="253">
        <v>4.5999999999999996</v>
      </c>
      <c r="J23" s="253">
        <v>-8.5</v>
      </c>
      <c r="K23" s="254">
        <v>8.9600000000000009</v>
      </c>
      <c r="L23" s="254">
        <v>8.66</v>
      </c>
    </row>
    <row r="24" spans="2:12" ht="30" customHeight="1" x14ac:dyDescent="0.45">
      <c r="B24" s="255" t="s">
        <v>20</v>
      </c>
      <c r="C24" s="227">
        <v>26266</v>
      </c>
      <c r="D24" s="228">
        <v>-5</v>
      </c>
      <c r="E24" s="229">
        <v>18497</v>
      </c>
      <c r="F24" s="228">
        <v>-9</v>
      </c>
      <c r="G24" s="227">
        <v>7769</v>
      </c>
      <c r="H24" s="256">
        <v>6.3</v>
      </c>
      <c r="I24" s="256">
        <v>29.6</v>
      </c>
      <c r="J24" s="256">
        <v>3.5</v>
      </c>
      <c r="K24" s="257">
        <v>4.58</v>
      </c>
      <c r="L24" s="257">
        <v>5.07</v>
      </c>
    </row>
    <row r="25" spans="2:12" ht="30" customHeight="1" x14ac:dyDescent="0.45">
      <c r="C25" s="231"/>
      <c r="D25" s="232"/>
      <c r="E25" s="232"/>
      <c r="F25" s="232"/>
      <c r="G25" s="233"/>
      <c r="H25" s="233"/>
      <c r="I25" s="231"/>
      <c r="J25" s="232"/>
      <c r="K25" s="233"/>
      <c r="L25" s="231"/>
    </row>
    <row r="26" spans="2:12" ht="30" customHeight="1" x14ac:dyDescent="0.45">
      <c r="B26" s="204" t="s">
        <v>24</v>
      </c>
      <c r="C26" s="205"/>
      <c r="D26" s="234"/>
      <c r="E26" s="234"/>
      <c r="F26" s="234"/>
      <c r="G26" s="205"/>
      <c r="H26" s="205"/>
      <c r="I26" s="205"/>
      <c r="J26" s="234"/>
      <c r="K26" s="205"/>
      <c r="L26" s="205"/>
    </row>
    <row r="27" spans="2:12" ht="30" customHeight="1" x14ac:dyDescent="0.45">
      <c r="B27" s="235"/>
      <c r="C27" s="207" t="s">
        <v>25</v>
      </c>
      <c r="D27" s="208"/>
      <c r="E27" s="236"/>
      <c r="F27" s="236"/>
      <c r="G27" s="209"/>
      <c r="H27" s="209"/>
      <c r="I27" s="209"/>
      <c r="J27" s="236"/>
      <c r="K27" s="207" t="s">
        <v>26</v>
      </c>
      <c r="L27" s="210"/>
    </row>
    <row r="28" spans="2:12" ht="30" customHeight="1" x14ac:dyDescent="0.45">
      <c r="B28" s="211"/>
      <c r="C28" s="237"/>
      <c r="D28" s="238"/>
      <c r="E28" s="214" t="s">
        <v>63</v>
      </c>
      <c r="F28" s="215"/>
      <c r="G28" s="214" t="s">
        <v>27</v>
      </c>
      <c r="H28" s="216"/>
      <c r="I28" s="216"/>
      <c r="J28" s="215"/>
      <c r="K28" s="212"/>
      <c r="L28" s="217"/>
    </row>
    <row r="29" spans="2:12" ht="30" customHeight="1" x14ac:dyDescent="0.45">
      <c r="B29" s="211"/>
      <c r="C29" s="272" t="s">
        <v>28</v>
      </c>
      <c r="D29" s="272" t="s">
        <v>64</v>
      </c>
      <c r="E29" s="272" t="s">
        <v>28</v>
      </c>
      <c r="F29" s="272" t="s">
        <v>64</v>
      </c>
      <c r="G29" s="272" t="s">
        <v>28</v>
      </c>
      <c r="H29" s="272" t="s">
        <v>64</v>
      </c>
      <c r="I29" s="268" t="s">
        <v>65</v>
      </c>
      <c r="J29" s="239"/>
      <c r="K29" s="266" t="s">
        <v>29</v>
      </c>
      <c r="L29" s="266" t="s">
        <v>30</v>
      </c>
    </row>
    <row r="30" spans="2:12" ht="30" customHeight="1" x14ac:dyDescent="0.45">
      <c r="B30" s="219"/>
      <c r="C30" s="273"/>
      <c r="D30" s="273"/>
      <c r="E30" s="273"/>
      <c r="F30" s="273"/>
      <c r="G30" s="273"/>
      <c r="H30" s="273"/>
      <c r="I30" s="269"/>
      <c r="J30" s="220" t="s">
        <v>1</v>
      </c>
      <c r="K30" s="267"/>
      <c r="L30" s="267"/>
    </row>
    <row r="31" spans="2:12" ht="30" customHeight="1" x14ac:dyDescent="0.45">
      <c r="B31" s="221"/>
      <c r="C31" s="222" t="s">
        <v>31</v>
      </c>
      <c r="D31" s="222" t="s">
        <v>3</v>
      </c>
      <c r="E31" s="222" t="s">
        <v>31</v>
      </c>
      <c r="F31" s="222" t="s">
        <v>3</v>
      </c>
      <c r="G31" s="222" t="s">
        <v>31</v>
      </c>
      <c r="H31" s="222" t="s">
        <v>3</v>
      </c>
      <c r="I31" s="222" t="s">
        <v>3</v>
      </c>
      <c r="J31" s="222" t="s">
        <v>32</v>
      </c>
      <c r="K31" s="223" t="s">
        <v>3</v>
      </c>
      <c r="L31" s="223" t="s">
        <v>3</v>
      </c>
    </row>
    <row r="32" spans="2:12" ht="30" customHeight="1" x14ac:dyDescent="0.45">
      <c r="B32" s="252" t="s">
        <v>5</v>
      </c>
      <c r="C32" s="224">
        <v>194818</v>
      </c>
      <c r="D32" s="225">
        <v>-0.6</v>
      </c>
      <c r="E32" s="226">
        <v>146966</v>
      </c>
      <c r="F32" s="225">
        <v>-0.5</v>
      </c>
      <c r="G32" s="224">
        <v>47852</v>
      </c>
      <c r="H32" s="253">
        <v>-0.8</v>
      </c>
      <c r="I32" s="253">
        <v>24.6</v>
      </c>
      <c r="J32" s="253">
        <v>0.2</v>
      </c>
      <c r="K32" s="254">
        <v>5.76</v>
      </c>
      <c r="L32" s="254">
        <v>4.38</v>
      </c>
    </row>
    <row r="33" spans="2:12" ht="30" customHeight="1" x14ac:dyDescent="0.45">
      <c r="B33" s="252" t="s">
        <v>6</v>
      </c>
      <c r="C33" s="224">
        <v>6289</v>
      </c>
      <c r="D33" s="225">
        <v>3</v>
      </c>
      <c r="E33" s="226">
        <v>6229</v>
      </c>
      <c r="F33" s="225">
        <v>4.3</v>
      </c>
      <c r="G33" s="224">
        <v>60</v>
      </c>
      <c r="H33" s="253">
        <v>-56.4</v>
      </c>
      <c r="I33" s="253">
        <v>1</v>
      </c>
      <c r="J33" s="253">
        <v>-1.2</v>
      </c>
      <c r="K33" s="254">
        <v>2.72</v>
      </c>
      <c r="L33" s="254">
        <v>1.43</v>
      </c>
    </row>
    <row r="34" spans="2:12" ht="30" customHeight="1" x14ac:dyDescent="0.45">
      <c r="B34" s="252" t="s">
        <v>7</v>
      </c>
      <c r="C34" s="224">
        <v>40666</v>
      </c>
      <c r="D34" s="225">
        <v>1.3</v>
      </c>
      <c r="E34" s="226">
        <v>38044</v>
      </c>
      <c r="F34" s="225">
        <v>4.5999999999999996</v>
      </c>
      <c r="G34" s="224">
        <v>2622</v>
      </c>
      <c r="H34" s="253">
        <v>-30.2</v>
      </c>
      <c r="I34" s="253">
        <v>6.4</v>
      </c>
      <c r="J34" s="253">
        <v>-2.2000000000000002</v>
      </c>
      <c r="K34" s="254">
        <v>2.77</v>
      </c>
      <c r="L34" s="254">
        <v>1.37</v>
      </c>
    </row>
    <row r="35" spans="2:12" ht="30" customHeight="1" x14ac:dyDescent="0.45">
      <c r="B35" s="252" t="s">
        <v>8</v>
      </c>
      <c r="C35" s="224">
        <v>1304</v>
      </c>
      <c r="D35" s="225">
        <v>-1.3</v>
      </c>
      <c r="E35" s="226">
        <v>1235</v>
      </c>
      <c r="F35" s="225">
        <v>0.7</v>
      </c>
      <c r="G35" s="224">
        <v>69</v>
      </c>
      <c r="H35" s="253">
        <v>-25.6</v>
      </c>
      <c r="I35" s="253">
        <v>5.3</v>
      </c>
      <c r="J35" s="253">
        <v>-1.6</v>
      </c>
      <c r="K35" s="254">
        <v>9.15</v>
      </c>
      <c r="L35" s="254">
        <v>5.41</v>
      </c>
    </row>
    <row r="36" spans="2:12" ht="30" customHeight="1" x14ac:dyDescent="0.45">
      <c r="B36" s="252" t="s">
        <v>9</v>
      </c>
      <c r="C36" s="224">
        <v>3562</v>
      </c>
      <c r="D36" s="225">
        <v>1.4</v>
      </c>
      <c r="E36" s="226">
        <v>3404</v>
      </c>
      <c r="F36" s="225">
        <v>0.2</v>
      </c>
      <c r="G36" s="224">
        <v>158</v>
      </c>
      <c r="H36" s="253">
        <v>29.8</v>
      </c>
      <c r="I36" s="253">
        <v>4.4000000000000004</v>
      </c>
      <c r="J36" s="253">
        <v>0.8</v>
      </c>
      <c r="K36" s="254">
        <v>5.41</v>
      </c>
      <c r="L36" s="254">
        <v>0.71</v>
      </c>
    </row>
    <row r="37" spans="2:12" ht="30" customHeight="1" x14ac:dyDescent="0.45">
      <c r="B37" s="252" t="s">
        <v>10</v>
      </c>
      <c r="C37" s="224">
        <v>10953</v>
      </c>
      <c r="D37" s="225">
        <v>-7.3</v>
      </c>
      <c r="E37" s="226">
        <v>9804</v>
      </c>
      <c r="F37" s="225">
        <v>-6.9</v>
      </c>
      <c r="G37" s="224">
        <v>1149</v>
      </c>
      <c r="H37" s="253">
        <v>-9.6999999999999993</v>
      </c>
      <c r="I37" s="253">
        <v>10.5</v>
      </c>
      <c r="J37" s="253">
        <v>-0.5</v>
      </c>
      <c r="K37" s="254">
        <v>5.19</v>
      </c>
      <c r="L37" s="254">
        <v>3.85</v>
      </c>
    </row>
    <row r="38" spans="2:12" ht="30" customHeight="1" x14ac:dyDescent="0.45">
      <c r="B38" s="252" t="s">
        <v>11</v>
      </c>
      <c r="C38" s="224">
        <v>25985</v>
      </c>
      <c r="D38" s="225">
        <v>0.4</v>
      </c>
      <c r="E38" s="226">
        <v>10497</v>
      </c>
      <c r="F38" s="225">
        <v>1.3</v>
      </c>
      <c r="G38" s="224">
        <v>15488</v>
      </c>
      <c r="H38" s="253">
        <v>-0.1</v>
      </c>
      <c r="I38" s="253">
        <v>59.6</v>
      </c>
      <c r="J38" s="253">
        <v>0.7</v>
      </c>
      <c r="K38" s="254">
        <v>1.76</v>
      </c>
      <c r="L38" s="254">
        <v>2.14</v>
      </c>
    </row>
    <row r="39" spans="2:12" ht="30" customHeight="1" x14ac:dyDescent="0.45">
      <c r="B39" s="252" t="s">
        <v>12</v>
      </c>
      <c r="C39" s="224">
        <v>4113</v>
      </c>
      <c r="D39" s="225">
        <v>13.8</v>
      </c>
      <c r="E39" s="226">
        <v>4044</v>
      </c>
      <c r="F39" s="225">
        <v>12</v>
      </c>
      <c r="G39" s="224">
        <v>69</v>
      </c>
      <c r="H39" s="253">
        <v>0</v>
      </c>
      <c r="I39" s="253">
        <v>1.7</v>
      </c>
      <c r="J39" s="253">
        <v>1.7</v>
      </c>
      <c r="K39" s="254">
        <v>6.53</v>
      </c>
      <c r="L39" s="254">
        <v>8.5299999999999994</v>
      </c>
    </row>
    <row r="40" spans="2:12" ht="30" customHeight="1" x14ac:dyDescent="0.45">
      <c r="B40" s="252" t="s">
        <v>13</v>
      </c>
      <c r="C40" s="224">
        <v>1628</v>
      </c>
      <c r="D40" s="225">
        <v>14.1</v>
      </c>
      <c r="E40" s="226">
        <v>1163</v>
      </c>
      <c r="F40" s="225">
        <v>9.3000000000000007</v>
      </c>
      <c r="G40" s="224">
        <v>465</v>
      </c>
      <c r="H40" s="253">
        <v>28.3</v>
      </c>
      <c r="I40" s="253">
        <v>28.6</v>
      </c>
      <c r="J40" s="253">
        <v>0.9</v>
      </c>
      <c r="K40" s="254">
        <v>7.59</v>
      </c>
      <c r="L40" s="254">
        <v>1.05</v>
      </c>
    </row>
    <row r="41" spans="2:12" ht="30" customHeight="1" x14ac:dyDescent="0.45">
      <c r="B41" s="252" t="s">
        <v>14</v>
      </c>
      <c r="C41" s="224">
        <v>3102</v>
      </c>
      <c r="D41" s="225">
        <v>8.5</v>
      </c>
      <c r="E41" s="226">
        <v>2982</v>
      </c>
      <c r="F41" s="225">
        <v>10.5</v>
      </c>
      <c r="G41" s="224">
        <v>120</v>
      </c>
      <c r="H41" s="253">
        <v>-24</v>
      </c>
      <c r="I41" s="253">
        <v>3.9</v>
      </c>
      <c r="J41" s="253">
        <v>-0.2</v>
      </c>
      <c r="K41" s="254">
        <v>13.49</v>
      </c>
      <c r="L41" s="254">
        <v>3.06</v>
      </c>
    </row>
    <row r="42" spans="2:12" ht="30" customHeight="1" x14ac:dyDescent="0.45">
      <c r="B42" s="252" t="s">
        <v>15</v>
      </c>
      <c r="C42" s="224">
        <v>6258</v>
      </c>
      <c r="D42" s="225">
        <v>12.8</v>
      </c>
      <c r="E42" s="226">
        <v>701</v>
      </c>
      <c r="F42" s="225">
        <v>-44.3</v>
      </c>
      <c r="G42" s="224">
        <v>5557</v>
      </c>
      <c r="H42" s="253">
        <v>29.6</v>
      </c>
      <c r="I42" s="253">
        <v>88.8</v>
      </c>
      <c r="J42" s="253">
        <v>10</v>
      </c>
      <c r="K42" s="254">
        <v>5.24</v>
      </c>
      <c r="L42" s="254">
        <v>5.18</v>
      </c>
    </row>
    <row r="43" spans="2:12" ht="30" customHeight="1" x14ac:dyDescent="0.45">
      <c r="B43" s="252" t="s">
        <v>16</v>
      </c>
      <c r="C43" s="224">
        <v>3255</v>
      </c>
      <c r="D43" s="225">
        <v>-26.6</v>
      </c>
      <c r="E43" s="226">
        <v>2637</v>
      </c>
      <c r="F43" s="225">
        <v>-20.100000000000001</v>
      </c>
      <c r="G43" s="224">
        <v>618</v>
      </c>
      <c r="H43" s="253">
        <v>-45.5</v>
      </c>
      <c r="I43" s="253">
        <v>19</v>
      </c>
      <c r="J43" s="253">
        <v>-12.2</v>
      </c>
      <c r="K43" s="254">
        <v>5.0599999999999996</v>
      </c>
      <c r="L43" s="254">
        <v>4.0599999999999996</v>
      </c>
    </row>
    <row r="44" spans="2:12" ht="30" customHeight="1" x14ac:dyDescent="0.45">
      <c r="B44" s="252" t="s">
        <v>17</v>
      </c>
      <c r="C44" s="224">
        <v>17906</v>
      </c>
      <c r="D44" s="225">
        <v>-1</v>
      </c>
      <c r="E44" s="226">
        <v>14921</v>
      </c>
      <c r="F44" s="225">
        <v>-1.5</v>
      </c>
      <c r="G44" s="224">
        <v>2985</v>
      </c>
      <c r="H44" s="253">
        <v>1.3</v>
      </c>
      <c r="I44" s="253">
        <v>16.7</v>
      </c>
      <c r="J44" s="253">
        <v>0.5</v>
      </c>
      <c r="K44" s="254">
        <v>15.78</v>
      </c>
      <c r="L44" s="254">
        <v>17.190000000000001</v>
      </c>
    </row>
    <row r="45" spans="2:12" ht="30" customHeight="1" x14ac:dyDescent="0.45">
      <c r="B45" s="252" t="s">
        <v>18</v>
      </c>
      <c r="C45" s="224">
        <v>47733</v>
      </c>
      <c r="D45" s="225">
        <v>-3.2</v>
      </c>
      <c r="E45" s="226">
        <v>36196</v>
      </c>
      <c r="F45" s="225">
        <v>-3.5</v>
      </c>
      <c r="G45" s="224">
        <v>11537</v>
      </c>
      <c r="H45" s="253">
        <v>-2.2000000000000002</v>
      </c>
      <c r="I45" s="253">
        <v>24.2</v>
      </c>
      <c r="J45" s="253">
        <v>0.6</v>
      </c>
      <c r="K45" s="254">
        <v>6.84</v>
      </c>
      <c r="L45" s="254">
        <v>3.29</v>
      </c>
    </row>
    <row r="46" spans="2:12" ht="30" customHeight="1" x14ac:dyDescent="0.45">
      <c r="B46" s="252" t="s">
        <v>19</v>
      </c>
      <c r="C46" s="224">
        <v>2094</v>
      </c>
      <c r="D46" s="225">
        <v>4.5</v>
      </c>
      <c r="E46" s="226">
        <v>2086</v>
      </c>
      <c r="F46" s="225">
        <v>10.3</v>
      </c>
      <c r="G46" s="224">
        <v>8</v>
      </c>
      <c r="H46" s="253">
        <v>-92.8</v>
      </c>
      <c r="I46" s="253">
        <v>0.4</v>
      </c>
      <c r="J46" s="253">
        <v>-5.3</v>
      </c>
      <c r="K46" s="254">
        <v>12.49</v>
      </c>
      <c r="L46" s="254">
        <v>7.47</v>
      </c>
    </row>
    <row r="47" spans="2:12" ht="30" customHeight="1" x14ac:dyDescent="0.45">
      <c r="B47" s="255" t="s">
        <v>20</v>
      </c>
      <c r="C47" s="227">
        <v>19970</v>
      </c>
      <c r="D47" s="228">
        <v>-2.2000000000000002</v>
      </c>
      <c r="E47" s="229">
        <v>13023</v>
      </c>
      <c r="F47" s="228">
        <v>-7</v>
      </c>
      <c r="G47" s="227">
        <v>6947</v>
      </c>
      <c r="H47" s="256">
        <v>8.4</v>
      </c>
      <c r="I47" s="256">
        <v>34.799999999999997</v>
      </c>
      <c r="J47" s="256">
        <v>4.8</v>
      </c>
      <c r="K47" s="257">
        <v>4.72</v>
      </c>
      <c r="L47" s="257">
        <v>5.01</v>
      </c>
    </row>
    <row r="48" spans="2:12" ht="30" customHeight="1" x14ac:dyDescent="0.45">
      <c r="B48" s="203" t="s">
        <v>74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</row>
    <row r="49" spans="2:12" ht="30" customHeight="1" x14ac:dyDescent="0.45">
      <c r="B49" s="203" t="s">
        <v>66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</row>
    <row r="50" spans="2:12" ht="30" customHeight="1" x14ac:dyDescent="0.45">
      <c r="B50" s="203" t="s">
        <v>67</v>
      </c>
      <c r="C50" s="231"/>
      <c r="D50" s="233"/>
      <c r="E50" s="233"/>
      <c r="F50" s="233"/>
      <c r="G50" s="203"/>
      <c r="H50" s="203"/>
      <c r="I50" s="203"/>
      <c r="J50" s="203"/>
      <c r="K50" s="203"/>
      <c r="L50" s="203"/>
    </row>
    <row r="51" spans="2:12" ht="24.75" customHeight="1" x14ac:dyDescent="0.45"/>
    <row r="52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8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表１</vt:lpstr>
      <vt:lpstr>表２</vt:lpstr>
      <vt:lpstr>表３</vt:lpstr>
      <vt:lpstr>表４</vt:lpstr>
      <vt:lpstr>表5 </vt:lpstr>
      <vt:lpstr>表１!Print_Area</vt:lpstr>
      <vt:lpstr>表２!Print_Area</vt:lpstr>
      <vt:lpstr>表３!Print_Area</vt:lpstr>
      <vt:lpstr>表４!Print_Area</vt:lpstr>
      <vt:lpstr>'表5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2024-06-24T07:35:13Z</cp:lastPrinted>
  <dcterms:created xsi:type="dcterms:W3CDTF">2024-04-18T05:12:25Z</dcterms:created>
  <dcterms:modified xsi:type="dcterms:W3CDTF">2024-06-24T07:35:15Z</dcterms:modified>
</cp:coreProperties>
</file>