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chikusan (chikusanshinkou)\01 畜産企画担当\01　共通\07　畜産統計\04 飼養頭羽数調査\R7頭羽数調査\03_市町村別頭羽数\R7\HP掲載\"/>
    </mc:Choice>
  </mc:AlternateContent>
  <xr:revisionPtr revIDLastSave="0" documentId="13_ncr:1_{3CDAA1D2-AEAE-4B7A-91E8-F1B0AEA269E3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肉用牛" sheetId="10" r:id="rId1"/>
    <sheet name="乳用牛" sheetId="17" r:id="rId2"/>
    <sheet name="地域別" sheetId="19" r:id="rId3"/>
  </sheets>
  <definedNames>
    <definedName name="_xlnm.Print_Area" localSheetId="2">地域別!$A$1:$I$26</definedName>
    <definedName name="_xlnm.Print_Area" localSheetId="0">肉用牛!$B$1:$K$43</definedName>
    <definedName name="_xlnm.Print_Area" localSheetId="1">乳用牛!$B$1:$I$44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7" l="1"/>
  <c r="C23" i="19" s="1"/>
  <c r="N11" i="17"/>
  <c r="C24" i="19" s="1"/>
  <c r="N6" i="17"/>
  <c r="C19" i="19" s="1"/>
  <c r="O6" i="17"/>
  <c r="D19" i="19" s="1"/>
  <c r="P6" i="17"/>
  <c r="E19" i="19" s="1"/>
  <c r="Q6" i="17"/>
  <c r="F19" i="19" s="1"/>
  <c r="R6" i="17"/>
  <c r="G19" i="19" s="1"/>
  <c r="N7" i="17"/>
  <c r="C20" i="19" s="1"/>
  <c r="O7" i="17"/>
  <c r="D20" i="19" s="1"/>
  <c r="P7" i="17"/>
  <c r="E20" i="19" s="1"/>
  <c r="Q7" i="17"/>
  <c r="F20" i="19" s="1"/>
  <c r="R7" i="17"/>
  <c r="G20" i="19" s="1"/>
  <c r="N8" i="17"/>
  <c r="C21" i="19" s="1"/>
  <c r="O8" i="17"/>
  <c r="D21" i="19" s="1"/>
  <c r="P8" i="17"/>
  <c r="E21" i="19" s="1"/>
  <c r="Q8" i="17"/>
  <c r="F21" i="19" s="1"/>
  <c r="R8" i="17"/>
  <c r="G21" i="19" s="1"/>
  <c r="N9" i="17"/>
  <c r="C22" i="19" s="1"/>
  <c r="O9" i="17"/>
  <c r="D22" i="19" s="1"/>
  <c r="P9" i="17"/>
  <c r="E22" i="19" s="1"/>
  <c r="Q9" i="17"/>
  <c r="F22" i="19" s="1"/>
  <c r="R9" i="17"/>
  <c r="G22" i="19" s="1"/>
  <c r="O10" i="17"/>
  <c r="D23" i="19" s="1"/>
  <c r="P10" i="17"/>
  <c r="E23" i="19" s="1"/>
  <c r="Q10" i="17"/>
  <c r="F23" i="19" s="1"/>
  <c r="R10" i="17"/>
  <c r="G23" i="19" s="1"/>
  <c r="O11" i="17"/>
  <c r="D24" i="19" s="1"/>
  <c r="P11" i="17"/>
  <c r="E24" i="19" s="1"/>
  <c r="Q11" i="17"/>
  <c r="F24" i="19" s="1"/>
  <c r="R11" i="17"/>
  <c r="G24" i="19" s="1"/>
  <c r="N12" i="17"/>
  <c r="C25" i="19" s="1"/>
  <c r="O12" i="17"/>
  <c r="D25" i="19" s="1"/>
  <c r="P12" i="17"/>
  <c r="E25" i="19" s="1"/>
  <c r="Q12" i="17"/>
  <c r="F25" i="19" s="1"/>
  <c r="R12" i="17"/>
  <c r="G25" i="19" s="1"/>
  <c r="N13" i="17"/>
  <c r="C26" i="19" s="1"/>
  <c r="O13" i="17"/>
  <c r="D26" i="19" s="1"/>
  <c r="P13" i="17"/>
  <c r="E26" i="19" s="1"/>
  <c r="Q13" i="17"/>
  <c r="F26" i="19" s="1"/>
  <c r="R13" i="17"/>
  <c r="G26" i="19" s="1"/>
  <c r="M13" i="17"/>
  <c r="B26" i="19" s="1"/>
  <c r="M12" i="17"/>
  <c r="B25" i="19" s="1"/>
  <c r="M11" i="17"/>
  <c r="B24" i="19" s="1"/>
  <c r="M10" i="17"/>
  <c r="B23" i="19" s="1"/>
  <c r="M9" i="17"/>
  <c r="B22" i="19" s="1"/>
  <c r="M8" i="17"/>
  <c r="B21" i="19" s="1"/>
  <c r="M7" i="17"/>
  <c r="B20" i="19" s="1"/>
  <c r="M6" i="17"/>
  <c r="B19" i="19" s="1"/>
  <c r="U10" i="10"/>
  <c r="H11" i="19" s="1"/>
  <c r="V5" i="10"/>
  <c r="I6" i="19" s="1"/>
  <c r="V6" i="10"/>
  <c r="I7" i="19" s="1"/>
  <c r="V7" i="10"/>
  <c r="I8" i="19" s="1"/>
  <c r="V8" i="10"/>
  <c r="I9" i="19" s="1"/>
  <c r="V9" i="10"/>
  <c r="I10" i="19" s="1"/>
  <c r="V10" i="10"/>
  <c r="I11" i="19" s="1"/>
  <c r="V11" i="10"/>
  <c r="I12" i="19" s="1"/>
  <c r="V12" i="10"/>
  <c r="I13" i="19" s="1"/>
  <c r="P5" i="10"/>
  <c r="C6" i="19" s="1"/>
  <c r="Q5" i="10"/>
  <c r="D6" i="19" s="1"/>
  <c r="R5" i="10"/>
  <c r="E6" i="19" s="1"/>
  <c r="S5" i="10"/>
  <c r="F6" i="19" s="1"/>
  <c r="T5" i="10"/>
  <c r="G6" i="19" s="1"/>
  <c r="U5" i="10"/>
  <c r="H6" i="19" s="1"/>
  <c r="P6" i="10"/>
  <c r="C7" i="19" s="1"/>
  <c r="Q6" i="10"/>
  <c r="D7" i="19" s="1"/>
  <c r="R6" i="10"/>
  <c r="E7" i="19" s="1"/>
  <c r="S6" i="10"/>
  <c r="F7" i="19" s="1"/>
  <c r="T6" i="10"/>
  <c r="G7" i="19" s="1"/>
  <c r="U6" i="10"/>
  <c r="H7" i="19" s="1"/>
  <c r="P7" i="10"/>
  <c r="C8" i="19" s="1"/>
  <c r="Q7" i="10"/>
  <c r="D8" i="19" s="1"/>
  <c r="R7" i="10"/>
  <c r="E8" i="19" s="1"/>
  <c r="S7" i="10"/>
  <c r="F8" i="19" s="1"/>
  <c r="T7" i="10"/>
  <c r="G8" i="19" s="1"/>
  <c r="U7" i="10"/>
  <c r="H8" i="19" s="1"/>
  <c r="P8" i="10"/>
  <c r="C9" i="19" s="1"/>
  <c r="Q8" i="10"/>
  <c r="D9" i="19" s="1"/>
  <c r="R8" i="10"/>
  <c r="E9" i="19" s="1"/>
  <c r="S8" i="10"/>
  <c r="F9" i="19" s="1"/>
  <c r="T8" i="10"/>
  <c r="G9" i="19" s="1"/>
  <c r="U8" i="10"/>
  <c r="H9" i="19" s="1"/>
  <c r="P9" i="10"/>
  <c r="C10" i="19" s="1"/>
  <c r="Q9" i="10"/>
  <c r="D10" i="19" s="1"/>
  <c r="R9" i="10"/>
  <c r="E10" i="19" s="1"/>
  <c r="S9" i="10"/>
  <c r="F10" i="19" s="1"/>
  <c r="T9" i="10"/>
  <c r="G10" i="19" s="1"/>
  <c r="U9" i="10"/>
  <c r="H10" i="19" s="1"/>
  <c r="P10" i="10"/>
  <c r="C11" i="19" s="1"/>
  <c r="Q10" i="10"/>
  <c r="D11" i="19" s="1"/>
  <c r="R10" i="10"/>
  <c r="E11" i="19" s="1"/>
  <c r="S10" i="10"/>
  <c r="F11" i="19" s="1"/>
  <c r="T10" i="10"/>
  <c r="G11" i="19" s="1"/>
  <c r="P11" i="10"/>
  <c r="C12" i="19" s="1"/>
  <c r="Q11" i="10"/>
  <c r="D12" i="19" s="1"/>
  <c r="R11" i="10"/>
  <c r="E12" i="19" s="1"/>
  <c r="S11" i="10"/>
  <c r="F12" i="19" s="1"/>
  <c r="T11" i="10"/>
  <c r="G12" i="19" s="1"/>
  <c r="U11" i="10"/>
  <c r="H12" i="19" s="1"/>
  <c r="P12" i="10"/>
  <c r="C13" i="19" s="1"/>
  <c r="Q12" i="10"/>
  <c r="D13" i="19" s="1"/>
  <c r="R12" i="10"/>
  <c r="E13" i="19" s="1"/>
  <c r="S12" i="10"/>
  <c r="F13" i="19" s="1"/>
  <c r="T12" i="10"/>
  <c r="G13" i="19" s="1"/>
  <c r="U12" i="10"/>
  <c r="H13" i="19" s="1"/>
  <c r="O6" i="10"/>
  <c r="B7" i="19" s="1"/>
  <c r="O7" i="10"/>
  <c r="B8" i="19" s="1"/>
  <c r="O8" i="10"/>
  <c r="B9" i="19" s="1"/>
  <c r="O9" i="10"/>
  <c r="B10" i="19" s="1"/>
  <c r="O10" i="10"/>
  <c r="B11" i="19" s="1"/>
  <c r="O11" i="10"/>
  <c r="B12" i="19" s="1"/>
  <c r="O12" i="10"/>
  <c r="B13" i="19" s="1"/>
  <c r="O5" i="10"/>
  <c r="B6" i="19" s="1"/>
</calcChain>
</file>

<file path=xl/sharedStrings.xml><?xml version="1.0" encoding="utf-8"?>
<sst xmlns="http://schemas.openxmlformats.org/spreadsheetml/2006/main" count="315" uniqueCount="80">
  <si>
    <t>乳用種計</t>
    <rPh sb="0" eb="3">
      <t>ニュウヨウシュ</t>
    </rPh>
    <rPh sb="3" eb="4">
      <t>ケイ</t>
    </rPh>
    <phoneticPr fontId="9"/>
  </si>
  <si>
    <t>交雑種</t>
    <rPh sb="0" eb="3">
      <t>コウザツシュ</t>
    </rPh>
    <phoneticPr fontId="9"/>
  </si>
  <si>
    <t>合計</t>
    <rPh sb="0" eb="2">
      <t>ゴウケイ</t>
    </rPh>
    <phoneticPr fontId="9"/>
  </si>
  <si>
    <t>繁殖牛</t>
    <rPh sb="0" eb="2">
      <t>ハンショク</t>
    </rPh>
    <rPh sb="2" eb="3">
      <t>ギュウ</t>
    </rPh>
    <phoneticPr fontId="9"/>
  </si>
  <si>
    <t>育成牛</t>
    <rPh sb="0" eb="2">
      <t>イクセイ</t>
    </rPh>
    <rPh sb="2" eb="3">
      <t>ギュウ</t>
    </rPh>
    <phoneticPr fontId="9"/>
  </si>
  <si>
    <t>①肉用牛全体</t>
    <rPh sb="1" eb="4">
      <t>ニクヨウギュウ</t>
    </rPh>
    <rPh sb="4" eb="6">
      <t>ゼンタイ</t>
    </rPh>
    <phoneticPr fontId="9"/>
  </si>
  <si>
    <t>地域</t>
    <rPh sb="0" eb="2">
      <t>チイキ</t>
    </rPh>
    <phoneticPr fontId="9"/>
  </si>
  <si>
    <t>市町村名</t>
    <rPh sb="0" eb="3">
      <t>シチョウソン</t>
    </rPh>
    <rPh sb="3" eb="4">
      <t>メイ</t>
    </rPh>
    <phoneticPr fontId="9"/>
  </si>
  <si>
    <t>農場数</t>
    <rPh sb="0" eb="2">
      <t>ノウジョウ</t>
    </rPh>
    <rPh sb="2" eb="3">
      <t>スウ</t>
    </rPh>
    <phoneticPr fontId="9"/>
  </si>
  <si>
    <t>肉用種計</t>
    <rPh sb="0" eb="2">
      <t>ニクヨウ</t>
    </rPh>
    <rPh sb="2" eb="3">
      <t>タネ</t>
    </rPh>
    <rPh sb="3" eb="4">
      <t>ケイ</t>
    </rPh>
    <phoneticPr fontId="9"/>
  </si>
  <si>
    <t>肥育牛</t>
    <rPh sb="0" eb="3">
      <t>ヒイクギュウ</t>
    </rPh>
    <phoneticPr fontId="9"/>
  </si>
  <si>
    <t>中部</t>
    <rPh sb="0" eb="2">
      <t>チュウブ</t>
    </rPh>
    <phoneticPr fontId="7"/>
  </si>
  <si>
    <t>宮崎市</t>
  </si>
  <si>
    <t>国富町</t>
  </si>
  <si>
    <t>綾町</t>
  </si>
  <si>
    <t>中部地域</t>
  </si>
  <si>
    <t>南那珂</t>
    <rPh sb="0" eb="3">
      <t>ミナミナカ</t>
    </rPh>
    <phoneticPr fontId="7"/>
  </si>
  <si>
    <t>日南市</t>
  </si>
  <si>
    <t>串間市</t>
  </si>
  <si>
    <t>南那珂地域</t>
  </si>
  <si>
    <t>北諸県郡</t>
  </si>
  <si>
    <t>都城市</t>
  </si>
  <si>
    <t>三股町</t>
  </si>
  <si>
    <t>北諸県地域</t>
  </si>
  <si>
    <t>西諸県郡</t>
  </si>
  <si>
    <t>小林市</t>
  </si>
  <si>
    <t>えびの市</t>
  </si>
  <si>
    <t>高原町</t>
  </si>
  <si>
    <t>西諸県地域</t>
  </si>
  <si>
    <t>児湯郡</t>
  </si>
  <si>
    <t>西都市</t>
  </si>
  <si>
    <t>高鍋町</t>
  </si>
  <si>
    <t>新富町</t>
  </si>
  <si>
    <t>西米良村</t>
  </si>
  <si>
    <t>木城町</t>
  </si>
  <si>
    <t>川南町</t>
  </si>
  <si>
    <t>都農町</t>
  </si>
  <si>
    <t>児湯地域</t>
  </si>
  <si>
    <t>東臼杵郡</t>
  </si>
  <si>
    <t>延岡市</t>
  </si>
  <si>
    <t>日向市</t>
  </si>
  <si>
    <t>門川町</t>
  </si>
  <si>
    <t>諸塚村</t>
  </si>
  <si>
    <t>椎葉村</t>
  </si>
  <si>
    <t>美郷町</t>
  </si>
  <si>
    <t>東臼杵地域</t>
  </si>
  <si>
    <t>西臼杵郡</t>
  </si>
  <si>
    <t>高千穂町</t>
  </si>
  <si>
    <t>日之影町</t>
  </si>
  <si>
    <t>五ヶ瀬町</t>
  </si>
  <si>
    <t>西臼杵地域</t>
  </si>
  <si>
    <t>宮崎県全体</t>
  </si>
  <si>
    <t>②乳用牛</t>
    <phoneticPr fontId="7"/>
  </si>
  <si>
    <t>市町村</t>
    <phoneticPr fontId="7"/>
  </si>
  <si>
    <t>農場数</t>
    <phoneticPr fontId="7"/>
  </si>
  <si>
    <t>合計</t>
    <phoneticPr fontId="7"/>
  </si>
  <si>
    <t>経産牛</t>
    <phoneticPr fontId="7"/>
  </si>
  <si>
    <t>育成牛</t>
    <phoneticPr fontId="7"/>
  </si>
  <si>
    <t>小計</t>
    <phoneticPr fontId="7"/>
  </si>
  <si>
    <t>搾乳牛</t>
    <phoneticPr fontId="7"/>
  </si>
  <si>
    <t>乾乳牛</t>
    <phoneticPr fontId="7"/>
  </si>
  <si>
    <t>中部</t>
    <phoneticPr fontId="7"/>
  </si>
  <si>
    <t>南那珂</t>
    <phoneticPr fontId="7"/>
  </si>
  <si>
    <t>「経産牛」：分娩経験のある牛
「搾乳牛」：経産牛のうち搾乳中の牛
「乾乳牛」：経産牛のうち搾乳していない牛
「育成牛」：出生してから分娩経験のない牛
「０」：１～４頭又は千羽を四捨五入したもの
「－」：事実のないもの
「χ」：農場数が２以下の市町村の頭羽数（「χ」を推定し得る場合は地域全体の集計も「χ」とする）
注：ラウンドの関係で合計と内訳が一致しない場合がある。</t>
    <rPh sb="157" eb="158">
      <t>チュウ</t>
    </rPh>
    <rPh sb="164" eb="166">
      <t>カンケイ</t>
    </rPh>
    <rPh sb="167" eb="169">
      <t>ゴウケイ</t>
    </rPh>
    <rPh sb="170" eb="172">
      <t>ウチワケ</t>
    </rPh>
    <rPh sb="173" eb="175">
      <t>イッチ</t>
    </rPh>
    <rPh sb="178" eb="180">
      <t>バアイ</t>
    </rPh>
    <phoneticPr fontId="7"/>
  </si>
  <si>
    <t>χ</t>
  </si>
  <si>
    <t>北諸県</t>
    <phoneticPr fontId="9"/>
  </si>
  <si>
    <t>西諸県</t>
    <phoneticPr fontId="9"/>
  </si>
  <si>
    <t>児湯</t>
    <phoneticPr fontId="9"/>
  </si>
  <si>
    <t>東臼杵</t>
    <phoneticPr fontId="9"/>
  </si>
  <si>
    <t>西臼杵</t>
    <phoneticPr fontId="9"/>
  </si>
  <si>
    <t>市町村別家畜飼養頭羽数（令和６年２月１日現在）</t>
    <rPh sb="0" eb="3">
      <t>シチョウソン</t>
    </rPh>
    <rPh sb="3" eb="4">
      <t>ベツ</t>
    </rPh>
    <rPh sb="4" eb="8">
      <t>カチクシヨウ</t>
    </rPh>
    <rPh sb="8" eb="9">
      <t>アタマ</t>
    </rPh>
    <rPh sb="9" eb="10">
      <t>ハネ</t>
    </rPh>
    <rPh sb="10" eb="11">
      <t>スウ</t>
    </rPh>
    <rPh sb="12" eb="14">
      <t>レイワ</t>
    </rPh>
    <rPh sb="15" eb="16">
      <t>ネン</t>
    </rPh>
    <rPh sb="16" eb="17">
      <t>ヘイネン</t>
    </rPh>
    <rPh sb="17" eb="18">
      <t>ガツ</t>
    </rPh>
    <rPh sb="19" eb="20">
      <t>ニチ</t>
    </rPh>
    <rPh sb="20" eb="22">
      <t>ゲンザイ</t>
    </rPh>
    <phoneticPr fontId="12"/>
  </si>
  <si>
    <t>（単位：戸、頭）</t>
    <rPh sb="1" eb="3">
      <t>タンイ</t>
    </rPh>
    <rPh sb="4" eb="5">
      <t>コ</t>
    </rPh>
    <rPh sb="6" eb="7">
      <t>トウ</t>
    </rPh>
    <phoneticPr fontId="9"/>
  </si>
  <si>
    <t>-</t>
  </si>
  <si>
    <t>(単位：戸、頭)</t>
    <rPh sb="1" eb="3">
      <t>タンイ</t>
    </rPh>
    <rPh sb="4" eb="5">
      <t>ト</t>
    </rPh>
    <rPh sb="6" eb="7">
      <t>トウ</t>
    </rPh>
    <phoneticPr fontId="9"/>
  </si>
  <si>
    <t>（単位：戸、頭）</t>
    <rPh sb="1" eb="3">
      <t>タンイ</t>
    </rPh>
    <rPh sb="4" eb="5">
      <t>ト</t>
    </rPh>
    <rPh sb="6" eb="7">
      <t>トウ</t>
    </rPh>
    <phoneticPr fontId="9"/>
  </si>
  <si>
    <t>宮崎県全体</t>
    <rPh sb="0" eb="1">
      <t>ミヤ</t>
    </rPh>
    <rPh sb="1" eb="2">
      <t>ザキ</t>
    </rPh>
    <rPh sb="2" eb="3">
      <t>ケン</t>
    </rPh>
    <rPh sb="3" eb="4">
      <t>ゼン</t>
    </rPh>
    <rPh sb="4" eb="5">
      <t>カラダ</t>
    </rPh>
    <phoneticPr fontId="12"/>
  </si>
  <si>
    <t>－</t>
  </si>
  <si>
    <t>地域別家畜飼養頭羽数（令和７年２月１日現在）</t>
    <rPh sb="0" eb="2">
      <t>チイキ</t>
    </rPh>
    <rPh sb="2" eb="3">
      <t>ベツ</t>
    </rPh>
    <rPh sb="3" eb="7">
      <t>カチクシヨウ</t>
    </rPh>
    <rPh sb="7" eb="8">
      <t>アタマ</t>
    </rPh>
    <rPh sb="8" eb="9">
      <t>ハネ</t>
    </rPh>
    <rPh sb="9" eb="10">
      <t>スウ</t>
    </rPh>
    <rPh sb="11" eb="13">
      <t>レイワ</t>
    </rPh>
    <rPh sb="14" eb="15">
      <t>ネン</t>
    </rPh>
    <rPh sb="15" eb="16">
      <t>ヘイネン</t>
    </rPh>
    <rPh sb="16" eb="17">
      <t>ガツ</t>
    </rPh>
    <rPh sb="18" eb="19">
      <t>ニチ</t>
    </rPh>
    <rPh sb="19" eb="21">
      <t>ゲンザイ</t>
    </rPh>
    <phoneticPr fontId="12"/>
  </si>
  <si>
    <t>「肉用種」 ：肉用を目的として飼養している牛のうち乳用種以外の牛
「乳用種」 ：乳用種のうち肉用を目的として飼養している牛
「交雑種」 ：乳用種のめすに肉用種のおすを交配して生産された牛
「繁殖牛」 ：子牛を生産することを目的として飼養している肉用種の牛
「肥育牛」 ：肉用として販売することを目的に飼養している肉用種の牛
「育成牛」 ：もと牛として出荷する予定の牛で、ほ育中又は育成中の牛
「０」  ：１～４頭又は千羽を四捨五入したもの
「－」 ：事実のないもの
「χ」 ：農場数が２以下の市町村の頭羽数（「χ」を推定し得る場合は地域全体の集計も「χ」とする）
注：ラウンドの関係で合計と内訳が一致しない場合がある。</t>
    <phoneticPr fontId="12"/>
  </si>
  <si>
    <t>市町村別家畜飼養頭羽数（令和７年２月１日現在）</t>
    <rPh sb="0" eb="3">
      <t>シチョウソン</t>
    </rPh>
    <rPh sb="3" eb="4">
      <t>ベツ</t>
    </rPh>
    <rPh sb="4" eb="8">
      <t>カチクシヨウ</t>
    </rPh>
    <rPh sb="8" eb="9">
      <t>アタマ</t>
    </rPh>
    <rPh sb="9" eb="10">
      <t>ハネ</t>
    </rPh>
    <rPh sb="10" eb="11">
      <t>スウ</t>
    </rPh>
    <rPh sb="12" eb="14">
      <t>レイワ</t>
    </rPh>
    <rPh sb="15" eb="16">
      <t>ネン</t>
    </rPh>
    <rPh sb="16" eb="17">
      <t>ヘイネン</t>
    </rPh>
    <rPh sb="17" eb="18">
      <t>ガツ</t>
    </rPh>
    <rPh sb="19" eb="20">
      <t>ニチ</t>
    </rPh>
    <rPh sb="20" eb="22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</si>
</sst>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5">
      <alignment vertical="center"/>
    </xf>
    <xf numFmtId="0" fontId="6" fillId="0" borderId="0" xfId="5" applyAlignment="1"/>
    <xf numFmtId="0" fontId="6" fillId="0" borderId="0" xfId="5" applyAlignment="1">
      <alignment vertical="center" wrapText="1"/>
    </xf>
    <xf numFmtId="14" fontId="13" fillId="0" borderId="0" xfId="5" applyNumberFormat="1" applyFont="1" applyAlignment="1">
      <alignment horizontal="center" vertical="center"/>
    </xf>
    <xf numFmtId="38" fontId="14" fillId="0" borderId="0" xfId="6" applyFont="1">
      <alignment vertical="center"/>
    </xf>
    <xf numFmtId="0" fontId="15" fillId="0" borderId="0" xfId="5" applyFont="1">
      <alignment vertical="center"/>
    </xf>
    <xf numFmtId="38" fontId="8" fillId="0" borderId="2" xfId="6" applyFont="1" applyFill="1" applyBorder="1" applyAlignment="1">
      <alignment vertical="center"/>
    </xf>
    <xf numFmtId="177" fontId="0" fillId="0" borderId="0" xfId="0" applyNumberFormat="1">
      <alignment vertical="center"/>
    </xf>
    <xf numFmtId="38" fontId="6" fillId="0" borderId="0" xfId="5" applyNumberFormat="1">
      <alignment vertical="center"/>
    </xf>
    <xf numFmtId="176" fontId="16" fillId="0" borderId="0" xfId="1" applyNumberFormat="1" applyFont="1" applyAlignment="1">
      <alignment vertical="center"/>
    </xf>
    <xf numFmtId="176" fontId="0" fillId="0" borderId="0" xfId="1" applyNumberFormat="1" applyFont="1" applyAlignment="1">
      <alignment vertical="center"/>
    </xf>
    <xf numFmtId="176" fontId="16" fillId="0" borderId="0" xfId="1" applyNumberFormat="1" applyFont="1" applyFill="1" applyAlignment="1">
      <alignment vertical="center"/>
    </xf>
    <xf numFmtId="176" fontId="0" fillId="0" borderId="0" xfId="1" applyNumberFormat="1" applyFont="1" applyFill="1" applyAlignment="1">
      <alignment vertical="center"/>
    </xf>
    <xf numFmtId="0" fontId="0" fillId="0" borderId="0" xfId="0" applyAlignment="1"/>
    <xf numFmtId="0" fontId="17" fillId="0" borderId="0" xfId="0" applyFont="1">
      <alignment vertical="center"/>
    </xf>
    <xf numFmtId="38" fontId="14" fillId="0" borderId="0" xfId="14" applyFont="1">
      <alignment vertical="center"/>
    </xf>
    <xf numFmtId="177" fontId="4" fillId="0" borderId="0" xfId="11" applyNumberFormat="1">
      <alignment vertical="center"/>
    </xf>
    <xf numFmtId="177" fontId="20" fillId="0" borderId="0" xfId="11" applyNumberFormat="1" applyFont="1" applyAlignment="1">
      <alignment horizontal="right" vertical="center"/>
    </xf>
    <xf numFmtId="177" fontId="8" fillId="0" borderId="2" xfId="14" applyNumberFormat="1" applyFont="1" applyFill="1" applyBorder="1" applyAlignment="1">
      <alignment vertical="center"/>
    </xf>
    <xf numFmtId="177" fontId="8" fillId="3" borderId="2" xfId="14" applyNumberFormat="1" applyFont="1" applyFill="1" applyBorder="1" applyAlignment="1">
      <alignment vertical="center"/>
    </xf>
    <xf numFmtId="177" fontId="11" fillId="0" borderId="2" xfId="1" applyNumberFormat="1" applyFont="1" applyFill="1" applyBorder="1" applyAlignment="1">
      <alignment horizontal="right" vertical="center"/>
    </xf>
    <xf numFmtId="0" fontId="3" fillId="0" borderId="0" xfId="5" applyFont="1">
      <alignment vertical="center"/>
    </xf>
    <xf numFmtId="177" fontId="11" fillId="3" borderId="2" xfId="1" applyNumberFormat="1" applyFont="1" applyFill="1" applyBorder="1" applyAlignment="1">
      <alignment horizontal="right" vertical="center"/>
    </xf>
    <xf numFmtId="38" fontId="8" fillId="0" borderId="0" xfId="6" applyFont="1">
      <alignment vertical="center"/>
    </xf>
    <xf numFmtId="38" fontId="0" fillId="0" borderId="0" xfId="6" applyFont="1" applyFill="1" applyBorder="1" applyAlignment="1">
      <alignment vertical="center"/>
    </xf>
    <xf numFmtId="38" fontId="18" fillId="0" borderId="0" xfId="10" applyFont="1" applyFill="1" applyBorder="1">
      <alignment vertical="center"/>
    </xf>
    <xf numFmtId="0" fontId="6" fillId="0" borderId="0" xfId="5" applyAlignment="1">
      <alignment horizontal="center" vertical="center" wrapText="1"/>
    </xf>
    <xf numFmtId="38" fontId="0" fillId="0" borderId="0" xfId="6" applyFont="1" applyFill="1" applyBorder="1" applyAlignment="1">
      <alignment horizontal="right" vertical="center"/>
    </xf>
    <xf numFmtId="38" fontId="8" fillId="0" borderId="0" xfId="6" applyFont="1" applyFill="1" applyBorder="1" applyAlignment="1">
      <alignment vertical="center"/>
    </xf>
    <xf numFmtId="0" fontId="2" fillId="0" borderId="0" xfId="5" applyFont="1">
      <alignment vertical="center"/>
    </xf>
    <xf numFmtId="0" fontId="21" fillId="0" borderId="0" xfId="5" applyFont="1" applyAlignment="1">
      <alignment vertical="center" wrapText="1"/>
    </xf>
    <xf numFmtId="0" fontId="21" fillId="0" borderId="0" xfId="5" applyFont="1">
      <alignment vertical="center"/>
    </xf>
    <xf numFmtId="38" fontId="8" fillId="0" borderId="2" xfId="10" applyFont="1" applyBorder="1" applyAlignment="1">
      <alignment horizontal="right" vertical="center"/>
    </xf>
    <xf numFmtId="0" fontId="8" fillId="0" borderId="2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2" xfId="5" applyFont="1" applyBorder="1">
      <alignment vertical="center"/>
    </xf>
    <xf numFmtId="38" fontId="22" fillId="0" borderId="0" xfId="6" applyFont="1">
      <alignment vertical="center"/>
    </xf>
    <xf numFmtId="0" fontId="8" fillId="0" borderId="0" xfId="5" applyFont="1" applyAlignment="1"/>
    <xf numFmtId="14" fontId="13" fillId="0" borderId="0" xfId="5" applyNumberFormat="1" applyFont="1">
      <alignment vertical="center"/>
    </xf>
    <xf numFmtId="0" fontId="8" fillId="0" borderId="2" xfId="5" applyFont="1" applyBorder="1" applyAlignment="1">
      <alignment horizontal="distributed" vertical="center"/>
    </xf>
    <xf numFmtId="38" fontId="8" fillId="0" borderId="2" xfId="6" applyFont="1" applyFill="1" applyBorder="1" applyAlignment="1">
      <alignment horizontal="right" vertical="center"/>
    </xf>
    <xf numFmtId="0" fontId="8" fillId="3" borderId="2" xfId="5" applyFont="1" applyFill="1" applyBorder="1" applyAlignment="1">
      <alignment horizontal="distributed" vertical="center"/>
    </xf>
    <xf numFmtId="38" fontId="8" fillId="3" borderId="2" xfId="6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14" fontId="8" fillId="0" borderId="0" xfId="11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8" fillId="0" borderId="10" xfId="1" applyNumberFormat="1" applyFont="1" applyBorder="1" applyAlignment="1">
      <alignment horizontal="center" vertical="center" wrapText="1"/>
    </xf>
    <xf numFmtId="176" fontId="8" fillId="0" borderId="10" xfId="1" applyNumberFormat="1" applyFont="1" applyFill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6" fontId="8" fillId="0" borderId="3" xfId="1" applyNumberFormat="1" applyFont="1" applyFill="1" applyBorder="1" applyAlignment="1">
      <alignment horizontal="center" vertical="center" wrapText="1"/>
    </xf>
    <xf numFmtId="0" fontId="8" fillId="0" borderId="2" xfId="11" applyFont="1" applyBorder="1">
      <alignment vertical="center"/>
    </xf>
    <xf numFmtId="0" fontId="8" fillId="0" borderId="2" xfId="11" applyFont="1" applyBorder="1" applyAlignment="1">
      <alignment horizontal="distributed" vertical="center"/>
    </xf>
    <xf numFmtId="0" fontId="8" fillId="3" borderId="2" xfId="11" applyFont="1" applyFill="1" applyBorder="1" applyAlignment="1">
      <alignment horizontal="distributed" vertical="center"/>
    </xf>
    <xf numFmtId="0" fontId="8" fillId="0" borderId="0" xfId="0" applyFont="1" applyAlignment="1"/>
    <xf numFmtId="176" fontId="19" fillId="0" borderId="2" xfId="1" applyNumberFormat="1" applyFont="1" applyFill="1" applyBorder="1" applyAlignment="1">
      <alignment horizontal="right" vertical="center"/>
    </xf>
    <xf numFmtId="176" fontId="19" fillId="3" borderId="2" xfId="1" applyNumberFormat="1" applyFont="1" applyFill="1" applyBorder="1" applyAlignment="1">
      <alignment horizontal="right" vertical="center"/>
    </xf>
    <xf numFmtId="176" fontId="19" fillId="0" borderId="12" xfId="1" applyNumberFormat="1" applyFont="1" applyFill="1" applyBorder="1" applyAlignment="1">
      <alignment horizontal="right" vertical="center"/>
    </xf>
    <xf numFmtId="177" fontId="1" fillId="0" borderId="0" xfId="11" applyNumberFormat="1" applyFont="1">
      <alignment vertical="center"/>
    </xf>
    <xf numFmtId="177" fontId="1" fillId="0" borderId="0" xfId="11" applyNumberFormat="1" applyFont="1" applyAlignment="1"/>
    <xf numFmtId="177" fontId="13" fillId="0" borderId="0" xfId="11" applyNumberFormat="1" applyFont="1">
      <alignment vertical="center"/>
    </xf>
    <xf numFmtId="177" fontId="1" fillId="0" borderId="2" xfId="11" applyNumberFormat="1" applyFont="1" applyBorder="1" applyAlignment="1">
      <alignment horizontal="center" vertical="center" wrapText="1"/>
    </xf>
    <xf numFmtId="177" fontId="1" fillId="0" borderId="8" xfId="11" applyNumberFormat="1" applyFont="1" applyBorder="1" applyAlignment="1">
      <alignment horizontal="center" vertical="center" wrapText="1"/>
    </xf>
    <xf numFmtId="177" fontId="1" fillId="0" borderId="6" xfId="11" applyNumberFormat="1" applyFont="1" applyBorder="1" applyAlignment="1">
      <alignment horizontal="center" vertical="center" wrapText="1"/>
    </xf>
    <xf numFmtId="177" fontId="1" fillId="0" borderId="4" xfId="11" applyNumberFormat="1" applyFont="1" applyBorder="1" applyAlignment="1">
      <alignment horizontal="center" vertical="center" wrapText="1"/>
    </xf>
    <xf numFmtId="177" fontId="1" fillId="0" borderId="2" xfId="11" applyNumberFormat="1" applyFont="1" applyBorder="1" applyAlignment="1">
      <alignment horizontal="distributed" vertical="center"/>
    </xf>
    <xf numFmtId="177" fontId="1" fillId="3" borderId="2" xfId="11" applyNumberFormat="1" applyFont="1" applyFill="1" applyBorder="1" applyAlignment="1">
      <alignment horizontal="distributed" vertical="center"/>
    </xf>
    <xf numFmtId="177" fontId="8" fillId="0" borderId="0" xfId="1" applyNumberFormat="1" applyFont="1" applyFill="1" applyAlignment="1">
      <alignment vertical="center"/>
    </xf>
    <xf numFmtId="177" fontId="8" fillId="0" borderId="10" xfId="1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horizontal="center" vertical="center" wrapText="1"/>
    </xf>
    <xf numFmtId="177" fontId="8" fillId="0" borderId="2" xfId="14" applyNumberFormat="1" applyFont="1" applyFill="1" applyBorder="1" applyAlignment="1">
      <alignment horizontal="right" vertical="center"/>
    </xf>
    <xf numFmtId="38" fontId="11" fillId="2" borderId="2" xfId="10" applyFont="1" applyFill="1" applyBorder="1" applyAlignment="1">
      <alignment horizontal="right" vertical="center"/>
    </xf>
    <xf numFmtId="38" fontId="8" fillId="2" borderId="2" xfId="6" applyFont="1" applyFill="1" applyBorder="1" applyAlignment="1">
      <alignment vertical="center"/>
    </xf>
    <xf numFmtId="38" fontId="8" fillId="0" borderId="2" xfId="6" applyFont="1" applyBorder="1" applyAlignment="1">
      <alignment vertical="center"/>
    </xf>
    <xf numFmtId="38" fontId="8" fillId="0" borderId="1" xfId="6" applyFont="1" applyFill="1" applyBorder="1" applyAlignment="1">
      <alignment vertical="center"/>
    </xf>
    <xf numFmtId="38" fontId="8" fillId="0" borderId="1" xfId="6" applyFont="1" applyBorder="1" applyAlignment="1">
      <alignment vertical="center"/>
    </xf>
    <xf numFmtId="38" fontId="8" fillId="0" borderId="2" xfId="6" applyFont="1" applyBorder="1" applyAlignment="1">
      <alignment horizontal="right" vertical="center"/>
    </xf>
    <xf numFmtId="38" fontId="19" fillId="0" borderId="1" xfId="10" applyFont="1" applyFill="1" applyBorder="1">
      <alignment vertical="center"/>
    </xf>
    <xf numFmtId="38" fontId="19" fillId="0" borderId="2" xfId="10" applyFont="1" applyFill="1" applyBorder="1">
      <alignment vertical="center"/>
    </xf>
    <xf numFmtId="38" fontId="8" fillId="2" borderId="1" xfId="6" applyFont="1" applyFill="1" applyBorder="1" applyAlignment="1">
      <alignment vertical="center"/>
    </xf>
    <xf numFmtId="38" fontId="8" fillId="2" borderId="2" xfId="6" applyFont="1" applyFill="1" applyBorder="1" applyAlignment="1">
      <alignment horizontal="right" vertical="center"/>
    </xf>
    <xf numFmtId="38" fontId="8" fillId="4" borderId="2" xfId="6" applyFont="1" applyFill="1" applyBorder="1" applyAlignment="1">
      <alignment vertical="center"/>
    </xf>
    <xf numFmtId="38" fontId="11" fillId="0" borderId="2" xfId="10" applyFont="1" applyBorder="1" applyAlignment="1">
      <alignment vertical="center"/>
    </xf>
    <xf numFmtId="38" fontId="11" fillId="0" borderId="2" xfId="10" applyFont="1" applyBorder="1" applyAlignment="1">
      <alignment horizontal="right" vertical="center"/>
    </xf>
    <xf numFmtId="38" fontId="11" fillId="2" borderId="2" xfId="10" applyFont="1" applyFill="1" applyBorder="1" applyAlignment="1">
      <alignment vertical="center"/>
    </xf>
    <xf numFmtId="38" fontId="11" fillId="5" borderId="2" xfId="10" applyFont="1" applyFill="1" applyBorder="1" applyAlignment="1">
      <alignment vertical="center"/>
    </xf>
    <xf numFmtId="14" fontId="8" fillId="0" borderId="9" xfId="5" applyNumberFormat="1" applyFont="1" applyBorder="1" applyAlignment="1">
      <alignment horizontal="right" vertical="center"/>
    </xf>
    <xf numFmtId="14" fontId="8" fillId="0" borderId="0" xfId="5" applyNumberFormat="1" applyFont="1" applyAlignment="1">
      <alignment horizontal="right" vertical="center"/>
    </xf>
    <xf numFmtId="38" fontId="8" fillId="0" borderId="9" xfId="6" applyFont="1" applyBorder="1">
      <alignment vertical="center"/>
    </xf>
    <xf numFmtId="38" fontId="14" fillId="0" borderId="0" xfId="6" applyFont="1">
      <alignment vertical="center"/>
    </xf>
    <xf numFmtId="0" fontId="8" fillId="0" borderId="3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0" fontId="8" fillId="2" borderId="2" xfId="5" applyFont="1" applyFill="1" applyBorder="1" applyAlignment="1">
      <alignment horizontal="distributed" vertical="center"/>
    </xf>
    <xf numFmtId="0" fontId="8" fillId="4" borderId="2" xfId="5" applyFont="1" applyFill="1" applyBorder="1" applyAlignment="1">
      <alignment horizontal="distributed" vertical="center"/>
    </xf>
    <xf numFmtId="0" fontId="21" fillId="0" borderId="8" xfId="5" applyFont="1" applyBorder="1" applyAlignment="1">
      <alignment horizontal="left" vertical="center" wrapText="1"/>
    </xf>
    <xf numFmtId="0" fontId="21" fillId="0" borderId="8" xfId="5" applyFont="1" applyBorder="1" applyAlignment="1">
      <alignment horizontal="left" vertical="center"/>
    </xf>
    <xf numFmtId="0" fontId="21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/>
    </xf>
    <xf numFmtId="0" fontId="8" fillId="0" borderId="2" xfId="11" applyFont="1" applyBorder="1" applyAlignment="1">
      <alignment horizontal="center" vertical="center"/>
    </xf>
    <xf numFmtId="0" fontId="8" fillId="2" borderId="2" xfId="11" applyFont="1" applyFill="1" applyBorder="1" applyAlignment="1">
      <alignment horizontal="distributed" vertical="center"/>
    </xf>
    <xf numFmtId="0" fontId="8" fillId="4" borderId="2" xfId="11" applyFont="1" applyFill="1" applyBorder="1" applyAlignment="1">
      <alignment horizontal="distributed" vertical="center" wrapText="1"/>
    </xf>
    <xf numFmtId="0" fontId="8" fillId="4" borderId="2" xfId="11" applyFont="1" applyFill="1" applyBorder="1" applyAlignment="1">
      <alignment horizontal="distributed" vertical="center"/>
    </xf>
    <xf numFmtId="0" fontId="23" fillId="0" borderId="8" xfId="12" applyFont="1" applyBorder="1" applyAlignment="1">
      <alignment horizontal="left" vertical="center" wrapText="1"/>
    </xf>
    <xf numFmtId="0" fontId="23" fillId="0" borderId="0" xfId="12" applyFont="1" applyAlignment="1">
      <alignment horizontal="left" vertical="center" wrapText="1"/>
    </xf>
    <xf numFmtId="176" fontId="8" fillId="0" borderId="10" xfId="1" applyNumberFormat="1" applyFont="1" applyFill="1" applyBorder="1" applyAlignment="1">
      <alignment horizontal="center" vertical="center"/>
    </xf>
    <xf numFmtId="176" fontId="8" fillId="0" borderId="11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center" vertical="center" wrapText="1"/>
    </xf>
    <xf numFmtId="176" fontId="8" fillId="0" borderId="11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176" fontId="8" fillId="0" borderId="3" xfId="1" applyNumberFormat="1" applyFont="1" applyFill="1" applyBorder="1" applyAlignment="1">
      <alignment horizontal="center" vertical="center" wrapText="1"/>
    </xf>
    <xf numFmtId="176" fontId="8" fillId="0" borderId="9" xfId="1" applyNumberFormat="1" applyFont="1" applyBorder="1" applyAlignment="1">
      <alignment vertical="center"/>
    </xf>
    <xf numFmtId="176" fontId="8" fillId="0" borderId="9" xfId="1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center" vertical="center" wrapText="1"/>
    </xf>
    <xf numFmtId="177" fontId="8" fillId="0" borderId="9" xfId="1" applyNumberFormat="1" applyFont="1" applyFill="1" applyBorder="1" applyAlignment="1">
      <alignment vertical="center"/>
    </xf>
    <xf numFmtId="177" fontId="8" fillId="0" borderId="2" xfId="1" applyNumberFormat="1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/>
    </xf>
    <xf numFmtId="177" fontId="8" fillId="0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  <xf numFmtId="177" fontId="8" fillId="0" borderId="10" xfId="1" applyNumberFormat="1" applyFont="1" applyFill="1" applyBorder="1" applyAlignment="1">
      <alignment horizontal="center" vertical="center" wrapText="1"/>
    </xf>
    <xf numFmtId="177" fontId="8" fillId="0" borderId="11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horizontal="center" vertical="center" wrapText="1"/>
    </xf>
    <xf numFmtId="177" fontId="1" fillId="0" borderId="5" xfId="11" applyNumberFormat="1" applyFont="1" applyBorder="1" applyAlignment="1">
      <alignment horizontal="center" vertical="center" wrapText="1"/>
    </xf>
    <xf numFmtId="177" fontId="1" fillId="0" borderId="7" xfId="11" applyNumberFormat="1" applyFont="1" applyBorder="1" applyAlignment="1">
      <alignment horizontal="center" vertical="center" wrapText="1"/>
    </xf>
    <xf numFmtId="177" fontId="8" fillId="0" borderId="9" xfId="14" applyNumberFormat="1" applyFont="1" applyBorder="1">
      <alignment vertical="center"/>
    </xf>
    <xf numFmtId="177" fontId="1" fillId="0" borderId="2" xfId="11" applyNumberFormat="1" applyFont="1" applyBorder="1" applyAlignment="1">
      <alignment horizontal="center" vertical="center"/>
    </xf>
    <xf numFmtId="177" fontId="1" fillId="0" borderId="2" xfId="11" applyNumberFormat="1" applyFont="1" applyBorder="1" applyAlignment="1">
      <alignment horizontal="center" vertical="center" wrapText="1"/>
    </xf>
    <xf numFmtId="177" fontId="1" fillId="0" borderId="3" xfId="11" applyNumberFormat="1" applyFont="1" applyBorder="1" applyAlignment="1">
      <alignment horizontal="center" vertical="center" wrapText="1"/>
    </xf>
    <xf numFmtId="177" fontId="1" fillId="0" borderId="1" xfId="11" applyNumberFormat="1" applyFont="1" applyBorder="1" applyAlignment="1">
      <alignment horizontal="center" vertical="center" wrapText="1"/>
    </xf>
  </cellXfs>
  <cellStyles count="15">
    <cellStyle name="桁区切り" xfId="10" builtinId="6"/>
    <cellStyle name="桁区切り 2" xfId="1" xr:uid="{00000000-0005-0000-0000-000001000000}"/>
    <cellStyle name="桁区切り 3" xfId="2" xr:uid="{00000000-0005-0000-0000-000002000000}"/>
    <cellStyle name="桁区切り 4" xfId="4" xr:uid="{00000000-0005-0000-0000-000003000000}"/>
    <cellStyle name="桁区切り 5" xfId="6" xr:uid="{00000000-0005-0000-0000-000004000000}"/>
    <cellStyle name="桁区切り 5 2" xfId="14" xr:uid="{BD292290-8DCF-49AE-8FF5-2A38A22748D9}"/>
    <cellStyle name="桁区切り 6" xfId="9" xr:uid="{00000000-0005-0000-0000-000005000000}"/>
    <cellStyle name="桁区切り 6 2" xfId="13" xr:uid="{91D5FCBD-D2C9-4008-B886-FD340A28304E}"/>
    <cellStyle name="標準" xfId="0" builtinId="0"/>
    <cellStyle name="標準 2" xfId="5" xr:uid="{00000000-0005-0000-0000-000007000000}"/>
    <cellStyle name="標準 2 2" xfId="11" xr:uid="{D41C2EF0-677A-455E-ABDC-4CFF1C47BC41}"/>
    <cellStyle name="標準 3" xfId="3" xr:uid="{00000000-0005-0000-0000-000008000000}"/>
    <cellStyle name="標準 4" xfId="7" xr:uid="{00000000-0005-0000-0000-000009000000}"/>
    <cellStyle name="標準 5" xfId="8" xr:uid="{00000000-0005-0000-0000-00000A000000}"/>
    <cellStyle name="標準 5 2" xfId="12" xr:uid="{75A65408-2D5C-46B0-8DD5-ADA9DBB92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4"/>
  <sheetViews>
    <sheetView tabSelected="1" zoomScale="80" zoomScaleNormal="80" zoomScaleSheetLayoutView="85" workbookViewId="0">
      <pane ySplit="4" topLeftCell="A5" activePane="bottomLeft" state="frozen"/>
      <selection activeCell="B39" sqref="B39:K43"/>
      <selection pane="bottomLeft" activeCell="B1" sqref="B1"/>
    </sheetView>
  </sheetViews>
  <sheetFormatPr defaultColWidth="9" defaultRowHeight="21" x14ac:dyDescent="0.2"/>
  <cols>
    <col min="1" max="1" width="7.6640625" style="6" customWidth="1"/>
    <col min="2" max="2" width="9.6640625" style="1" customWidth="1"/>
    <col min="3" max="3" width="9.44140625" style="1" customWidth="1"/>
    <col min="4" max="4" width="7.21875" style="1" bestFit="1" customWidth="1"/>
    <col min="5" max="5" width="8.44140625" style="1" bestFit="1" customWidth="1"/>
    <col min="6" max="6" width="9.109375" style="1" bestFit="1" customWidth="1"/>
    <col min="7" max="10" width="10.33203125" style="1" customWidth="1"/>
    <col min="11" max="11" width="7.44140625" style="1" bestFit="1" customWidth="1"/>
    <col min="12" max="13" width="9" style="1"/>
    <col min="14" max="14" width="12.109375" style="1" customWidth="1"/>
    <col min="15" max="15" width="7.109375" style="1" bestFit="1" customWidth="1"/>
    <col min="16" max="16" width="7.88671875" style="1" bestFit="1" customWidth="1"/>
    <col min="17" max="17" width="9" style="1" bestFit="1" customWidth="1"/>
    <col min="18" max="21" width="10.33203125" style="1" customWidth="1"/>
    <col min="22" max="22" width="7.109375" style="1" bestFit="1" customWidth="1"/>
    <col min="23" max="16384" width="9" style="1"/>
  </cols>
  <sheetData>
    <row r="1" spans="2:22" x14ac:dyDescent="0.2">
      <c r="B1" s="39" t="s">
        <v>79</v>
      </c>
      <c r="C1" s="3"/>
      <c r="D1" s="3"/>
      <c r="E1" s="2"/>
      <c r="F1" s="2"/>
      <c r="G1" s="2"/>
      <c r="H1" s="2"/>
      <c r="I1" s="2"/>
      <c r="J1" s="4"/>
      <c r="K1" s="4"/>
      <c r="N1" s="91" t="s">
        <v>70</v>
      </c>
      <c r="O1" s="91"/>
      <c r="P1" s="91"/>
      <c r="Q1" s="91"/>
      <c r="R1" s="91"/>
      <c r="S1" s="91"/>
      <c r="T1" s="91"/>
      <c r="U1" s="91"/>
      <c r="V1" s="91"/>
    </row>
    <row r="2" spans="2:22" ht="18.600000000000001" customHeight="1" x14ac:dyDescent="0.2">
      <c r="B2" s="24" t="s">
        <v>5</v>
      </c>
      <c r="C2" s="2"/>
      <c r="D2" s="2"/>
      <c r="E2" s="2"/>
      <c r="F2" s="2"/>
      <c r="G2" s="2"/>
      <c r="H2" s="2"/>
      <c r="I2" s="2"/>
      <c r="J2" s="88" t="s">
        <v>71</v>
      </c>
      <c r="K2" s="88"/>
      <c r="N2" s="90" t="s">
        <v>5</v>
      </c>
      <c r="O2" s="90"/>
      <c r="P2" s="90"/>
      <c r="Q2" s="90"/>
      <c r="R2" s="90"/>
      <c r="S2" s="90"/>
      <c r="T2" s="40"/>
      <c r="U2" s="41"/>
      <c r="V2" s="41"/>
    </row>
    <row r="3" spans="2:22" ht="18.600000000000001" customHeight="1" x14ac:dyDescent="0.2">
      <c r="B3" s="96" t="s">
        <v>6</v>
      </c>
      <c r="C3" s="96" t="s">
        <v>7</v>
      </c>
      <c r="D3" s="97" t="s">
        <v>8</v>
      </c>
      <c r="E3" s="92" t="s">
        <v>2</v>
      </c>
      <c r="F3" s="94" t="s">
        <v>9</v>
      </c>
      <c r="G3" s="35"/>
      <c r="H3" s="35"/>
      <c r="I3" s="35"/>
      <c r="J3" s="94" t="s">
        <v>0</v>
      </c>
      <c r="K3" s="36"/>
      <c r="N3" s="96" t="s">
        <v>6</v>
      </c>
      <c r="O3" s="97" t="s">
        <v>8</v>
      </c>
      <c r="P3" s="92" t="s">
        <v>2</v>
      </c>
      <c r="Q3" s="94" t="s">
        <v>9</v>
      </c>
      <c r="R3" s="35"/>
      <c r="S3" s="35"/>
      <c r="T3" s="35"/>
      <c r="U3" s="94" t="s">
        <v>0</v>
      </c>
      <c r="V3" s="36"/>
    </row>
    <row r="4" spans="2:22" ht="18.600000000000001" customHeight="1" x14ac:dyDescent="0.2">
      <c r="B4" s="96"/>
      <c r="C4" s="96"/>
      <c r="D4" s="97"/>
      <c r="E4" s="93"/>
      <c r="F4" s="95"/>
      <c r="G4" s="34" t="s">
        <v>3</v>
      </c>
      <c r="H4" s="34" t="s">
        <v>4</v>
      </c>
      <c r="I4" s="37" t="s">
        <v>10</v>
      </c>
      <c r="J4" s="95"/>
      <c r="K4" s="34" t="s">
        <v>1</v>
      </c>
      <c r="N4" s="96"/>
      <c r="O4" s="97"/>
      <c r="P4" s="93"/>
      <c r="Q4" s="95"/>
      <c r="R4" s="34" t="s">
        <v>3</v>
      </c>
      <c r="S4" s="34" t="s">
        <v>4</v>
      </c>
      <c r="T4" s="37" t="s">
        <v>10</v>
      </c>
      <c r="U4" s="95"/>
      <c r="V4" s="34" t="s">
        <v>1</v>
      </c>
    </row>
    <row r="5" spans="2:22" ht="18.600000000000001" customHeight="1" x14ac:dyDescent="0.2">
      <c r="B5" s="96" t="s">
        <v>11</v>
      </c>
      <c r="C5" s="38" t="s">
        <v>12</v>
      </c>
      <c r="D5" s="75">
        <v>350</v>
      </c>
      <c r="E5" s="7">
        <v>15480</v>
      </c>
      <c r="F5" s="76">
        <v>14900</v>
      </c>
      <c r="G5" s="77">
        <v>7360</v>
      </c>
      <c r="H5" s="77">
        <v>5050</v>
      </c>
      <c r="I5" s="77">
        <v>2490</v>
      </c>
      <c r="J5" s="77">
        <v>580</v>
      </c>
      <c r="K5" s="77">
        <v>440</v>
      </c>
      <c r="N5" s="42" t="s">
        <v>15</v>
      </c>
      <c r="O5" s="7">
        <f>D8</f>
        <v>535</v>
      </c>
      <c r="P5" s="7">
        <f t="shared" ref="P5:U5" si="0">E8</f>
        <v>25600</v>
      </c>
      <c r="Q5" s="7">
        <f t="shared" si="0"/>
        <v>24430</v>
      </c>
      <c r="R5" s="7">
        <f t="shared" si="0"/>
        <v>12130</v>
      </c>
      <c r="S5" s="7">
        <f t="shared" si="0"/>
        <v>8240</v>
      </c>
      <c r="T5" s="7">
        <f t="shared" si="0"/>
        <v>4060</v>
      </c>
      <c r="U5" s="7">
        <f t="shared" si="0"/>
        <v>1170</v>
      </c>
      <c r="V5" s="7">
        <f>K8</f>
        <v>1020</v>
      </c>
    </row>
    <row r="6" spans="2:22" ht="18.600000000000001" customHeight="1" x14ac:dyDescent="0.2">
      <c r="B6" s="96"/>
      <c r="C6" s="38" t="s">
        <v>13</v>
      </c>
      <c r="D6" s="75">
        <v>131</v>
      </c>
      <c r="E6" s="7">
        <v>7040</v>
      </c>
      <c r="F6" s="7">
        <v>7040</v>
      </c>
      <c r="G6" s="75">
        <v>3520</v>
      </c>
      <c r="H6" s="75">
        <v>2310</v>
      </c>
      <c r="I6" s="75">
        <v>1210</v>
      </c>
      <c r="J6" s="78" t="s">
        <v>76</v>
      </c>
      <c r="K6" s="78" t="s">
        <v>76</v>
      </c>
      <c r="N6" s="42" t="s">
        <v>19</v>
      </c>
      <c r="O6" s="7">
        <f>D11</f>
        <v>244</v>
      </c>
      <c r="P6" s="7">
        <f t="shared" ref="P6:U6" si="1">E11</f>
        <v>19220</v>
      </c>
      <c r="Q6" s="7">
        <f t="shared" si="1"/>
        <v>18990</v>
      </c>
      <c r="R6" s="7">
        <f t="shared" si="1"/>
        <v>7380</v>
      </c>
      <c r="S6" s="7">
        <f t="shared" si="1"/>
        <v>4400</v>
      </c>
      <c r="T6" s="7">
        <f t="shared" si="1"/>
        <v>7210</v>
      </c>
      <c r="U6" s="7">
        <f t="shared" si="1"/>
        <v>230</v>
      </c>
      <c r="V6" s="7">
        <f>K11</f>
        <v>50</v>
      </c>
    </row>
    <row r="7" spans="2:22" ht="18.600000000000001" customHeight="1" x14ac:dyDescent="0.2">
      <c r="B7" s="96"/>
      <c r="C7" s="38" t="s">
        <v>14</v>
      </c>
      <c r="D7" s="75">
        <v>54</v>
      </c>
      <c r="E7" s="7">
        <v>3080</v>
      </c>
      <c r="F7" s="7">
        <v>2490</v>
      </c>
      <c r="G7" s="75">
        <v>1250</v>
      </c>
      <c r="H7" s="75">
        <v>880</v>
      </c>
      <c r="I7" s="75">
        <v>360</v>
      </c>
      <c r="J7" s="78">
        <v>590</v>
      </c>
      <c r="K7" s="78">
        <v>580</v>
      </c>
      <c r="N7" s="42" t="s">
        <v>23</v>
      </c>
      <c r="O7" s="7">
        <f>D14</f>
        <v>1044</v>
      </c>
      <c r="P7" s="7">
        <f t="shared" ref="P7:U7" si="2">E14</f>
        <v>67580</v>
      </c>
      <c r="Q7" s="7">
        <f t="shared" si="2"/>
        <v>63970</v>
      </c>
      <c r="R7" s="7">
        <f t="shared" si="2"/>
        <v>22020</v>
      </c>
      <c r="S7" s="7">
        <f t="shared" si="2"/>
        <v>14830</v>
      </c>
      <c r="T7" s="7">
        <f t="shared" si="2"/>
        <v>27120</v>
      </c>
      <c r="U7" s="7">
        <f t="shared" si="2"/>
        <v>3610</v>
      </c>
      <c r="V7" s="7">
        <f>K14</f>
        <v>3220</v>
      </c>
    </row>
    <row r="8" spans="2:22" ht="18.600000000000001" customHeight="1" x14ac:dyDescent="0.2">
      <c r="B8" s="98" t="s">
        <v>15</v>
      </c>
      <c r="C8" s="98"/>
      <c r="D8" s="74">
        <v>535</v>
      </c>
      <c r="E8" s="74">
        <v>25600</v>
      </c>
      <c r="F8" s="74">
        <v>24430</v>
      </c>
      <c r="G8" s="74">
        <v>12130</v>
      </c>
      <c r="H8" s="74">
        <v>8240</v>
      </c>
      <c r="I8" s="74">
        <v>4060</v>
      </c>
      <c r="J8" s="74">
        <v>1170</v>
      </c>
      <c r="K8" s="74">
        <v>1020</v>
      </c>
      <c r="N8" s="42" t="s">
        <v>28</v>
      </c>
      <c r="O8" s="7">
        <f>D18</f>
        <v>1223</v>
      </c>
      <c r="P8" s="7">
        <f t="shared" ref="P8:U8" si="3">E18</f>
        <v>72650</v>
      </c>
      <c r="Q8" s="7">
        <f t="shared" si="3"/>
        <v>54960</v>
      </c>
      <c r="R8" s="7">
        <f t="shared" si="3"/>
        <v>19550</v>
      </c>
      <c r="S8" s="7">
        <f t="shared" si="3"/>
        <v>13420</v>
      </c>
      <c r="T8" s="7">
        <f t="shared" si="3"/>
        <v>21990</v>
      </c>
      <c r="U8" s="7">
        <f t="shared" si="3"/>
        <v>17690</v>
      </c>
      <c r="V8" s="7">
        <f>K18</f>
        <v>16430</v>
      </c>
    </row>
    <row r="9" spans="2:22" ht="18.600000000000001" customHeight="1" x14ac:dyDescent="0.2">
      <c r="B9" s="96" t="s">
        <v>16</v>
      </c>
      <c r="C9" s="38" t="s">
        <v>17</v>
      </c>
      <c r="D9" s="79">
        <v>82</v>
      </c>
      <c r="E9" s="75">
        <v>9120</v>
      </c>
      <c r="F9" s="7">
        <v>8910</v>
      </c>
      <c r="G9" s="7">
        <v>2820</v>
      </c>
      <c r="H9" s="75">
        <v>1790</v>
      </c>
      <c r="I9" s="75">
        <v>4300</v>
      </c>
      <c r="J9" s="75">
        <v>210</v>
      </c>
      <c r="K9" s="75">
        <v>50</v>
      </c>
      <c r="N9" s="42" t="s">
        <v>37</v>
      </c>
      <c r="O9" s="7">
        <f>D26</f>
        <v>550</v>
      </c>
      <c r="P9" s="7">
        <f t="shared" ref="P9:U9" si="4">E26</f>
        <v>46720</v>
      </c>
      <c r="Q9" s="7">
        <f t="shared" si="4"/>
        <v>41900</v>
      </c>
      <c r="R9" s="7">
        <f t="shared" si="4"/>
        <v>11910</v>
      </c>
      <c r="S9" s="7">
        <f t="shared" si="4"/>
        <v>9540</v>
      </c>
      <c r="T9" s="7">
        <f t="shared" si="4"/>
        <v>20450</v>
      </c>
      <c r="U9" s="7">
        <f t="shared" si="4"/>
        <v>4820</v>
      </c>
      <c r="V9" s="7">
        <f>K26</f>
        <v>4600</v>
      </c>
    </row>
    <row r="10" spans="2:22" ht="18.600000000000001" customHeight="1" x14ac:dyDescent="0.2">
      <c r="B10" s="96"/>
      <c r="C10" s="38" t="s">
        <v>18</v>
      </c>
      <c r="D10" s="80">
        <v>162</v>
      </c>
      <c r="E10" s="75">
        <v>10100</v>
      </c>
      <c r="F10" s="7">
        <v>10080</v>
      </c>
      <c r="G10" s="7">
        <v>4560</v>
      </c>
      <c r="H10" s="75">
        <v>2610</v>
      </c>
      <c r="I10" s="75">
        <v>2910</v>
      </c>
      <c r="J10" s="75">
        <v>20</v>
      </c>
      <c r="K10" s="78">
        <v>0</v>
      </c>
      <c r="N10" s="42" t="s">
        <v>45</v>
      </c>
      <c r="O10" s="7">
        <f>D33</f>
        <v>385</v>
      </c>
      <c r="P10" s="7">
        <f t="shared" ref="P10:T10" si="5">E33</f>
        <v>8930</v>
      </c>
      <c r="Q10" s="7">
        <f t="shared" si="5"/>
        <v>8650</v>
      </c>
      <c r="R10" s="7">
        <f t="shared" si="5"/>
        <v>4000</v>
      </c>
      <c r="S10" s="7">
        <f t="shared" si="5"/>
        <v>2690</v>
      </c>
      <c r="T10" s="7">
        <f t="shared" si="5"/>
        <v>1960</v>
      </c>
      <c r="U10" s="7">
        <f>J33</f>
        <v>280</v>
      </c>
      <c r="V10" s="7">
        <f>K33</f>
        <v>280</v>
      </c>
    </row>
    <row r="11" spans="2:22" ht="18.600000000000001" customHeight="1" x14ac:dyDescent="0.2">
      <c r="B11" s="98" t="s">
        <v>19</v>
      </c>
      <c r="C11" s="98"/>
      <c r="D11" s="81">
        <v>244</v>
      </c>
      <c r="E11" s="74">
        <v>19220</v>
      </c>
      <c r="F11" s="74">
        <v>18990</v>
      </c>
      <c r="G11" s="74">
        <v>7380</v>
      </c>
      <c r="H11" s="74">
        <v>4400</v>
      </c>
      <c r="I11" s="74">
        <v>7210</v>
      </c>
      <c r="J11" s="74">
        <v>230</v>
      </c>
      <c r="K11" s="74">
        <v>50</v>
      </c>
      <c r="N11" s="42" t="s">
        <v>50</v>
      </c>
      <c r="O11" s="7">
        <f>D37</f>
        <v>528</v>
      </c>
      <c r="P11" s="7">
        <f t="shared" ref="P11:U11" si="6">E37</f>
        <v>7800</v>
      </c>
      <c r="Q11" s="7">
        <f t="shared" si="6"/>
        <v>7800</v>
      </c>
      <c r="R11" s="7">
        <f t="shared" si="6"/>
        <v>3910</v>
      </c>
      <c r="S11" s="7">
        <f t="shared" si="6"/>
        <v>2780</v>
      </c>
      <c r="T11" s="7">
        <f t="shared" si="6"/>
        <v>1110</v>
      </c>
      <c r="U11" s="43" t="str">
        <f t="shared" si="6"/>
        <v>－</v>
      </c>
      <c r="V11" s="43" t="str">
        <f>K37</f>
        <v>－</v>
      </c>
    </row>
    <row r="12" spans="2:22" ht="18.600000000000001" customHeight="1" x14ac:dyDescent="0.2">
      <c r="B12" s="96" t="s">
        <v>65</v>
      </c>
      <c r="C12" s="38" t="s">
        <v>21</v>
      </c>
      <c r="D12" s="75">
        <v>939</v>
      </c>
      <c r="E12" s="7">
        <v>61800</v>
      </c>
      <c r="F12" s="7">
        <v>58210</v>
      </c>
      <c r="G12" s="75">
        <v>20150</v>
      </c>
      <c r="H12" s="75">
        <v>13700</v>
      </c>
      <c r="I12" s="75">
        <v>24360</v>
      </c>
      <c r="J12" s="75">
        <v>3590</v>
      </c>
      <c r="K12" s="75">
        <v>3210</v>
      </c>
      <c r="N12" s="44" t="s">
        <v>51</v>
      </c>
      <c r="O12" s="45">
        <f>D38</f>
        <v>4509</v>
      </c>
      <c r="P12" s="45">
        <f t="shared" ref="P12:U12" si="7">E38</f>
        <v>248400</v>
      </c>
      <c r="Q12" s="45">
        <f t="shared" si="7"/>
        <v>220600</v>
      </c>
      <c r="R12" s="45">
        <f t="shared" si="7"/>
        <v>80900</v>
      </c>
      <c r="S12" s="45">
        <f t="shared" si="7"/>
        <v>55900</v>
      </c>
      <c r="T12" s="45">
        <f t="shared" si="7"/>
        <v>83900</v>
      </c>
      <c r="U12" s="45">
        <f t="shared" si="7"/>
        <v>27800</v>
      </c>
      <c r="V12" s="45">
        <f>K38</f>
        <v>25600</v>
      </c>
    </row>
    <row r="13" spans="2:22" ht="18.600000000000001" customHeight="1" x14ac:dyDescent="0.2">
      <c r="B13" s="96"/>
      <c r="C13" s="38" t="s">
        <v>22</v>
      </c>
      <c r="D13" s="75">
        <v>105</v>
      </c>
      <c r="E13" s="7">
        <v>5780</v>
      </c>
      <c r="F13" s="7">
        <v>5760</v>
      </c>
      <c r="G13" s="75">
        <v>1870</v>
      </c>
      <c r="H13" s="75">
        <v>1130</v>
      </c>
      <c r="I13" s="75">
        <v>2760</v>
      </c>
      <c r="J13" s="75">
        <v>20</v>
      </c>
      <c r="K13" s="75">
        <v>10</v>
      </c>
    </row>
    <row r="14" spans="2:22" ht="18.600000000000001" customHeight="1" x14ac:dyDescent="0.2">
      <c r="B14" s="98" t="s">
        <v>23</v>
      </c>
      <c r="C14" s="98"/>
      <c r="D14" s="74">
        <v>1044</v>
      </c>
      <c r="E14" s="74">
        <v>67580</v>
      </c>
      <c r="F14" s="74">
        <v>63970</v>
      </c>
      <c r="G14" s="74">
        <v>22020</v>
      </c>
      <c r="H14" s="74">
        <v>14830</v>
      </c>
      <c r="I14" s="74">
        <v>27120</v>
      </c>
      <c r="J14" s="74">
        <v>3610</v>
      </c>
      <c r="K14" s="74">
        <v>3220</v>
      </c>
      <c r="M14" s="22"/>
      <c r="O14" s="9"/>
    </row>
    <row r="15" spans="2:22" ht="18.600000000000001" customHeight="1" x14ac:dyDescent="0.2">
      <c r="B15" s="96" t="s">
        <v>66</v>
      </c>
      <c r="C15" s="38" t="s">
        <v>25</v>
      </c>
      <c r="D15" s="75">
        <v>676</v>
      </c>
      <c r="E15" s="7">
        <v>38030</v>
      </c>
      <c r="F15" s="7">
        <v>32250</v>
      </c>
      <c r="G15" s="75">
        <v>11510</v>
      </c>
      <c r="H15" s="75">
        <v>8120</v>
      </c>
      <c r="I15" s="75">
        <v>12620</v>
      </c>
      <c r="J15" s="75">
        <v>5780</v>
      </c>
      <c r="K15" s="75">
        <v>5550</v>
      </c>
      <c r="M15" s="5"/>
      <c r="N15" s="3"/>
      <c r="O15" s="3"/>
      <c r="P15" s="2"/>
      <c r="Q15" s="2"/>
      <c r="R15" s="2"/>
      <c r="S15" s="2"/>
      <c r="T15" s="2"/>
      <c r="U15" s="4"/>
      <c r="V15" s="4"/>
    </row>
    <row r="16" spans="2:22" ht="18.600000000000001" customHeight="1" x14ac:dyDescent="0.2">
      <c r="B16" s="96"/>
      <c r="C16" s="38" t="s">
        <v>26</v>
      </c>
      <c r="D16" s="75">
        <v>252</v>
      </c>
      <c r="E16" s="7">
        <v>23280</v>
      </c>
      <c r="F16" s="7">
        <v>11470</v>
      </c>
      <c r="G16" s="75">
        <v>3560</v>
      </c>
      <c r="H16" s="75">
        <v>2300</v>
      </c>
      <c r="I16" s="75">
        <v>5610</v>
      </c>
      <c r="J16" s="75">
        <v>11810</v>
      </c>
      <c r="K16" s="75">
        <v>10830</v>
      </c>
      <c r="M16" s="24"/>
      <c r="N16" s="2"/>
      <c r="O16" s="2"/>
      <c r="P16" s="2"/>
      <c r="Q16" s="2"/>
      <c r="R16" s="2"/>
      <c r="S16" s="2"/>
      <c r="T16" s="2"/>
      <c r="U16" s="89"/>
      <c r="V16" s="89"/>
    </row>
    <row r="17" spans="2:22" ht="18.600000000000001" customHeight="1" x14ac:dyDescent="0.2">
      <c r="B17" s="96"/>
      <c r="C17" s="38" t="s">
        <v>27</v>
      </c>
      <c r="D17" s="75">
        <v>295</v>
      </c>
      <c r="E17" s="7">
        <v>11340</v>
      </c>
      <c r="F17" s="7">
        <v>11240</v>
      </c>
      <c r="G17" s="75">
        <v>4480</v>
      </c>
      <c r="H17" s="75">
        <v>3000</v>
      </c>
      <c r="I17" s="75">
        <v>3760</v>
      </c>
      <c r="J17" s="75">
        <v>100</v>
      </c>
      <c r="K17" s="75">
        <v>50</v>
      </c>
      <c r="O17" s="3"/>
      <c r="P17" s="3"/>
      <c r="Q17" s="3"/>
      <c r="R17" s="27"/>
      <c r="S17" s="27"/>
      <c r="T17" s="27"/>
      <c r="U17" s="3"/>
      <c r="V17" s="27"/>
    </row>
    <row r="18" spans="2:22" ht="18.600000000000001" customHeight="1" x14ac:dyDescent="0.2">
      <c r="B18" s="98" t="s">
        <v>28</v>
      </c>
      <c r="C18" s="98"/>
      <c r="D18" s="74">
        <v>1223</v>
      </c>
      <c r="E18" s="74">
        <v>72650</v>
      </c>
      <c r="F18" s="74">
        <v>54960</v>
      </c>
      <c r="G18" s="74">
        <v>19550</v>
      </c>
      <c r="H18" s="74">
        <v>13420</v>
      </c>
      <c r="I18" s="74">
        <v>21990</v>
      </c>
      <c r="J18" s="74">
        <v>17690</v>
      </c>
      <c r="K18" s="74">
        <v>16430</v>
      </c>
      <c r="O18" s="3"/>
      <c r="P18" s="3"/>
      <c r="Q18" s="3"/>
      <c r="R18" s="27"/>
      <c r="S18" s="27"/>
      <c r="T18" s="27"/>
      <c r="U18" s="3"/>
      <c r="V18" s="27"/>
    </row>
    <row r="19" spans="2:22" ht="18.600000000000001" customHeight="1" x14ac:dyDescent="0.2">
      <c r="B19" s="96" t="s">
        <v>67</v>
      </c>
      <c r="C19" s="38" t="s">
        <v>30</v>
      </c>
      <c r="D19" s="75">
        <v>152</v>
      </c>
      <c r="E19" s="7">
        <v>14160</v>
      </c>
      <c r="F19" s="7">
        <v>12130</v>
      </c>
      <c r="G19" s="75">
        <v>2650</v>
      </c>
      <c r="H19" s="75">
        <v>2130</v>
      </c>
      <c r="I19" s="75">
        <v>7350</v>
      </c>
      <c r="J19" s="75">
        <v>2030</v>
      </c>
      <c r="K19" s="75">
        <v>2010</v>
      </c>
      <c r="O19" s="25"/>
      <c r="P19" s="25"/>
      <c r="Q19" s="25"/>
      <c r="R19" s="25"/>
      <c r="S19" s="25"/>
      <c r="T19" s="25"/>
      <c r="U19" s="25"/>
      <c r="V19" s="25"/>
    </row>
    <row r="20" spans="2:22" ht="18.600000000000001" customHeight="1" x14ac:dyDescent="0.2">
      <c r="B20" s="96"/>
      <c r="C20" s="38" t="s">
        <v>31</v>
      </c>
      <c r="D20" s="75">
        <v>50</v>
      </c>
      <c r="E20" s="7">
        <v>7090</v>
      </c>
      <c r="F20" s="7">
        <v>5850</v>
      </c>
      <c r="G20" s="75">
        <v>1030</v>
      </c>
      <c r="H20" s="75">
        <v>1180</v>
      </c>
      <c r="I20" s="75">
        <v>3640</v>
      </c>
      <c r="J20" s="75">
        <v>1240</v>
      </c>
      <c r="K20" s="75">
        <v>1170</v>
      </c>
      <c r="O20" s="25"/>
      <c r="P20" s="25"/>
      <c r="Q20" s="25"/>
      <c r="R20" s="25"/>
      <c r="S20" s="25"/>
      <c r="T20" s="25"/>
      <c r="U20" s="28"/>
      <c r="V20" s="28"/>
    </row>
    <row r="21" spans="2:22" ht="18.600000000000001" customHeight="1" x14ac:dyDescent="0.2">
      <c r="B21" s="96"/>
      <c r="C21" s="38" t="s">
        <v>32</v>
      </c>
      <c r="D21" s="75">
        <v>112</v>
      </c>
      <c r="E21" s="7">
        <v>9610</v>
      </c>
      <c r="F21" s="7">
        <v>8810</v>
      </c>
      <c r="G21" s="75">
        <v>2570</v>
      </c>
      <c r="H21" s="75">
        <v>1750</v>
      </c>
      <c r="I21" s="75">
        <v>4490</v>
      </c>
      <c r="J21" s="75">
        <v>800</v>
      </c>
      <c r="K21" s="75">
        <v>700</v>
      </c>
      <c r="O21" s="25"/>
      <c r="P21" s="25"/>
      <c r="Q21" s="25"/>
      <c r="R21" s="25"/>
      <c r="S21" s="25"/>
      <c r="T21" s="25"/>
      <c r="U21" s="28"/>
      <c r="V21" s="28"/>
    </row>
    <row r="22" spans="2:22" ht="18.600000000000001" customHeight="1" x14ac:dyDescent="0.2">
      <c r="B22" s="96"/>
      <c r="C22" s="38" t="s">
        <v>33</v>
      </c>
      <c r="D22" s="75">
        <v>3</v>
      </c>
      <c r="E22" s="7">
        <v>70</v>
      </c>
      <c r="F22" s="7">
        <v>70</v>
      </c>
      <c r="G22" s="75">
        <v>40</v>
      </c>
      <c r="H22" s="75">
        <v>30</v>
      </c>
      <c r="I22" s="78" t="s">
        <v>76</v>
      </c>
      <c r="J22" s="78" t="s">
        <v>76</v>
      </c>
      <c r="K22" s="78" t="s">
        <v>76</v>
      </c>
      <c r="O22" s="29"/>
      <c r="P22" s="29"/>
      <c r="Q22" s="29"/>
      <c r="R22" s="29"/>
      <c r="S22" s="29"/>
      <c r="T22" s="29"/>
      <c r="U22" s="29"/>
      <c r="V22" s="29"/>
    </row>
    <row r="23" spans="2:22" ht="18.600000000000001" customHeight="1" x14ac:dyDescent="0.2">
      <c r="B23" s="96"/>
      <c r="C23" s="38" t="s">
        <v>34</v>
      </c>
      <c r="D23" s="75">
        <v>35</v>
      </c>
      <c r="E23" s="7">
        <v>3970</v>
      </c>
      <c r="F23" s="7">
        <v>3920</v>
      </c>
      <c r="G23" s="75">
        <v>1370</v>
      </c>
      <c r="H23" s="75">
        <v>990</v>
      </c>
      <c r="I23" s="75">
        <v>1560</v>
      </c>
      <c r="J23" s="75">
        <v>50</v>
      </c>
      <c r="K23" s="75">
        <v>40</v>
      </c>
      <c r="O23" s="26"/>
      <c r="P23" s="25"/>
      <c r="Q23" s="25"/>
      <c r="R23" s="25"/>
      <c r="S23" s="25"/>
      <c r="T23" s="25"/>
      <c r="U23" s="25"/>
      <c r="V23" s="25"/>
    </row>
    <row r="24" spans="2:22" ht="18.600000000000001" customHeight="1" x14ac:dyDescent="0.2">
      <c r="B24" s="96"/>
      <c r="C24" s="38" t="s">
        <v>35</v>
      </c>
      <c r="D24" s="75">
        <v>119</v>
      </c>
      <c r="E24" s="7">
        <v>8540</v>
      </c>
      <c r="F24" s="7">
        <v>7840</v>
      </c>
      <c r="G24" s="75">
        <v>2570</v>
      </c>
      <c r="H24" s="75">
        <v>2300</v>
      </c>
      <c r="I24" s="75">
        <v>2970</v>
      </c>
      <c r="J24" s="75">
        <v>700</v>
      </c>
      <c r="K24" s="75">
        <v>680</v>
      </c>
      <c r="O24" s="26"/>
      <c r="P24" s="25"/>
      <c r="Q24" s="25"/>
      <c r="R24" s="25"/>
      <c r="S24" s="25"/>
      <c r="T24" s="25"/>
      <c r="U24" s="25"/>
      <c r="V24" s="28"/>
    </row>
    <row r="25" spans="2:22" ht="18.600000000000001" customHeight="1" x14ac:dyDescent="0.2">
      <c r="B25" s="96"/>
      <c r="C25" s="38" t="s">
        <v>36</v>
      </c>
      <c r="D25" s="75">
        <v>79</v>
      </c>
      <c r="E25" s="7">
        <v>3280</v>
      </c>
      <c r="F25" s="7">
        <v>3280</v>
      </c>
      <c r="G25" s="75">
        <v>1680</v>
      </c>
      <c r="H25" s="75">
        <v>1160</v>
      </c>
      <c r="I25" s="75">
        <v>440</v>
      </c>
      <c r="J25" s="78" t="s">
        <v>76</v>
      </c>
      <c r="K25" s="78" t="s">
        <v>76</v>
      </c>
      <c r="O25" s="25"/>
      <c r="P25" s="25"/>
      <c r="Q25" s="25"/>
      <c r="R25" s="25"/>
      <c r="S25" s="25"/>
      <c r="T25" s="25"/>
      <c r="U25" s="25"/>
      <c r="V25" s="25"/>
    </row>
    <row r="26" spans="2:22" ht="18.600000000000001" customHeight="1" x14ac:dyDescent="0.2">
      <c r="B26" s="98" t="s">
        <v>37</v>
      </c>
      <c r="C26" s="98"/>
      <c r="D26" s="74">
        <v>550</v>
      </c>
      <c r="E26" s="74">
        <v>46720</v>
      </c>
      <c r="F26" s="74">
        <v>41900</v>
      </c>
      <c r="G26" s="74">
        <v>11910</v>
      </c>
      <c r="H26" s="74">
        <v>9540</v>
      </c>
      <c r="I26" s="74">
        <v>20450</v>
      </c>
      <c r="J26" s="74">
        <v>4820</v>
      </c>
      <c r="K26" s="74">
        <v>4600</v>
      </c>
      <c r="M26" s="30"/>
      <c r="O26" s="25"/>
      <c r="P26" s="25"/>
      <c r="Q26" s="25"/>
      <c r="R26" s="25"/>
      <c r="S26" s="25"/>
      <c r="T26" s="25"/>
      <c r="U26" s="25"/>
      <c r="V26" s="25"/>
    </row>
    <row r="27" spans="2:22" ht="18.600000000000001" customHeight="1" x14ac:dyDescent="0.2">
      <c r="B27" s="96" t="s">
        <v>68</v>
      </c>
      <c r="C27" s="38" t="s">
        <v>39</v>
      </c>
      <c r="D27" s="75">
        <v>150</v>
      </c>
      <c r="E27" s="7">
        <v>3930</v>
      </c>
      <c r="F27" s="7">
        <v>3650</v>
      </c>
      <c r="G27" s="75">
        <v>1250</v>
      </c>
      <c r="H27" s="75">
        <v>920</v>
      </c>
      <c r="I27" s="75">
        <v>1480</v>
      </c>
      <c r="J27" s="75">
        <v>280</v>
      </c>
      <c r="K27" s="75">
        <v>280</v>
      </c>
      <c r="O27" s="25"/>
      <c r="P27" s="25"/>
      <c r="Q27" s="25"/>
      <c r="R27" s="25"/>
      <c r="S27" s="25"/>
      <c r="T27" s="25"/>
      <c r="U27" s="25"/>
      <c r="V27" s="25"/>
    </row>
    <row r="28" spans="2:22" ht="18.600000000000001" customHeight="1" x14ac:dyDescent="0.2">
      <c r="B28" s="96"/>
      <c r="C28" s="38" t="s">
        <v>40</v>
      </c>
      <c r="D28" s="75">
        <v>98</v>
      </c>
      <c r="E28" s="7">
        <v>1880</v>
      </c>
      <c r="F28" s="7">
        <v>1880</v>
      </c>
      <c r="G28" s="75">
        <v>1010</v>
      </c>
      <c r="H28" s="75">
        <v>680</v>
      </c>
      <c r="I28" s="75">
        <v>190</v>
      </c>
      <c r="J28" s="78" t="s">
        <v>76</v>
      </c>
      <c r="K28" s="78" t="s">
        <v>76</v>
      </c>
      <c r="O28" s="25"/>
      <c r="P28" s="25"/>
      <c r="Q28" s="25"/>
      <c r="R28" s="25"/>
      <c r="S28" s="25"/>
      <c r="T28" s="25"/>
      <c r="U28" s="25"/>
      <c r="V28" s="25"/>
    </row>
    <row r="29" spans="2:22" ht="18.600000000000001" customHeight="1" x14ac:dyDescent="0.2">
      <c r="B29" s="96"/>
      <c r="C29" s="38" t="s">
        <v>41</v>
      </c>
      <c r="D29" s="75">
        <v>10</v>
      </c>
      <c r="E29" s="7">
        <v>370</v>
      </c>
      <c r="F29" s="7">
        <v>370</v>
      </c>
      <c r="G29" s="75">
        <v>220</v>
      </c>
      <c r="H29" s="75">
        <v>150</v>
      </c>
      <c r="I29" s="78">
        <v>0</v>
      </c>
      <c r="J29" s="78" t="s">
        <v>76</v>
      </c>
      <c r="K29" s="78" t="s">
        <v>76</v>
      </c>
      <c r="M29" s="30"/>
      <c r="O29" s="25"/>
      <c r="P29" s="25"/>
      <c r="Q29" s="25"/>
      <c r="R29" s="25"/>
      <c r="S29" s="25"/>
      <c r="T29" s="25"/>
      <c r="U29" s="25"/>
      <c r="V29" s="25"/>
    </row>
    <row r="30" spans="2:22" ht="18.600000000000001" customHeight="1" x14ac:dyDescent="0.2">
      <c r="B30" s="96"/>
      <c r="C30" s="38" t="s">
        <v>42</v>
      </c>
      <c r="D30" s="75">
        <v>16</v>
      </c>
      <c r="E30" s="7">
        <v>290</v>
      </c>
      <c r="F30" s="7">
        <v>290</v>
      </c>
      <c r="G30" s="75">
        <v>180</v>
      </c>
      <c r="H30" s="75">
        <v>110</v>
      </c>
      <c r="I30" s="78" t="s">
        <v>76</v>
      </c>
      <c r="J30" s="78" t="s">
        <v>76</v>
      </c>
      <c r="K30" s="78" t="s">
        <v>76</v>
      </c>
      <c r="O30" s="25"/>
      <c r="P30" s="25"/>
      <c r="Q30" s="25"/>
      <c r="R30" s="25"/>
      <c r="S30" s="25"/>
      <c r="T30" s="25"/>
      <c r="U30" s="25"/>
      <c r="V30" s="25"/>
    </row>
    <row r="31" spans="2:22" ht="18.600000000000001" customHeight="1" x14ac:dyDescent="0.2">
      <c r="B31" s="96"/>
      <c r="C31" s="38" t="s">
        <v>43</v>
      </c>
      <c r="D31" s="75">
        <v>56</v>
      </c>
      <c r="E31" s="7">
        <v>1110</v>
      </c>
      <c r="F31" s="7">
        <v>1110</v>
      </c>
      <c r="G31" s="75">
        <v>550</v>
      </c>
      <c r="H31" s="75">
        <v>340</v>
      </c>
      <c r="I31" s="78">
        <v>220</v>
      </c>
      <c r="J31" s="78" t="s">
        <v>76</v>
      </c>
      <c r="K31" s="78" t="s">
        <v>76</v>
      </c>
      <c r="O31" s="25"/>
      <c r="P31" s="25"/>
      <c r="Q31" s="25"/>
      <c r="R31" s="25"/>
      <c r="S31" s="25"/>
      <c r="T31" s="25"/>
      <c r="U31" s="25"/>
      <c r="V31" s="25"/>
    </row>
    <row r="32" spans="2:22" ht="18.600000000000001" customHeight="1" x14ac:dyDescent="0.2">
      <c r="B32" s="96"/>
      <c r="C32" s="38" t="s">
        <v>44</v>
      </c>
      <c r="D32" s="75">
        <v>55</v>
      </c>
      <c r="E32" s="7">
        <v>1350</v>
      </c>
      <c r="F32" s="7">
        <v>1350</v>
      </c>
      <c r="G32" s="75">
        <v>790</v>
      </c>
      <c r="H32" s="75">
        <v>490</v>
      </c>
      <c r="I32" s="75">
        <v>70</v>
      </c>
      <c r="J32" s="78" t="s">
        <v>76</v>
      </c>
      <c r="K32" s="78" t="s">
        <v>76</v>
      </c>
      <c r="O32" s="25"/>
      <c r="P32" s="25"/>
      <c r="Q32" s="25"/>
      <c r="R32" s="25"/>
      <c r="S32" s="25"/>
      <c r="T32" s="25"/>
      <c r="U32" s="25"/>
      <c r="V32" s="25"/>
    </row>
    <row r="33" spans="2:22" ht="18.600000000000001" customHeight="1" x14ac:dyDescent="0.2">
      <c r="B33" s="98" t="s">
        <v>45</v>
      </c>
      <c r="C33" s="98"/>
      <c r="D33" s="74">
        <v>385</v>
      </c>
      <c r="E33" s="74">
        <v>8930</v>
      </c>
      <c r="F33" s="74">
        <v>8650</v>
      </c>
      <c r="G33" s="74">
        <v>4000</v>
      </c>
      <c r="H33" s="74">
        <v>2690</v>
      </c>
      <c r="I33" s="74">
        <v>1960</v>
      </c>
      <c r="J33" s="74">
        <v>280</v>
      </c>
      <c r="K33" s="74">
        <v>280</v>
      </c>
      <c r="M33" s="30"/>
      <c r="O33" s="25"/>
      <c r="P33" s="25"/>
      <c r="Q33" s="25"/>
      <c r="R33" s="25"/>
      <c r="S33" s="25"/>
      <c r="T33" s="25"/>
      <c r="U33" s="25"/>
      <c r="V33" s="25"/>
    </row>
    <row r="34" spans="2:22" ht="18.600000000000001" customHeight="1" x14ac:dyDescent="0.2">
      <c r="B34" s="96" t="s">
        <v>69</v>
      </c>
      <c r="C34" s="38" t="s">
        <v>47</v>
      </c>
      <c r="D34" s="75">
        <v>376</v>
      </c>
      <c r="E34" s="7">
        <v>5940</v>
      </c>
      <c r="F34" s="7">
        <v>5940</v>
      </c>
      <c r="G34" s="7">
        <v>2830</v>
      </c>
      <c r="H34" s="75">
        <v>2000</v>
      </c>
      <c r="I34" s="75">
        <v>1110</v>
      </c>
      <c r="J34" s="78" t="s">
        <v>76</v>
      </c>
      <c r="K34" s="78" t="s">
        <v>76</v>
      </c>
      <c r="O34" s="25"/>
      <c r="P34" s="25"/>
      <c r="Q34" s="25"/>
      <c r="R34" s="25"/>
      <c r="S34" s="25"/>
      <c r="T34" s="25"/>
      <c r="U34" s="25"/>
      <c r="V34" s="25"/>
    </row>
    <row r="35" spans="2:22" ht="18.600000000000001" customHeight="1" x14ac:dyDescent="0.2">
      <c r="B35" s="96"/>
      <c r="C35" s="38" t="s">
        <v>48</v>
      </c>
      <c r="D35" s="75">
        <v>93</v>
      </c>
      <c r="E35" s="7">
        <v>1080</v>
      </c>
      <c r="F35" s="7">
        <v>1080</v>
      </c>
      <c r="G35" s="7">
        <v>630</v>
      </c>
      <c r="H35" s="75">
        <v>450</v>
      </c>
      <c r="I35" s="78" t="s">
        <v>76</v>
      </c>
      <c r="J35" s="78" t="s">
        <v>76</v>
      </c>
      <c r="K35" s="78" t="s">
        <v>76</v>
      </c>
      <c r="O35" s="25"/>
      <c r="P35" s="25"/>
      <c r="Q35" s="25"/>
      <c r="R35" s="25"/>
      <c r="S35" s="25"/>
      <c r="T35" s="25"/>
      <c r="U35" s="25"/>
      <c r="V35" s="25"/>
    </row>
    <row r="36" spans="2:22" ht="18.600000000000001" customHeight="1" x14ac:dyDescent="0.2">
      <c r="B36" s="96"/>
      <c r="C36" s="38" t="s">
        <v>49</v>
      </c>
      <c r="D36" s="75">
        <v>59</v>
      </c>
      <c r="E36" s="7">
        <v>780</v>
      </c>
      <c r="F36" s="7">
        <v>780</v>
      </c>
      <c r="G36" s="7">
        <v>450</v>
      </c>
      <c r="H36" s="75">
        <v>330</v>
      </c>
      <c r="I36" s="78" t="s">
        <v>76</v>
      </c>
      <c r="J36" s="78" t="s">
        <v>76</v>
      </c>
      <c r="K36" s="78" t="s">
        <v>76</v>
      </c>
      <c r="O36" s="25"/>
      <c r="P36" s="25"/>
      <c r="Q36" s="25"/>
      <c r="R36" s="25"/>
      <c r="S36" s="25"/>
      <c r="T36" s="28"/>
      <c r="U36" s="28"/>
      <c r="V36" s="28"/>
    </row>
    <row r="37" spans="2:22" ht="18.600000000000001" customHeight="1" x14ac:dyDescent="0.2">
      <c r="B37" s="98" t="s">
        <v>50</v>
      </c>
      <c r="C37" s="98"/>
      <c r="D37" s="74">
        <v>528</v>
      </c>
      <c r="E37" s="74">
        <v>7800</v>
      </c>
      <c r="F37" s="74">
        <v>7800</v>
      </c>
      <c r="G37" s="74">
        <v>3910</v>
      </c>
      <c r="H37" s="74">
        <v>2780</v>
      </c>
      <c r="I37" s="74">
        <v>1110</v>
      </c>
      <c r="J37" s="82" t="s">
        <v>76</v>
      </c>
      <c r="K37" s="82" t="s">
        <v>76</v>
      </c>
      <c r="O37" s="25"/>
      <c r="P37" s="25"/>
      <c r="Q37" s="25"/>
      <c r="R37" s="25"/>
      <c r="S37" s="25"/>
      <c r="T37" s="25"/>
      <c r="U37" s="25"/>
      <c r="V37" s="25"/>
    </row>
    <row r="38" spans="2:22" ht="18.600000000000001" customHeight="1" x14ac:dyDescent="0.2">
      <c r="B38" s="99" t="s">
        <v>51</v>
      </c>
      <c r="C38" s="99"/>
      <c r="D38" s="83">
        <v>4509</v>
      </c>
      <c r="E38" s="83">
        <v>248400</v>
      </c>
      <c r="F38" s="83">
        <v>220600</v>
      </c>
      <c r="G38" s="83">
        <v>80900</v>
      </c>
      <c r="H38" s="83">
        <v>55900</v>
      </c>
      <c r="I38" s="83">
        <v>83900</v>
      </c>
      <c r="J38" s="83">
        <v>27800</v>
      </c>
      <c r="K38" s="83">
        <v>25600</v>
      </c>
      <c r="O38" s="25"/>
      <c r="P38" s="25"/>
      <c r="Q38" s="25"/>
      <c r="R38" s="25"/>
      <c r="S38" s="25"/>
      <c r="T38" s="25"/>
      <c r="U38" s="25"/>
      <c r="V38" s="25"/>
    </row>
    <row r="39" spans="2:22" ht="21.75" customHeight="1" x14ac:dyDescent="0.2">
      <c r="B39" s="100" t="s">
        <v>78</v>
      </c>
      <c r="C39" s="101"/>
      <c r="D39" s="101"/>
      <c r="E39" s="101"/>
      <c r="F39" s="101"/>
      <c r="G39" s="101"/>
      <c r="H39" s="101"/>
      <c r="I39" s="101"/>
      <c r="J39" s="101"/>
      <c r="K39" s="101"/>
      <c r="O39" s="25"/>
      <c r="P39" s="25"/>
      <c r="Q39" s="25"/>
      <c r="R39" s="25"/>
      <c r="S39" s="25"/>
      <c r="T39" s="25"/>
      <c r="U39" s="28"/>
      <c r="V39" s="28"/>
    </row>
    <row r="40" spans="2:22" ht="28.5" customHeight="1" x14ac:dyDescent="0.2"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O40" s="25"/>
      <c r="P40" s="25"/>
      <c r="Q40" s="25"/>
      <c r="R40" s="25"/>
      <c r="S40" s="25"/>
      <c r="T40" s="25"/>
      <c r="U40" s="25"/>
      <c r="V40" s="25"/>
    </row>
    <row r="41" spans="2:22" ht="21.75" customHeight="1" x14ac:dyDescent="0.2"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M41" s="30"/>
      <c r="O41" s="25"/>
      <c r="P41" s="25"/>
      <c r="Q41" s="25"/>
      <c r="R41" s="25"/>
      <c r="S41" s="25"/>
      <c r="T41" s="25"/>
      <c r="U41" s="25"/>
      <c r="V41" s="25"/>
    </row>
    <row r="42" spans="2:22" ht="21.75" customHeight="1" x14ac:dyDescent="0.2"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O42" s="25"/>
      <c r="P42" s="25"/>
      <c r="Q42" s="25"/>
      <c r="R42" s="25"/>
      <c r="S42" s="25"/>
      <c r="T42" s="25"/>
      <c r="U42" s="28"/>
      <c r="V42" s="28"/>
    </row>
    <row r="43" spans="2:22" ht="21.75" customHeight="1" x14ac:dyDescent="0.2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O43" s="25"/>
      <c r="P43" s="25"/>
      <c r="Q43" s="25"/>
      <c r="R43" s="25"/>
      <c r="S43" s="25"/>
      <c r="T43" s="28"/>
      <c r="U43" s="28"/>
      <c r="V43" s="28"/>
    </row>
    <row r="44" spans="2:22" ht="21.75" customHeight="1" x14ac:dyDescent="0.2">
      <c r="O44" s="25"/>
      <c r="P44" s="25"/>
      <c r="Q44" s="25"/>
      <c r="R44" s="25"/>
      <c r="S44" s="25"/>
      <c r="T44" s="28"/>
      <c r="U44" s="28"/>
      <c r="V44" s="28"/>
    </row>
    <row r="45" spans="2:22" x14ac:dyDescent="0.2">
      <c r="O45" s="25"/>
      <c r="P45" s="25"/>
      <c r="Q45" s="25"/>
      <c r="R45" s="25"/>
      <c r="S45" s="25"/>
      <c r="T45" s="28"/>
      <c r="U45" s="28"/>
      <c r="V45" s="28"/>
    </row>
    <row r="46" spans="2:22" x14ac:dyDescent="0.2">
      <c r="O46" s="25"/>
      <c r="P46" s="25"/>
      <c r="Q46" s="25"/>
      <c r="R46" s="25"/>
      <c r="S46" s="25"/>
      <c r="T46" s="25"/>
      <c r="U46" s="28"/>
      <c r="V46" s="28"/>
    </row>
    <row r="47" spans="2:22" x14ac:dyDescent="0.2">
      <c r="O47" s="25"/>
      <c r="P47" s="25"/>
      <c r="Q47" s="25"/>
      <c r="R47" s="25"/>
      <c r="S47" s="25"/>
      <c r="T47" s="25"/>
      <c r="U47" s="25"/>
      <c r="V47" s="25"/>
    </row>
    <row r="48" spans="2:22" x14ac:dyDescent="0.2">
      <c r="M48" s="30"/>
      <c r="O48" s="25"/>
      <c r="P48" s="25"/>
      <c r="Q48" s="25"/>
      <c r="R48" s="25"/>
      <c r="S48" s="25"/>
      <c r="T48" s="25"/>
      <c r="U48" s="28"/>
      <c r="V48" s="28"/>
    </row>
    <row r="49" spans="13:22" x14ac:dyDescent="0.2">
      <c r="O49" s="25"/>
      <c r="P49" s="25"/>
      <c r="Q49" s="25"/>
      <c r="R49" s="25"/>
      <c r="S49" s="25"/>
      <c r="T49" s="28"/>
      <c r="U49" s="28"/>
      <c r="V49" s="28"/>
    </row>
    <row r="50" spans="13:22" x14ac:dyDescent="0.2">
      <c r="O50" s="25"/>
      <c r="P50" s="25"/>
      <c r="Q50" s="25"/>
      <c r="R50" s="25"/>
      <c r="S50" s="25"/>
      <c r="T50" s="28"/>
      <c r="U50" s="28"/>
      <c r="V50" s="28"/>
    </row>
    <row r="51" spans="13:22" x14ac:dyDescent="0.2">
      <c r="O51" s="25"/>
      <c r="P51" s="25"/>
      <c r="Q51" s="25"/>
      <c r="R51" s="25"/>
      <c r="S51" s="25"/>
      <c r="T51" s="25"/>
      <c r="U51" s="28"/>
      <c r="V51" s="28"/>
    </row>
    <row r="52" spans="13:22" x14ac:dyDescent="0.2">
      <c r="O52" s="25"/>
      <c r="P52" s="25"/>
      <c r="Q52" s="25"/>
      <c r="R52" s="25"/>
      <c r="S52" s="25"/>
      <c r="T52" s="25"/>
      <c r="U52" s="25"/>
      <c r="V52" s="25"/>
    </row>
    <row r="53" spans="13:22" x14ac:dyDescent="0.2">
      <c r="M53" s="31"/>
      <c r="N53" s="32"/>
      <c r="O53" s="32"/>
      <c r="P53" s="32"/>
      <c r="Q53" s="32"/>
      <c r="R53" s="32"/>
      <c r="S53" s="32"/>
      <c r="T53" s="32"/>
      <c r="U53" s="32"/>
      <c r="V53" s="32"/>
    </row>
    <row r="54" spans="13:22" ht="21" customHeight="1" x14ac:dyDescent="0.2">
      <c r="M54" s="32"/>
      <c r="N54" s="32"/>
      <c r="O54" s="32"/>
      <c r="P54" s="32"/>
      <c r="Q54" s="32"/>
      <c r="R54" s="32"/>
      <c r="S54" s="32"/>
      <c r="T54" s="32"/>
      <c r="U54" s="32"/>
      <c r="V54" s="32"/>
    </row>
  </sheetData>
  <mergeCells count="31">
    <mergeCell ref="B37:C37"/>
    <mergeCell ref="B38:C38"/>
    <mergeCell ref="B39:K43"/>
    <mergeCell ref="B15:B17"/>
    <mergeCell ref="B18:C18"/>
    <mergeCell ref="B19:B25"/>
    <mergeCell ref="B26:C26"/>
    <mergeCell ref="B27:B32"/>
    <mergeCell ref="B33:C33"/>
    <mergeCell ref="F3:F4"/>
    <mergeCell ref="J3:J4"/>
    <mergeCell ref="B5:B7"/>
    <mergeCell ref="B34:B36"/>
    <mergeCell ref="B8:C8"/>
    <mergeCell ref="B3:B4"/>
    <mergeCell ref="B9:B10"/>
    <mergeCell ref="B11:C11"/>
    <mergeCell ref="B12:B13"/>
    <mergeCell ref="E3:E4"/>
    <mergeCell ref="C3:C4"/>
    <mergeCell ref="D3:D4"/>
    <mergeCell ref="B14:C14"/>
    <mergeCell ref="J2:K2"/>
    <mergeCell ref="U16:V16"/>
    <mergeCell ref="N2:S2"/>
    <mergeCell ref="N1:V1"/>
    <mergeCell ref="P3:P4"/>
    <mergeCell ref="Q3:Q4"/>
    <mergeCell ref="U3:U4"/>
    <mergeCell ref="N3:N4"/>
    <mergeCell ref="O3:O4"/>
  </mergeCells>
  <phoneticPr fontId="9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0F4A-C177-481E-9F89-C389B161147D}">
  <sheetPr>
    <tabColor theme="8"/>
    <pageSetUpPr fitToPage="1"/>
  </sheetPr>
  <dimension ref="A1:R45"/>
  <sheetViews>
    <sheetView zoomScale="85" zoomScaleNormal="85" workbookViewId="0">
      <pane ySplit="5" topLeftCell="A6" activePane="bottomLeft" state="frozen"/>
      <selection activeCell="M20" sqref="M20"/>
      <selection pane="bottomLeft" activeCell="M20" sqref="M20"/>
    </sheetView>
  </sheetViews>
  <sheetFormatPr defaultRowHeight="18" x14ac:dyDescent="0.2"/>
  <cols>
    <col min="1" max="1" width="8.88671875" style="15"/>
    <col min="2" max="2" width="9" style="11" bestFit="1" customWidth="1"/>
    <col min="3" max="3" width="10.33203125" style="11" customWidth="1"/>
    <col min="4" max="9" width="11" style="11" customWidth="1"/>
    <col min="12" max="12" width="12.21875" style="13" customWidth="1"/>
    <col min="13" max="18" width="11" style="13" customWidth="1"/>
  </cols>
  <sheetData>
    <row r="1" spans="2:18" x14ac:dyDescent="0.2">
      <c r="B1" s="10"/>
      <c r="L1" s="12"/>
    </row>
    <row r="2" spans="2:18" x14ac:dyDescent="0.2">
      <c r="B2" s="119" t="s">
        <v>52</v>
      </c>
      <c r="C2" s="119"/>
      <c r="D2" s="119"/>
      <c r="E2" s="46"/>
      <c r="F2" s="46"/>
      <c r="G2" s="46"/>
      <c r="H2" s="46"/>
      <c r="I2" s="47" t="s">
        <v>73</v>
      </c>
      <c r="J2" s="48"/>
      <c r="K2" s="48"/>
      <c r="L2" s="120" t="s">
        <v>52</v>
      </c>
      <c r="M2" s="120"/>
      <c r="N2" s="46"/>
      <c r="O2" s="46"/>
      <c r="P2" s="46"/>
      <c r="Q2" s="46"/>
      <c r="R2" s="46"/>
    </row>
    <row r="3" spans="2:18" x14ac:dyDescent="0.2">
      <c r="B3" s="121" t="s">
        <v>53</v>
      </c>
      <c r="C3" s="121"/>
      <c r="D3" s="121" t="s">
        <v>54</v>
      </c>
      <c r="E3" s="123" t="s">
        <v>55</v>
      </c>
      <c r="F3" s="49"/>
      <c r="G3" s="126"/>
      <c r="H3" s="126"/>
      <c r="I3" s="127"/>
      <c r="J3" s="48"/>
      <c r="K3" s="48"/>
      <c r="L3" s="121" t="s">
        <v>53</v>
      </c>
      <c r="M3" s="121" t="s">
        <v>54</v>
      </c>
      <c r="N3" s="110" t="s">
        <v>55</v>
      </c>
      <c r="O3" s="50"/>
      <c r="P3" s="113"/>
      <c r="Q3" s="113"/>
      <c r="R3" s="114"/>
    </row>
    <row r="4" spans="2:18" ht="18.600000000000001" customHeight="1" x14ac:dyDescent="0.2">
      <c r="B4" s="121"/>
      <c r="C4" s="121"/>
      <c r="D4" s="121"/>
      <c r="E4" s="124"/>
      <c r="F4" s="115" t="s">
        <v>56</v>
      </c>
      <c r="G4" s="115"/>
      <c r="H4" s="115"/>
      <c r="I4" s="115" t="s">
        <v>57</v>
      </c>
      <c r="J4" s="48"/>
      <c r="K4" s="48"/>
      <c r="L4" s="121"/>
      <c r="M4" s="121"/>
      <c r="N4" s="111"/>
      <c r="O4" s="117" t="s">
        <v>56</v>
      </c>
      <c r="P4" s="117"/>
      <c r="Q4" s="117"/>
      <c r="R4" s="117" t="s">
        <v>57</v>
      </c>
    </row>
    <row r="5" spans="2:18" x14ac:dyDescent="0.2">
      <c r="B5" s="122"/>
      <c r="C5" s="122"/>
      <c r="D5" s="122"/>
      <c r="E5" s="125"/>
      <c r="F5" s="51" t="s">
        <v>58</v>
      </c>
      <c r="G5" s="51" t="s">
        <v>59</v>
      </c>
      <c r="H5" s="51" t="s">
        <v>60</v>
      </c>
      <c r="I5" s="116"/>
      <c r="J5" s="48"/>
      <c r="K5" s="48"/>
      <c r="L5" s="122"/>
      <c r="M5" s="122"/>
      <c r="N5" s="112"/>
      <c r="O5" s="52" t="s">
        <v>58</v>
      </c>
      <c r="P5" s="52" t="s">
        <v>59</v>
      </c>
      <c r="Q5" s="52" t="s">
        <v>60</v>
      </c>
      <c r="R5" s="118"/>
    </row>
    <row r="6" spans="2:18" x14ac:dyDescent="0.2">
      <c r="B6" s="104" t="s">
        <v>61</v>
      </c>
      <c r="C6" s="53" t="s">
        <v>12</v>
      </c>
      <c r="D6" s="84">
        <v>3</v>
      </c>
      <c r="E6" s="84">
        <v>440</v>
      </c>
      <c r="F6" s="84">
        <v>290</v>
      </c>
      <c r="G6" s="84">
        <v>260</v>
      </c>
      <c r="H6" s="84">
        <v>30</v>
      </c>
      <c r="I6" s="84">
        <v>150</v>
      </c>
      <c r="J6" s="48"/>
      <c r="K6" s="48"/>
      <c r="L6" s="54" t="s">
        <v>15</v>
      </c>
      <c r="M6" s="57">
        <f>D9</f>
        <v>3</v>
      </c>
      <c r="N6" s="57">
        <f t="shared" ref="N6:R6" si="0">E9</f>
        <v>440</v>
      </c>
      <c r="O6" s="57">
        <f t="shared" si="0"/>
        <v>290</v>
      </c>
      <c r="P6" s="57">
        <f t="shared" si="0"/>
        <v>260</v>
      </c>
      <c r="Q6" s="57">
        <f t="shared" si="0"/>
        <v>30</v>
      </c>
      <c r="R6" s="57">
        <f t="shared" si="0"/>
        <v>150</v>
      </c>
    </row>
    <row r="7" spans="2:18" ht="18" customHeight="1" x14ac:dyDescent="0.2">
      <c r="B7" s="104"/>
      <c r="C7" s="53" t="s">
        <v>13</v>
      </c>
      <c r="D7" s="85" t="s">
        <v>76</v>
      </c>
      <c r="E7" s="85" t="s">
        <v>76</v>
      </c>
      <c r="F7" s="85" t="s">
        <v>76</v>
      </c>
      <c r="G7" s="85" t="s">
        <v>76</v>
      </c>
      <c r="H7" s="85" t="s">
        <v>76</v>
      </c>
      <c r="I7" s="85" t="s">
        <v>76</v>
      </c>
      <c r="J7" s="48"/>
      <c r="K7" s="48"/>
      <c r="L7" s="54" t="s">
        <v>19</v>
      </c>
      <c r="M7" s="57">
        <f>D12</f>
        <v>12</v>
      </c>
      <c r="N7" s="57">
        <f t="shared" ref="N7:R7" si="1">E12</f>
        <v>640</v>
      </c>
      <c r="O7" s="57">
        <f t="shared" si="1"/>
        <v>430</v>
      </c>
      <c r="P7" s="57">
        <f t="shared" si="1"/>
        <v>370</v>
      </c>
      <c r="Q7" s="57">
        <f t="shared" si="1"/>
        <v>60</v>
      </c>
      <c r="R7" s="57">
        <f t="shared" si="1"/>
        <v>210</v>
      </c>
    </row>
    <row r="8" spans="2:18" ht="18" customHeight="1" x14ac:dyDescent="0.2">
      <c r="B8" s="104"/>
      <c r="C8" s="53" t="s">
        <v>14</v>
      </c>
      <c r="D8" s="85" t="s">
        <v>76</v>
      </c>
      <c r="E8" s="85" t="s">
        <v>76</v>
      </c>
      <c r="F8" s="85" t="s">
        <v>76</v>
      </c>
      <c r="G8" s="85" t="s">
        <v>76</v>
      </c>
      <c r="H8" s="85" t="s">
        <v>76</v>
      </c>
      <c r="I8" s="85" t="s">
        <v>76</v>
      </c>
      <c r="J8" s="48"/>
      <c r="K8" s="48"/>
      <c r="L8" s="54" t="s">
        <v>23</v>
      </c>
      <c r="M8" s="57">
        <f>D15</f>
        <v>93</v>
      </c>
      <c r="N8" s="57">
        <f t="shared" ref="N8:R8" si="2">E15</f>
        <v>6450</v>
      </c>
      <c r="O8" s="57">
        <f t="shared" si="2"/>
        <v>4680</v>
      </c>
      <c r="P8" s="57">
        <f t="shared" si="2"/>
        <v>3980</v>
      </c>
      <c r="Q8" s="57">
        <f t="shared" si="2"/>
        <v>700</v>
      </c>
      <c r="R8" s="57">
        <f t="shared" si="2"/>
        <v>1770</v>
      </c>
    </row>
    <row r="9" spans="2:18" ht="18" customHeight="1" x14ac:dyDescent="0.2">
      <c r="B9" s="105" t="s">
        <v>15</v>
      </c>
      <c r="C9" s="105"/>
      <c r="D9" s="86">
        <v>3</v>
      </c>
      <c r="E9" s="73">
        <v>440</v>
      </c>
      <c r="F9" s="73">
        <v>290</v>
      </c>
      <c r="G9" s="73">
        <v>260</v>
      </c>
      <c r="H9" s="73">
        <v>30</v>
      </c>
      <c r="I9" s="73">
        <v>150</v>
      </c>
      <c r="J9" s="48"/>
      <c r="K9" s="48"/>
      <c r="L9" s="54" t="s">
        <v>28</v>
      </c>
      <c r="M9" s="57">
        <f>D19</f>
        <v>39</v>
      </c>
      <c r="N9" s="57">
        <f t="shared" ref="N9:R9" si="3">E19</f>
        <v>2140</v>
      </c>
      <c r="O9" s="57">
        <f t="shared" si="3"/>
        <v>1450</v>
      </c>
      <c r="P9" s="57">
        <f t="shared" si="3"/>
        <v>1230</v>
      </c>
      <c r="Q9" s="57">
        <f t="shared" si="3"/>
        <v>220</v>
      </c>
      <c r="R9" s="57">
        <f t="shared" si="3"/>
        <v>690</v>
      </c>
    </row>
    <row r="10" spans="2:18" x14ac:dyDescent="0.2">
      <c r="B10" s="104" t="s">
        <v>62</v>
      </c>
      <c r="C10" s="53" t="s">
        <v>17</v>
      </c>
      <c r="D10" s="85" t="s">
        <v>72</v>
      </c>
      <c r="E10" s="85" t="s">
        <v>72</v>
      </c>
      <c r="F10" s="85" t="s">
        <v>72</v>
      </c>
      <c r="G10" s="85" t="s">
        <v>72</v>
      </c>
      <c r="H10" s="85" t="s">
        <v>72</v>
      </c>
      <c r="I10" s="85" t="s">
        <v>72</v>
      </c>
      <c r="J10" s="48"/>
      <c r="K10" s="48"/>
      <c r="L10" s="54" t="s">
        <v>37</v>
      </c>
      <c r="M10" s="57">
        <f>D27</f>
        <v>25</v>
      </c>
      <c r="N10" s="57" t="str">
        <f>E27</f>
        <v>χ</v>
      </c>
      <c r="O10" s="57" t="str">
        <f t="shared" ref="O10:R10" si="4">F27</f>
        <v>χ</v>
      </c>
      <c r="P10" s="57" t="str">
        <f t="shared" si="4"/>
        <v>χ</v>
      </c>
      <c r="Q10" s="57" t="str">
        <f t="shared" si="4"/>
        <v>χ</v>
      </c>
      <c r="R10" s="57" t="str">
        <f t="shared" si="4"/>
        <v>χ</v>
      </c>
    </row>
    <row r="11" spans="2:18" x14ac:dyDescent="0.2">
      <c r="B11" s="104"/>
      <c r="C11" s="53" t="s">
        <v>18</v>
      </c>
      <c r="D11" s="84">
        <v>12</v>
      </c>
      <c r="E11" s="84">
        <v>640</v>
      </c>
      <c r="F11" s="84">
        <v>430</v>
      </c>
      <c r="G11" s="84">
        <v>370</v>
      </c>
      <c r="H11" s="84">
        <v>60</v>
      </c>
      <c r="I11" s="84">
        <v>210</v>
      </c>
      <c r="J11" s="48"/>
      <c r="K11" s="48"/>
      <c r="L11" s="54" t="s">
        <v>45</v>
      </c>
      <c r="M11" s="57">
        <f>D34</f>
        <v>2</v>
      </c>
      <c r="N11" s="57" t="str">
        <f>E34</f>
        <v>χ</v>
      </c>
      <c r="O11" s="57" t="str">
        <f t="shared" ref="O11:R11" si="5">F34</f>
        <v>χ</v>
      </c>
      <c r="P11" s="57" t="str">
        <f t="shared" si="5"/>
        <v>χ</v>
      </c>
      <c r="Q11" s="57" t="str">
        <f t="shared" si="5"/>
        <v>χ</v>
      </c>
      <c r="R11" s="57">
        <f t="shared" si="5"/>
        <v>0</v>
      </c>
    </row>
    <row r="12" spans="2:18" x14ac:dyDescent="0.2">
      <c r="B12" s="105" t="s">
        <v>19</v>
      </c>
      <c r="C12" s="105"/>
      <c r="D12" s="86">
        <v>12</v>
      </c>
      <c r="E12" s="73">
        <v>640</v>
      </c>
      <c r="F12" s="73">
        <v>430</v>
      </c>
      <c r="G12" s="73">
        <v>370</v>
      </c>
      <c r="H12" s="73">
        <v>60</v>
      </c>
      <c r="I12" s="73">
        <v>210</v>
      </c>
      <c r="J12" s="48"/>
      <c r="K12" s="48"/>
      <c r="L12" s="54" t="s">
        <v>50</v>
      </c>
      <c r="M12" s="57" t="str">
        <f>D38</f>
        <v>－</v>
      </c>
      <c r="N12" s="57" t="str">
        <f t="shared" ref="N12:R12" si="6">E38</f>
        <v>－</v>
      </c>
      <c r="O12" s="57" t="str">
        <f t="shared" si="6"/>
        <v>－</v>
      </c>
      <c r="P12" s="57" t="str">
        <f t="shared" si="6"/>
        <v>－</v>
      </c>
      <c r="Q12" s="57" t="str">
        <f t="shared" si="6"/>
        <v>－</v>
      </c>
      <c r="R12" s="57" t="str">
        <f t="shared" si="6"/>
        <v>－</v>
      </c>
    </row>
    <row r="13" spans="2:18" x14ac:dyDescent="0.2">
      <c r="B13" s="104" t="s">
        <v>20</v>
      </c>
      <c r="C13" s="53" t="s">
        <v>21</v>
      </c>
      <c r="D13" s="84">
        <v>86</v>
      </c>
      <c r="E13" s="84">
        <v>6240</v>
      </c>
      <c r="F13" s="84">
        <v>4520</v>
      </c>
      <c r="G13" s="84">
        <v>3850</v>
      </c>
      <c r="H13" s="84">
        <v>670</v>
      </c>
      <c r="I13" s="84">
        <v>1720</v>
      </c>
      <c r="J13" s="48"/>
      <c r="K13" s="48"/>
      <c r="L13" s="55" t="s">
        <v>51</v>
      </c>
      <c r="M13" s="58">
        <f>D39</f>
        <v>174</v>
      </c>
      <c r="N13" s="58">
        <f t="shared" ref="N13:R13" si="7">E39</f>
        <v>12400</v>
      </c>
      <c r="O13" s="58">
        <f t="shared" si="7"/>
        <v>8960</v>
      </c>
      <c r="P13" s="58">
        <f t="shared" si="7"/>
        <v>7630</v>
      </c>
      <c r="Q13" s="58">
        <f t="shared" si="7"/>
        <v>1330</v>
      </c>
      <c r="R13" s="58">
        <f t="shared" si="7"/>
        <v>3490</v>
      </c>
    </row>
    <row r="14" spans="2:18" ht="18" customHeight="1" x14ac:dyDescent="0.2">
      <c r="B14" s="104"/>
      <c r="C14" s="53" t="s">
        <v>22</v>
      </c>
      <c r="D14" s="84">
        <v>7</v>
      </c>
      <c r="E14" s="84">
        <v>210</v>
      </c>
      <c r="F14" s="84">
        <v>160</v>
      </c>
      <c r="G14" s="84">
        <v>130</v>
      </c>
      <c r="H14" s="84">
        <v>30</v>
      </c>
      <c r="I14" s="84">
        <v>50</v>
      </c>
      <c r="J14" s="48"/>
      <c r="K14" s="48"/>
      <c r="L14" s="48"/>
      <c r="M14" s="48"/>
      <c r="N14" s="48"/>
      <c r="O14" s="48"/>
      <c r="P14" s="48"/>
      <c r="Q14" s="48"/>
      <c r="R14" s="48"/>
    </row>
    <row r="15" spans="2:18" x14ac:dyDescent="0.2">
      <c r="B15" s="105" t="s">
        <v>23</v>
      </c>
      <c r="C15" s="105"/>
      <c r="D15" s="86">
        <v>93</v>
      </c>
      <c r="E15" s="86">
        <v>6450</v>
      </c>
      <c r="F15" s="86">
        <v>4680</v>
      </c>
      <c r="G15" s="86">
        <v>3980</v>
      </c>
      <c r="H15" s="86">
        <v>700</v>
      </c>
      <c r="I15" s="86">
        <v>1770</v>
      </c>
      <c r="J15" s="48"/>
      <c r="K15" s="48"/>
      <c r="L15" s="48"/>
      <c r="M15" s="48"/>
      <c r="N15" s="48"/>
      <c r="O15" s="48"/>
      <c r="P15" s="48"/>
      <c r="Q15" s="48"/>
      <c r="R15" s="48"/>
    </row>
    <row r="16" spans="2:18" x14ac:dyDescent="0.2">
      <c r="B16" s="104" t="s">
        <v>24</v>
      </c>
      <c r="C16" s="53" t="s">
        <v>25</v>
      </c>
      <c r="D16" s="84">
        <v>22</v>
      </c>
      <c r="E16" s="84">
        <v>1060</v>
      </c>
      <c r="F16" s="84">
        <v>730</v>
      </c>
      <c r="G16" s="84">
        <v>610</v>
      </c>
      <c r="H16" s="84">
        <v>120</v>
      </c>
      <c r="I16" s="84">
        <v>330</v>
      </c>
      <c r="J16" s="48"/>
      <c r="K16" s="48"/>
      <c r="L16" s="48"/>
      <c r="M16" s="48"/>
      <c r="N16" s="48"/>
      <c r="O16" s="48"/>
      <c r="P16" s="48"/>
      <c r="Q16" s="48"/>
      <c r="R16" s="48"/>
    </row>
    <row r="17" spans="2:18" x14ac:dyDescent="0.2">
      <c r="B17" s="104"/>
      <c r="C17" s="53" t="s">
        <v>26</v>
      </c>
      <c r="D17" s="84">
        <v>9</v>
      </c>
      <c r="E17" s="84">
        <v>570</v>
      </c>
      <c r="F17" s="84">
        <v>400</v>
      </c>
      <c r="G17" s="84">
        <v>350</v>
      </c>
      <c r="H17" s="84">
        <v>50</v>
      </c>
      <c r="I17" s="84">
        <v>170</v>
      </c>
      <c r="J17" s="48"/>
      <c r="K17" s="48"/>
      <c r="L17" s="48"/>
      <c r="M17" s="48"/>
      <c r="N17" s="48"/>
      <c r="O17" s="48"/>
      <c r="P17" s="48"/>
      <c r="Q17" s="48"/>
      <c r="R17" s="48"/>
    </row>
    <row r="18" spans="2:18" x14ac:dyDescent="0.2">
      <c r="B18" s="104"/>
      <c r="C18" s="53" t="s">
        <v>27</v>
      </c>
      <c r="D18" s="84">
        <v>8</v>
      </c>
      <c r="E18" s="84">
        <v>510</v>
      </c>
      <c r="F18" s="84">
        <v>320</v>
      </c>
      <c r="G18" s="84">
        <v>270</v>
      </c>
      <c r="H18" s="84">
        <v>50</v>
      </c>
      <c r="I18" s="84">
        <v>190</v>
      </c>
      <c r="J18" s="48"/>
      <c r="K18" s="48"/>
      <c r="L18" s="48"/>
      <c r="M18" s="48"/>
      <c r="N18" s="48"/>
      <c r="O18" s="48"/>
      <c r="P18" s="48"/>
      <c r="Q18" s="48"/>
      <c r="R18" s="48"/>
    </row>
    <row r="19" spans="2:18" x14ac:dyDescent="0.2">
      <c r="B19" s="105" t="s">
        <v>28</v>
      </c>
      <c r="C19" s="105"/>
      <c r="D19" s="86">
        <v>39</v>
      </c>
      <c r="E19" s="86">
        <v>2140</v>
      </c>
      <c r="F19" s="86">
        <v>1450</v>
      </c>
      <c r="G19" s="86">
        <v>1230</v>
      </c>
      <c r="H19" s="86">
        <v>220</v>
      </c>
      <c r="I19" s="86">
        <v>690</v>
      </c>
      <c r="J19" s="48"/>
      <c r="K19" s="48"/>
      <c r="L19" s="56"/>
      <c r="M19" s="46"/>
      <c r="N19" s="46"/>
      <c r="O19" s="46"/>
      <c r="P19" s="46"/>
      <c r="Q19" s="46"/>
      <c r="R19" s="46"/>
    </row>
    <row r="20" spans="2:18" x14ac:dyDescent="0.2">
      <c r="B20" s="104" t="s">
        <v>29</v>
      </c>
      <c r="C20" s="53" t="s">
        <v>30</v>
      </c>
      <c r="D20" s="84">
        <v>6</v>
      </c>
      <c r="E20" s="84">
        <v>990</v>
      </c>
      <c r="F20" s="84">
        <v>870</v>
      </c>
      <c r="G20" s="84">
        <v>730</v>
      </c>
      <c r="H20" s="84">
        <v>140</v>
      </c>
      <c r="I20" s="84">
        <v>120</v>
      </c>
      <c r="J20" s="48"/>
      <c r="K20" s="48"/>
      <c r="L20" s="46"/>
      <c r="M20" s="46"/>
      <c r="N20" s="46"/>
      <c r="O20" s="46"/>
      <c r="P20" s="46"/>
      <c r="Q20" s="46"/>
      <c r="R20" s="46"/>
    </row>
    <row r="21" spans="2:18" x14ac:dyDescent="0.2">
      <c r="B21" s="104"/>
      <c r="C21" s="53" t="s">
        <v>31</v>
      </c>
      <c r="D21" s="85">
        <v>2</v>
      </c>
      <c r="E21" s="85" t="s">
        <v>64</v>
      </c>
      <c r="F21" s="85" t="s">
        <v>64</v>
      </c>
      <c r="G21" s="85" t="s">
        <v>64</v>
      </c>
      <c r="H21" s="85">
        <v>0</v>
      </c>
      <c r="I21" s="85" t="s">
        <v>64</v>
      </c>
      <c r="J21" s="48"/>
      <c r="K21" s="48"/>
      <c r="L21" s="46"/>
      <c r="M21" s="46"/>
      <c r="N21" s="46"/>
      <c r="O21" s="46"/>
      <c r="P21" s="46"/>
      <c r="Q21" s="46"/>
      <c r="R21" s="46"/>
    </row>
    <row r="22" spans="2:18" x14ac:dyDescent="0.2">
      <c r="B22" s="104"/>
      <c r="C22" s="53" t="s">
        <v>32</v>
      </c>
      <c r="D22" s="84">
        <v>6</v>
      </c>
      <c r="E22" s="84">
        <v>810</v>
      </c>
      <c r="F22" s="84">
        <v>530</v>
      </c>
      <c r="G22" s="84">
        <v>450</v>
      </c>
      <c r="H22" s="84">
        <v>70</v>
      </c>
      <c r="I22" s="84">
        <v>280</v>
      </c>
      <c r="J22" s="48"/>
      <c r="K22" s="48"/>
      <c r="L22" s="46"/>
      <c r="M22" s="46"/>
      <c r="N22" s="46"/>
      <c r="O22" s="46"/>
      <c r="P22" s="46"/>
      <c r="Q22" s="46"/>
      <c r="R22" s="46"/>
    </row>
    <row r="23" spans="2:18" x14ac:dyDescent="0.2">
      <c r="B23" s="104"/>
      <c r="C23" s="53" t="s">
        <v>33</v>
      </c>
      <c r="D23" s="85" t="s">
        <v>76</v>
      </c>
      <c r="E23" s="85" t="s">
        <v>76</v>
      </c>
      <c r="F23" s="85" t="s">
        <v>76</v>
      </c>
      <c r="G23" s="85" t="s">
        <v>76</v>
      </c>
      <c r="H23" s="85" t="s">
        <v>76</v>
      </c>
      <c r="I23" s="85" t="s">
        <v>76</v>
      </c>
      <c r="J23" s="48"/>
      <c r="K23" s="48"/>
      <c r="L23" s="46"/>
      <c r="M23" s="46"/>
      <c r="N23" s="46"/>
      <c r="O23" s="46"/>
      <c r="P23" s="46"/>
      <c r="Q23" s="46"/>
      <c r="R23" s="46"/>
    </row>
    <row r="24" spans="2:18" ht="18" customHeight="1" x14ac:dyDescent="0.2">
      <c r="B24" s="104"/>
      <c r="C24" s="53" t="s">
        <v>34</v>
      </c>
      <c r="D24" s="84">
        <v>1</v>
      </c>
      <c r="E24" s="33" t="s">
        <v>64</v>
      </c>
      <c r="F24" s="33" t="s">
        <v>64</v>
      </c>
      <c r="G24" s="33" t="s">
        <v>64</v>
      </c>
      <c r="H24" s="33" t="s">
        <v>64</v>
      </c>
      <c r="I24" s="33" t="s">
        <v>64</v>
      </c>
      <c r="J24" s="48"/>
      <c r="K24" s="48"/>
      <c r="L24" s="46"/>
      <c r="M24" s="46"/>
      <c r="N24" s="46"/>
      <c r="O24" s="46"/>
      <c r="P24" s="46"/>
      <c r="Q24" s="46"/>
      <c r="R24" s="46"/>
    </row>
    <row r="25" spans="2:18" x14ac:dyDescent="0.2">
      <c r="B25" s="104"/>
      <c r="C25" s="53" t="s">
        <v>35</v>
      </c>
      <c r="D25" s="84">
        <v>10</v>
      </c>
      <c r="E25" s="84">
        <v>790</v>
      </c>
      <c r="F25" s="84">
        <v>570</v>
      </c>
      <c r="G25" s="84">
        <v>490</v>
      </c>
      <c r="H25" s="84">
        <v>80</v>
      </c>
      <c r="I25" s="84">
        <v>220</v>
      </c>
      <c r="J25" s="48"/>
      <c r="K25" s="48"/>
      <c r="L25" s="46"/>
      <c r="M25" s="46"/>
      <c r="N25" s="46"/>
      <c r="O25" s="46"/>
      <c r="P25" s="46"/>
      <c r="Q25" s="46"/>
      <c r="R25" s="46"/>
    </row>
    <row r="26" spans="2:18" x14ac:dyDescent="0.2">
      <c r="B26" s="104"/>
      <c r="C26" s="53" t="s">
        <v>36</v>
      </c>
      <c r="D26" s="85" t="s">
        <v>76</v>
      </c>
      <c r="E26" s="85" t="s">
        <v>76</v>
      </c>
      <c r="F26" s="85" t="s">
        <v>76</v>
      </c>
      <c r="G26" s="85" t="s">
        <v>76</v>
      </c>
      <c r="H26" s="85" t="s">
        <v>76</v>
      </c>
      <c r="I26" s="85" t="s">
        <v>76</v>
      </c>
      <c r="J26" s="48"/>
      <c r="K26" s="48"/>
      <c r="L26" s="46"/>
      <c r="M26" s="46"/>
      <c r="N26" s="46"/>
      <c r="O26" s="46"/>
      <c r="P26" s="46"/>
      <c r="Q26" s="46"/>
      <c r="R26" s="46"/>
    </row>
    <row r="27" spans="2:18" x14ac:dyDescent="0.2">
      <c r="B27" s="105" t="s">
        <v>37</v>
      </c>
      <c r="C27" s="105"/>
      <c r="D27" s="86">
        <v>25</v>
      </c>
      <c r="E27" s="73" t="s">
        <v>64</v>
      </c>
      <c r="F27" s="73" t="s">
        <v>64</v>
      </c>
      <c r="G27" s="73" t="s">
        <v>64</v>
      </c>
      <c r="H27" s="73" t="s">
        <v>64</v>
      </c>
      <c r="I27" s="73" t="s">
        <v>64</v>
      </c>
      <c r="J27" s="48"/>
      <c r="K27" s="48"/>
      <c r="L27" s="46"/>
      <c r="M27" s="46"/>
      <c r="N27" s="46"/>
      <c r="O27" s="46"/>
      <c r="P27" s="46"/>
      <c r="Q27" s="46"/>
      <c r="R27" s="46"/>
    </row>
    <row r="28" spans="2:18" ht="18" customHeight="1" x14ac:dyDescent="0.2">
      <c r="B28" s="104" t="s">
        <v>38</v>
      </c>
      <c r="C28" s="53" t="s">
        <v>39</v>
      </c>
      <c r="D28" s="84">
        <v>2</v>
      </c>
      <c r="E28" s="33" t="s">
        <v>64</v>
      </c>
      <c r="F28" s="33" t="s">
        <v>64</v>
      </c>
      <c r="G28" s="33" t="s">
        <v>64</v>
      </c>
      <c r="H28" s="33" t="s">
        <v>64</v>
      </c>
      <c r="I28" s="33">
        <v>0</v>
      </c>
      <c r="J28" s="48"/>
      <c r="K28" s="48"/>
      <c r="L28" s="46"/>
      <c r="M28" s="46"/>
      <c r="N28" s="46"/>
      <c r="O28" s="46"/>
      <c r="P28" s="46"/>
      <c r="Q28" s="46"/>
      <c r="R28" s="46"/>
    </row>
    <row r="29" spans="2:18" ht="18" customHeight="1" x14ac:dyDescent="0.2">
      <c r="B29" s="104"/>
      <c r="C29" s="53" t="s">
        <v>40</v>
      </c>
      <c r="D29" s="85" t="s">
        <v>76</v>
      </c>
      <c r="E29" s="85" t="s">
        <v>76</v>
      </c>
      <c r="F29" s="85" t="s">
        <v>76</v>
      </c>
      <c r="G29" s="85" t="s">
        <v>76</v>
      </c>
      <c r="H29" s="85" t="s">
        <v>76</v>
      </c>
      <c r="I29" s="85" t="s">
        <v>76</v>
      </c>
      <c r="J29" s="48"/>
      <c r="K29" s="48"/>
      <c r="L29" s="46"/>
      <c r="M29" s="46"/>
      <c r="N29" s="46"/>
      <c r="O29" s="46"/>
      <c r="P29" s="46"/>
      <c r="Q29" s="46"/>
      <c r="R29" s="46"/>
    </row>
    <row r="30" spans="2:18" x14ac:dyDescent="0.2">
      <c r="B30" s="104"/>
      <c r="C30" s="53" t="s">
        <v>41</v>
      </c>
      <c r="D30" s="85" t="s">
        <v>76</v>
      </c>
      <c r="E30" s="85" t="s">
        <v>76</v>
      </c>
      <c r="F30" s="85" t="s">
        <v>76</v>
      </c>
      <c r="G30" s="85" t="s">
        <v>76</v>
      </c>
      <c r="H30" s="85" t="s">
        <v>76</v>
      </c>
      <c r="I30" s="85" t="s">
        <v>76</v>
      </c>
      <c r="J30" s="48"/>
      <c r="K30" s="48"/>
      <c r="L30" s="46"/>
      <c r="M30" s="46"/>
      <c r="N30" s="46"/>
      <c r="O30" s="46"/>
      <c r="P30" s="46"/>
      <c r="Q30" s="46"/>
      <c r="R30" s="46"/>
    </row>
    <row r="31" spans="2:18" x14ac:dyDescent="0.2">
      <c r="B31" s="104"/>
      <c r="C31" s="53" t="s">
        <v>42</v>
      </c>
      <c r="D31" s="85" t="s">
        <v>76</v>
      </c>
      <c r="E31" s="85" t="s">
        <v>76</v>
      </c>
      <c r="F31" s="85" t="s">
        <v>76</v>
      </c>
      <c r="G31" s="85" t="s">
        <v>76</v>
      </c>
      <c r="H31" s="85" t="s">
        <v>76</v>
      </c>
      <c r="I31" s="85" t="s">
        <v>76</v>
      </c>
      <c r="J31" s="48"/>
      <c r="K31" s="48"/>
      <c r="L31" s="46"/>
      <c r="M31" s="46"/>
      <c r="N31" s="46"/>
      <c r="O31" s="46"/>
      <c r="P31" s="46"/>
      <c r="Q31" s="46"/>
      <c r="R31" s="46"/>
    </row>
    <row r="32" spans="2:18" x14ac:dyDescent="0.2">
      <c r="B32" s="104"/>
      <c r="C32" s="53" t="s">
        <v>43</v>
      </c>
      <c r="D32" s="85" t="s">
        <v>76</v>
      </c>
      <c r="E32" s="85" t="s">
        <v>76</v>
      </c>
      <c r="F32" s="85" t="s">
        <v>76</v>
      </c>
      <c r="G32" s="85" t="s">
        <v>76</v>
      </c>
      <c r="H32" s="85" t="s">
        <v>76</v>
      </c>
      <c r="I32" s="85" t="s">
        <v>76</v>
      </c>
      <c r="J32" s="48"/>
      <c r="K32" s="48"/>
      <c r="L32" s="46"/>
      <c r="M32" s="46"/>
      <c r="N32" s="46"/>
      <c r="O32" s="46"/>
      <c r="P32" s="46"/>
      <c r="Q32" s="46"/>
      <c r="R32" s="46"/>
    </row>
    <row r="33" spans="2:18" x14ac:dyDescent="0.2">
      <c r="B33" s="104"/>
      <c r="C33" s="53" t="s">
        <v>44</v>
      </c>
      <c r="D33" s="85" t="s">
        <v>76</v>
      </c>
      <c r="E33" s="85" t="s">
        <v>76</v>
      </c>
      <c r="F33" s="85" t="s">
        <v>76</v>
      </c>
      <c r="G33" s="85" t="s">
        <v>76</v>
      </c>
      <c r="H33" s="85" t="s">
        <v>76</v>
      </c>
      <c r="I33" s="85" t="s">
        <v>76</v>
      </c>
      <c r="J33" s="48"/>
      <c r="K33" s="48"/>
      <c r="L33" s="46"/>
      <c r="M33" s="46"/>
      <c r="N33" s="46"/>
      <c r="O33" s="46"/>
      <c r="P33" s="46"/>
      <c r="Q33" s="46"/>
      <c r="R33" s="46"/>
    </row>
    <row r="34" spans="2:18" x14ac:dyDescent="0.2">
      <c r="B34" s="105" t="s">
        <v>45</v>
      </c>
      <c r="C34" s="105"/>
      <c r="D34" s="86">
        <v>2</v>
      </c>
      <c r="E34" s="73" t="s">
        <v>64</v>
      </c>
      <c r="F34" s="73" t="s">
        <v>64</v>
      </c>
      <c r="G34" s="73" t="s">
        <v>64</v>
      </c>
      <c r="H34" s="73" t="s">
        <v>64</v>
      </c>
      <c r="I34" s="73">
        <v>0</v>
      </c>
      <c r="J34" s="59"/>
      <c r="K34" s="48"/>
      <c r="L34" s="46"/>
      <c r="M34" s="46"/>
      <c r="N34" s="46"/>
      <c r="O34" s="46"/>
      <c r="P34" s="46"/>
      <c r="Q34" s="46"/>
      <c r="R34" s="46"/>
    </row>
    <row r="35" spans="2:18" x14ac:dyDescent="0.2">
      <c r="B35" s="104" t="s">
        <v>46</v>
      </c>
      <c r="C35" s="53" t="s">
        <v>47</v>
      </c>
      <c r="D35" s="85" t="s">
        <v>76</v>
      </c>
      <c r="E35" s="85" t="s">
        <v>76</v>
      </c>
      <c r="F35" s="85" t="s">
        <v>76</v>
      </c>
      <c r="G35" s="85" t="s">
        <v>76</v>
      </c>
      <c r="H35" s="85" t="s">
        <v>76</v>
      </c>
      <c r="I35" s="85" t="s">
        <v>76</v>
      </c>
      <c r="J35" s="48"/>
      <c r="K35" s="48"/>
      <c r="L35" s="46"/>
      <c r="M35" s="46"/>
      <c r="N35" s="46"/>
      <c r="O35" s="46"/>
      <c r="P35" s="46"/>
      <c r="Q35" s="46"/>
      <c r="R35" s="46"/>
    </row>
    <row r="36" spans="2:18" x14ac:dyDescent="0.2">
      <c r="B36" s="104"/>
      <c r="C36" s="53" t="s">
        <v>48</v>
      </c>
      <c r="D36" s="85" t="s">
        <v>76</v>
      </c>
      <c r="E36" s="85" t="s">
        <v>76</v>
      </c>
      <c r="F36" s="85" t="s">
        <v>76</v>
      </c>
      <c r="G36" s="85" t="s">
        <v>76</v>
      </c>
      <c r="H36" s="85" t="s">
        <v>76</v>
      </c>
      <c r="I36" s="85" t="s">
        <v>76</v>
      </c>
      <c r="J36" s="48"/>
      <c r="K36" s="48"/>
      <c r="L36" s="46"/>
      <c r="M36" s="46"/>
      <c r="N36" s="46"/>
      <c r="O36" s="46"/>
      <c r="P36" s="46"/>
      <c r="Q36" s="46"/>
      <c r="R36" s="46"/>
    </row>
    <row r="37" spans="2:18" x14ac:dyDescent="0.2">
      <c r="B37" s="104"/>
      <c r="C37" s="53" t="s">
        <v>49</v>
      </c>
      <c r="D37" s="85" t="s">
        <v>76</v>
      </c>
      <c r="E37" s="85" t="s">
        <v>76</v>
      </c>
      <c r="F37" s="85" t="s">
        <v>76</v>
      </c>
      <c r="G37" s="85" t="s">
        <v>76</v>
      </c>
      <c r="H37" s="85" t="s">
        <v>76</v>
      </c>
      <c r="I37" s="85" t="s">
        <v>76</v>
      </c>
      <c r="J37" s="48"/>
      <c r="K37" s="48"/>
      <c r="L37" s="46"/>
      <c r="M37" s="46"/>
      <c r="N37" s="46"/>
      <c r="O37" s="46"/>
      <c r="P37" s="46"/>
      <c r="Q37" s="46"/>
      <c r="R37" s="46"/>
    </row>
    <row r="38" spans="2:18" x14ac:dyDescent="0.2">
      <c r="B38" s="105" t="s">
        <v>50</v>
      </c>
      <c r="C38" s="105"/>
      <c r="D38" s="73" t="s">
        <v>76</v>
      </c>
      <c r="E38" s="73" t="s">
        <v>76</v>
      </c>
      <c r="F38" s="73" t="s">
        <v>76</v>
      </c>
      <c r="G38" s="73" t="s">
        <v>76</v>
      </c>
      <c r="H38" s="73" t="s">
        <v>76</v>
      </c>
      <c r="I38" s="73" t="s">
        <v>76</v>
      </c>
      <c r="J38" s="48"/>
      <c r="K38" s="48"/>
      <c r="L38" s="46"/>
      <c r="M38" s="46"/>
      <c r="N38" s="46"/>
      <c r="O38" s="46"/>
      <c r="P38" s="46"/>
      <c r="Q38" s="46"/>
      <c r="R38" s="46"/>
    </row>
    <row r="39" spans="2:18" x14ac:dyDescent="0.2">
      <c r="B39" s="106" t="s">
        <v>75</v>
      </c>
      <c r="C39" s="107"/>
      <c r="D39" s="87">
        <v>174</v>
      </c>
      <c r="E39" s="87">
        <v>12400</v>
      </c>
      <c r="F39" s="87">
        <v>8960</v>
      </c>
      <c r="G39" s="87">
        <v>7630</v>
      </c>
      <c r="H39" s="87">
        <v>1330</v>
      </c>
      <c r="I39" s="87">
        <v>3490</v>
      </c>
      <c r="J39" s="48"/>
      <c r="K39" s="48"/>
      <c r="L39" s="46"/>
      <c r="M39" s="46"/>
      <c r="N39" s="46"/>
      <c r="O39" s="46"/>
      <c r="P39" s="46"/>
      <c r="Q39" s="46"/>
      <c r="R39" s="46"/>
    </row>
    <row r="40" spans="2:18" x14ac:dyDescent="0.2">
      <c r="B40" s="108" t="s">
        <v>63</v>
      </c>
      <c r="C40" s="108"/>
      <c r="D40" s="108"/>
      <c r="E40" s="108"/>
      <c r="F40" s="108"/>
      <c r="G40" s="108"/>
      <c r="H40" s="108"/>
      <c r="I40" s="108"/>
    </row>
    <row r="41" spans="2:18" x14ac:dyDescent="0.2">
      <c r="B41" s="109"/>
      <c r="C41" s="109"/>
      <c r="D41" s="109"/>
      <c r="E41" s="109"/>
      <c r="F41" s="109"/>
      <c r="G41" s="109"/>
      <c r="H41" s="109"/>
      <c r="I41" s="109"/>
    </row>
    <row r="42" spans="2:18" x14ac:dyDescent="0.2">
      <c r="B42" s="109"/>
      <c r="C42" s="109"/>
      <c r="D42" s="109"/>
      <c r="E42" s="109"/>
      <c r="F42" s="109"/>
      <c r="G42" s="109"/>
      <c r="H42" s="109"/>
      <c r="I42" s="109"/>
    </row>
    <row r="43" spans="2:18" x14ac:dyDescent="0.2">
      <c r="B43" s="109"/>
      <c r="C43" s="109"/>
      <c r="D43" s="109"/>
      <c r="E43" s="109"/>
      <c r="F43" s="109"/>
      <c r="G43" s="109"/>
      <c r="H43" s="109"/>
      <c r="I43" s="109"/>
    </row>
    <row r="44" spans="2:18" ht="24.6" customHeight="1" x14ac:dyDescent="0.2">
      <c r="B44" s="109"/>
      <c r="C44" s="109"/>
      <c r="D44" s="109"/>
      <c r="E44" s="109"/>
      <c r="F44" s="109"/>
      <c r="G44" s="109"/>
      <c r="H44" s="109"/>
      <c r="I44" s="109"/>
    </row>
    <row r="45" spans="2:18" x14ac:dyDescent="0.2">
      <c r="B45" s="14"/>
    </row>
  </sheetData>
  <mergeCells count="30">
    <mergeCell ref="B2:D2"/>
    <mergeCell ref="L2:M2"/>
    <mergeCell ref="B3:C5"/>
    <mergeCell ref="D3:D5"/>
    <mergeCell ref="E3:E5"/>
    <mergeCell ref="G3:I3"/>
    <mergeCell ref="L3:L5"/>
    <mergeCell ref="M3:M5"/>
    <mergeCell ref="B15:C15"/>
    <mergeCell ref="N3:N5"/>
    <mergeCell ref="P3:R3"/>
    <mergeCell ref="F4:H4"/>
    <mergeCell ref="I4:I5"/>
    <mergeCell ref="O4:Q4"/>
    <mergeCell ref="R4:R5"/>
    <mergeCell ref="B6:B8"/>
    <mergeCell ref="B9:C9"/>
    <mergeCell ref="B10:B11"/>
    <mergeCell ref="B12:C12"/>
    <mergeCell ref="B13:B14"/>
    <mergeCell ref="B35:B37"/>
    <mergeCell ref="B38:C38"/>
    <mergeCell ref="B39:C39"/>
    <mergeCell ref="B40:I44"/>
    <mergeCell ref="B16:B18"/>
    <mergeCell ref="B19:C19"/>
    <mergeCell ref="B20:B26"/>
    <mergeCell ref="B27:C27"/>
    <mergeCell ref="B28:B33"/>
    <mergeCell ref="B34:C34"/>
  </mergeCells>
  <phoneticPr fontId="9"/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5446-9F66-48F4-A4B4-7465D73A5FA2}">
  <sheetPr>
    <pageSetUpPr fitToPage="1"/>
  </sheetPr>
  <dimension ref="A1:I26"/>
  <sheetViews>
    <sheetView zoomScaleNormal="100" zoomScaleSheetLayoutView="100" workbookViewId="0">
      <selection activeCell="M20" sqref="M20"/>
    </sheetView>
  </sheetViews>
  <sheetFormatPr defaultColWidth="9" defaultRowHeight="13.2" x14ac:dyDescent="0.2"/>
  <cols>
    <col min="1" max="1" width="12.109375" style="17" customWidth="1"/>
    <col min="2" max="2" width="8.109375" style="17" customWidth="1"/>
    <col min="3" max="3" width="9.6640625" style="17" customWidth="1"/>
    <col min="4" max="4" width="12.77734375" style="17" bestFit="1" customWidth="1"/>
    <col min="5" max="5" width="11.5546875" style="17" bestFit="1" customWidth="1"/>
    <col min="6" max="7" width="10.33203125" style="17" customWidth="1"/>
    <col min="8" max="9" width="9.5546875" style="17" bestFit="1" customWidth="1"/>
    <col min="10" max="16384" width="9" style="8"/>
  </cols>
  <sheetData>
    <row r="1" spans="1:9" ht="16.8" customHeight="1" x14ac:dyDescent="0.2">
      <c r="A1" s="16" t="s">
        <v>77</v>
      </c>
      <c r="B1" s="60"/>
      <c r="C1" s="60"/>
      <c r="D1" s="60"/>
      <c r="E1" s="60"/>
      <c r="F1" s="60"/>
      <c r="G1" s="60"/>
      <c r="H1" s="60"/>
      <c r="I1" s="60"/>
    </row>
    <row r="2" spans="1:9" ht="16.8" customHeight="1" x14ac:dyDescent="0.2">
      <c r="A2" s="60"/>
      <c r="B2" s="60"/>
      <c r="C2" s="60"/>
      <c r="D2" s="60"/>
      <c r="E2" s="60"/>
      <c r="F2" s="60"/>
      <c r="G2" s="60"/>
      <c r="H2" s="60"/>
      <c r="I2" s="60"/>
    </row>
    <row r="3" spans="1:9" ht="16.8" customHeight="1" x14ac:dyDescent="0.2">
      <c r="A3" s="140" t="s">
        <v>5</v>
      </c>
      <c r="B3" s="140"/>
      <c r="C3" s="140"/>
      <c r="D3" s="140"/>
      <c r="E3" s="140"/>
      <c r="F3" s="140"/>
      <c r="G3" s="61"/>
      <c r="H3" s="62"/>
      <c r="I3" s="18" t="s">
        <v>74</v>
      </c>
    </row>
    <row r="4" spans="1:9" ht="16.8" customHeight="1" x14ac:dyDescent="0.2">
      <c r="A4" s="141" t="s">
        <v>6</v>
      </c>
      <c r="B4" s="142" t="s">
        <v>8</v>
      </c>
      <c r="C4" s="143" t="s">
        <v>2</v>
      </c>
      <c r="D4" s="138" t="s">
        <v>9</v>
      </c>
      <c r="E4" s="64"/>
      <c r="F4" s="64"/>
      <c r="G4" s="64"/>
      <c r="H4" s="138" t="s">
        <v>0</v>
      </c>
      <c r="I4" s="65"/>
    </row>
    <row r="5" spans="1:9" ht="16.8" customHeight="1" x14ac:dyDescent="0.2">
      <c r="A5" s="141"/>
      <c r="B5" s="142"/>
      <c r="C5" s="144"/>
      <c r="D5" s="139"/>
      <c r="E5" s="63" t="s">
        <v>3</v>
      </c>
      <c r="F5" s="63" t="s">
        <v>4</v>
      </c>
      <c r="G5" s="66" t="s">
        <v>10</v>
      </c>
      <c r="H5" s="139"/>
      <c r="I5" s="63" t="s">
        <v>1</v>
      </c>
    </row>
    <row r="6" spans="1:9" ht="16.8" customHeight="1" x14ac:dyDescent="0.2">
      <c r="A6" s="67" t="s">
        <v>15</v>
      </c>
      <c r="B6" s="19">
        <f>肉用牛!O5</f>
        <v>535</v>
      </c>
      <c r="C6" s="19">
        <f>肉用牛!P5</f>
        <v>25600</v>
      </c>
      <c r="D6" s="19">
        <f>肉用牛!Q5</f>
        <v>24430</v>
      </c>
      <c r="E6" s="19">
        <f>肉用牛!R5</f>
        <v>12130</v>
      </c>
      <c r="F6" s="19">
        <f>肉用牛!S5</f>
        <v>8240</v>
      </c>
      <c r="G6" s="19">
        <f>肉用牛!T5</f>
        <v>4060</v>
      </c>
      <c r="H6" s="19">
        <f>肉用牛!U5</f>
        <v>1170</v>
      </c>
      <c r="I6" s="19">
        <f>肉用牛!V5</f>
        <v>1020</v>
      </c>
    </row>
    <row r="7" spans="1:9" ht="16.8" customHeight="1" x14ac:dyDescent="0.2">
      <c r="A7" s="67" t="s">
        <v>19</v>
      </c>
      <c r="B7" s="19">
        <f>肉用牛!O6</f>
        <v>244</v>
      </c>
      <c r="C7" s="19">
        <f>肉用牛!P6</f>
        <v>19220</v>
      </c>
      <c r="D7" s="19">
        <f>肉用牛!Q6</f>
        <v>18990</v>
      </c>
      <c r="E7" s="19">
        <f>肉用牛!R6</f>
        <v>7380</v>
      </c>
      <c r="F7" s="19">
        <f>肉用牛!S6</f>
        <v>4400</v>
      </c>
      <c r="G7" s="19">
        <f>肉用牛!T6</f>
        <v>7210</v>
      </c>
      <c r="H7" s="19">
        <f>肉用牛!U6</f>
        <v>230</v>
      </c>
      <c r="I7" s="19">
        <f>肉用牛!V6</f>
        <v>50</v>
      </c>
    </row>
    <row r="8" spans="1:9" ht="16.8" customHeight="1" x14ac:dyDescent="0.2">
      <c r="A8" s="67" t="s">
        <v>23</v>
      </c>
      <c r="B8" s="19">
        <f>肉用牛!O7</f>
        <v>1044</v>
      </c>
      <c r="C8" s="19">
        <f>肉用牛!P7</f>
        <v>67580</v>
      </c>
      <c r="D8" s="19">
        <f>肉用牛!Q7</f>
        <v>63970</v>
      </c>
      <c r="E8" s="19">
        <f>肉用牛!R7</f>
        <v>22020</v>
      </c>
      <c r="F8" s="19">
        <f>肉用牛!S7</f>
        <v>14830</v>
      </c>
      <c r="G8" s="19">
        <f>肉用牛!T7</f>
        <v>27120</v>
      </c>
      <c r="H8" s="19">
        <f>肉用牛!U7</f>
        <v>3610</v>
      </c>
      <c r="I8" s="19">
        <f>肉用牛!V7</f>
        <v>3220</v>
      </c>
    </row>
    <row r="9" spans="1:9" ht="16.8" customHeight="1" x14ac:dyDescent="0.2">
      <c r="A9" s="67" t="s">
        <v>28</v>
      </c>
      <c r="B9" s="19">
        <f>肉用牛!O8</f>
        <v>1223</v>
      </c>
      <c r="C9" s="19">
        <f>肉用牛!P8</f>
        <v>72650</v>
      </c>
      <c r="D9" s="19">
        <f>肉用牛!Q8</f>
        <v>54960</v>
      </c>
      <c r="E9" s="19">
        <f>肉用牛!R8</f>
        <v>19550</v>
      </c>
      <c r="F9" s="19">
        <f>肉用牛!S8</f>
        <v>13420</v>
      </c>
      <c r="G9" s="19">
        <f>肉用牛!T8</f>
        <v>21990</v>
      </c>
      <c r="H9" s="19">
        <f>肉用牛!U8</f>
        <v>17690</v>
      </c>
      <c r="I9" s="19">
        <f>肉用牛!V8</f>
        <v>16430</v>
      </c>
    </row>
    <row r="10" spans="1:9" ht="16.8" customHeight="1" x14ac:dyDescent="0.2">
      <c r="A10" s="67" t="s">
        <v>37</v>
      </c>
      <c r="B10" s="19">
        <f>肉用牛!O9</f>
        <v>550</v>
      </c>
      <c r="C10" s="19">
        <f>肉用牛!P9</f>
        <v>46720</v>
      </c>
      <c r="D10" s="19">
        <f>肉用牛!Q9</f>
        <v>41900</v>
      </c>
      <c r="E10" s="19">
        <f>肉用牛!R9</f>
        <v>11910</v>
      </c>
      <c r="F10" s="19">
        <f>肉用牛!S9</f>
        <v>9540</v>
      </c>
      <c r="G10" s="19">
        <f>肉用牛!T9</f>
        <v>20450</v>
      </c>
      <c r="H10" s="19">
        <f>肉用牛!U9</f>
        <v>4820</v>
      </c>
      <c r="I10" s="19">
        <f>肉用牛!V9</f>
        <v>4600</v>
      </c>
    </row>
    <row r="11" spans="1:9" ht="16.8" customHeight="1" x14ac:dyDescent="0.2">
      <c r="A11" s="67" t="s">
        <v>45</v>
      </c>
      <c r="B11" s="19">
        <f>肉用牛!O10</f>
        <v>385</v>
      </c>
      <c r="C11" s="19">
        <f>肉用牛!P10</f>
        <v>8930</v>
      </c>
      <c r="D11" s="19">
        <f>肉用牛!Q10</f>
        <v>8650</v>
      </c>
      <c r="E11" s="19">
        <f>肉用牛!R10</f>
        <v>4000</v>
      </c>
      <c r="F11" s="19">
        <f>肉用牛!S10</f>
        <v>2690</v>
      </c>
      <c r="G11" s="19">
        <f>肉用牛!T10</f>
        <v>1960</v>
      </c>
      <c r="H11" s="19">
        <f>肉用牛!U10</f>
        <v>280</v>
      </c>
      <c r="I11" s="19">
        <f>肉用牛!V10</f>
        <v>280</v>
      </c>
    </row>
    <row r="12" spans="1:9" ht="16.8" customHeight="1" x14ac:dyDescent="0.2">
      <c r="A12" s="67" t="s">
        <v>50</v>
      </c>
      <c r="B12" s="19">
        <f>肉用牛!O11</f>
        <v>528</v>
      </c>
      <c r="C12" s="19">
        <f>肉用牛!P11</f>
        <v>7800</v>
      </c>
      <c r="D12" s="19">
        <f>肉用牛!Q11</f>
        <v>7800</v>
      </c>
      <c r="E12" s="19">
        <f>肉用牛!R11</f>
        <v>3910</v>
      </c>
      <c r="F12" s="19">
        <f>肉用牛!S11</f>
        <v>2780</v>
      </c>
      <c r="G12" s="19">
        <f>肉用牛!T11</f>
        <v>1110</v>
      </c>
      <c r="H12" s="72" t="str">
        <f>肉用牛!U11</f>
        <v>－</v>
      </c>
      <c r="I12" s="72" t="str">
        <f>肉用牛!V11</f>
        <v>－</v>
      </c>
    </row>
    <row r="13" spans="1:9" ht="16.8" customHeight="1" x14ac:dyDescent="0.2">
      <c r="A13" s="68" t="s">
        <v>51</v>
      </c>
      <c r="B13" s="20">
        <f>肉用牛!O12</f>
        <v>4509</v>
      </c>
      <c r="C13" s="20">
        <f>肉用牛!P12</f>
        <v>248400</v>
      </c>
      <c r="D13" s="20">
        <f>肉用牛!Q12</f>
        <v>220600</v>
      </c>
      <c r="E13" s="20">
        <f>肉用牛!R12</f>
        <v>80900</v>
      </c>
      <c r="F13" s="20">
        <f>肉用牛!S12</f>
        <v>55900</v>
      </c>
      <c r="G13" s="20">
        <f>肉用牛!T12</f>
        <v>83900</v>
      </c>
      <c r="H13" s="20">
        <f>肉用牛!U12</f>
        <v>27800</v>
      </c>
      <c r="I13" s="20">
        <f>肉用牛!V12</f>
        <v>25600</v>
      </c>
    </row>
    <row r="14" spans="1:9" ht="16.8" customHeight="1" x14ac:dyDescent="0.2">
      <c r="A14" s="60"/>
      <c r="B14" s="60"/>
      <c r="C14" s="60"/>
      <c r="D14" s="60"/>
      <c r="E14" s="60"/>
      <c r="F14" s="60"/>
      <c r="G14" s="60"/>
      <c r="H14" s="60"/>
      <c r="I14" s="60"/>
    </row>
    <row r="15" spans="1:9" ht="16.8" customHeight="1" x14ac:dyDescent="0.2">
      <c r="A15" s="128" t="s">
        <v>52</v>
      </c>
      <c r="B15" s="128"/>
      <c r="C15" s="69"/>
      <c r="D15" s="69"/>
      <c r="E15" s="69"/>
      <c r="F15" s="69"/>
      <c r="G15" s="18" t="s">
        <v>74</v>
      </c>
      <c r="H15" s="60"/>
      <c r="I15" s="60"/>
    </row>
    <row r="16" spans="1:9" ht="16.8" customHeight="1" x14ac:dyDescent="0.2">
      <c r="A16" s="129" t="s">
        <v>53</v>
      </c>
      <c r="B16" s="129" t="s">
        <v>54</v>
      </c>
      <c r="C16" s="131" t="s">
        <v>55</v>
      </c>
      <c r="D16" s="70"/>
      <c r="E16" s="134"/>
      <c r="F16" s="134"/>
      <c r="G16" s="135"/>
      <c r="H16" s="60"/>
      <c r="I16" s="60"/>
    </row>
    <row r="17" spans="1:9" ht="16.8" customHeight="1" x14ac:dyDescent="0.2">
      <c r="A17" s="129"/>
      <c r="B17" s="129"/>
      <c r="C17" s="132"/>
      <c r="D17" s="136" t="s">
        <v>56</v>
      </c>
      <c r="E17" s="136"/>
      <c r="F17" s="136"/>
      <c r="G17" s="136" t="s">
        <v>57</v>
      </c>
      <c r="H17" s="60"/>
      <c r="I17" s="60"/>
    </row>
    <row r="18" spans="1:9" ht="16.8" customHeight="1" x14ac:dyDescent="0.2">
      <c r="A18" s="130"/>
      <c r="B18" s="130"/>
      <c r="C18" s="133"/>
      <c r="D18" s="71" t="s">
        <v>58</v>
      </c>
      <c r="E18" s="71" t="s">
        <v>59</v>
      </c>
      <c r="F18" s="71" t="s">
        <v>60</v>
      </c>
      <c r="G18" s="137"/>
      <c r="H18" s="60"/>
      <c r="I18" s="60"/>
    </row>
    <row r="19" spans="1:9" ht="16.8" customHeight="1" x14ac:dyDescent="0.2">
      <c r="A19" s="67" t="s">
        <v>15</v>
      </c>
      <c r="B19" s="21">
        <f>乳用牛!M6</f>
        <v>3</v>
      </c>
      <c r="C19" s="21">
        <f>乳用牛!N6</f>
        <v>440</v>
      </c>
      <c r="D19" s="21">
        <f>乳用牛!O6</f>
        <v>290</v>
      </c>
      <c r="E19" s="21">
        <f>乳用牛!P6</f>
        <v>260</v>
      </c>
      <c r="F19" s="21">
        <f>乳用牛!Q6</f>
        <v>30</v>
      </c>
      <c r="G19" s="21">
        <f>乳用牛!R6</f>
        <v>150</v>
      </c>
      <c r="H19" s="60"/>
      <c r="I19" s="60"/>
    </row>
    <row r="20" spans="1:9" ht="16.8" customHeight="1" x14ac:dyDescent="0.2">
      <c r="A20" s="67" t="s">
        <v>19</v>
      </c>
      <c r="B20" s="21">
        <f>乳用牛!M7</f>
        <v>12</v>
      </c>
      <c r="C20" s="21">
        <f>乳用牛!N7</f>
        <v>640</v>
      </c>
      <c r="D20" s="21">
        <f>乳用牛!O7</f>
        <v>430</v>
      </c>
      <c r="E20" s="21">
        <f>乳用牛!P7</f>
        <v>370</v>
      </c>
      <c r="F20" s="21">
        <f>乳用牛!Q7</f>
        <v>60</v>
      </c>
      <c r="G20" s="21">
        <f>乳用牛!R7</f>
        <v>210</v>
      </c>
      <c r="H20" s="60"/>
      <c r="I20" s="60"/>
    </row>
    <row r="21" spans="1:9" ht="16.8" customHeight="1" x14ac:dyDescent="0.2">
      <c r="A21" s="67" t="s">
        <v>23</v>
      </c>
      <c r="B21" s="21">
        <f>乳用牛!M8</f>
        <v>93</v>
      </c>
      <c r="C21" s="21">
        <f>乳用牛!N8</f>
        <v>6450</v>
      </c>
      <c r="D21" s="21">
        <f>乳用牛!O8</f>
        <v>4680</v>
      </c>
      <c r="E21" s="21">
        <f>乳用牛!P8</f>
        <v>3980</v>
      </c>
      <c r="F21" s="21">
        <f>乳用牛!Q8</f>
        <v>700</v>
      </c>
      <c r="G21" s="21">
        <f>乳用牛!R8</f>
        <v>1770</v>
      </c>
      <c r="H21" s="60"/>
      <c r="I21" s="60"/>
    </row>
    <row r="22" spans="1:9" ht="16.8" customHeight="1" x14ac:dyDescent="0.2">
      <c r="A22" s="67" t="s">
        <v>28</v>
      </c>
      <c r="B22" s="21">
        <f>乳用牛!M9</f>
        <v>39</v>
      </c>
      <c r="C22" s="21">
        <f>乳用牛!N9</f>
        <v>2140</v>
      </c>
      <c r="D22" s="21">
        <f>乳用牛!O9</f>
        <v>1450</v>
      </c>
      <c r="E22" s="21">
        <f>乳用牛!P9</f>
        <v>1230</v>
      </c>
      <c r="F22" s="21">
        <f>乳用牛!Q9</f>
        <v>220</v>
      </c>
      <c r="G22" s="21">
        <f>乳用牛!R9</f>
        <v>690</v>
      </c>
      <c r="H22" s="60"/>
      <c r="I22" s="60"/>
    </row>
    <row r="23" spans="1:9" ht="16.8" customHeight="1" x14ac:dyDescent="0.2">
      <c r="A23" s="67" t="s">
        <v>37</v>
      </c>
      <c r="B23" s="21">
        <f>乳用牛!M10</f>
        <v>25</v>
      </c>
      <c r="C23" s="21" t="str">
        <f>乳用牛!N10</f>
        <v>χ</v>
      </c>
      <c r="D23" s="21" t="str">
        <f>乳用牛!O10</f>
        <v>χ</v>
      </c>
      <c r="E23" s="21" t="str">
        <f>乳用牛!P10</f>
        <v>χ</v>
      </c>
      <c r="F23" s="21" t="str">
        <f>乳用牛!Q10</f>
        <v>χ</v>
      </c>
      <c r="G23" s="21" t="str">
        <f>乳用牛!R10</f>
        <v>χ</v>
      </c>
      <c r="H23" s="60"/>
      <c r="I23" s="60"/>
    </row>
    <row r="24" spans="1:9" ht="16.8" customHeight="1" x14ac:dyDescent="0.2">
      <c r="A24" s="67" t="s">
        <v>45</v>
      </c>
      <c r="B24" s="21">
        <f>乳用牛!M11</f>
        <v>2</v>
      </c>
      <c r="C24" s="21" t="str">
        <f>乳用牛!N11</f>
        <v>χ</v>
      </c>
      <c r="D24" s="21" t="str">
        <f>乳用牛!O11</f>
        <v>χ</v>
      </c>
      <c r="E24" s="21" t="str">
        <f>乳用牛!P11</f>
        <v>χ</v>
      </c>
      <c r="F24" s="21" t="str">
        <f>乳用牛!Q11</f>
        <v>χ</v>
      </c>
      <c r="G24" s="21">
        <f>乳用牛!R11</f>
        <v>0</v>
      </c>
      <c r="H24" s="60"/>
      <c r="I24" s="60"/>
    </row>
    <row r="25" spans="1:9" ht="16.8" customHeight="1" x14ac:dyDescent="0.2">
      <c r="A25" s="67" t="s">
        <v>50</v>
      </c>
      <c r="B25" s="21" t="str">
        <f>乳用牛!M12</f>
        <v>－</v>
      </c>
      <c r="C25" s="21" t="str">
        <f>乳用牛!N12</f>
        <v>－</v>
      </c>
      <c r="D25" s="21" t="str">
        <f>乳用牛!O12</f>
        <v>－</v>
      </c>
      <c r="E25" s="21" t="str">
        <f>乳用牛!P12</f>
        <v>－</v>
      </c>
      <c r="F25" s="21" t="str">
        <f>乳用牛!Q12</f>
        <v>－</v>
      </c>
      <c r="G25" s="21" t="str">
        <f>乳用牛!R12</f>
        <v>－</v>
      </c>
      <c r="H25" s="60"/>
      <c r="I25" s="60"/>
    </row>
    <row r="26" spans="1:9" ht="16.8" customHeight="1" x14ac:dyDescent="0.2">
      <c r="A26" s="68" t="s">
        <v>51</v>
      </c>
      <c r="B26" s="23">
        <f>乳用牛!M13</f>
        <v>174</v>
      </c>
      <c r="C26" s="23">
        <f>乳用牛!N13</f>
        <v>12400</v>
      </c>
      <c r="D26" s="23">
        <f>乳用牛!O13</f>
        <v>8960</v>
      </c>
      <c r="E26" s="23">
        <f>乳用牛!P13</f>
        <v>7630</v>
      </c>
      <c r="F26" s="23">
        <f>乳用牛!Q13</f>
        <v>1330</v>
      </c>
      <c r="G26" s="23">
        <f>乳用牛!R13</f>
        <v>3490</v>
      </c>
      <c r="H26" s="60"/>
      <c r="I26" s="60"/>
    </row>
  </sheetData>
  <mergeCells count="13">
    <mergeCell ref="H4:H5"/>
    <mergeCell ref="A3:F3"/>
    <mergeCell ref="A4:A5"/>
    <mergeCell ref="B4:B5"/>
    <mergeCell ref="C4:C5"/>
    <mergeCell ref="D4:D5"/>
    <mergeCell ref="A15:B15"/>
    <mergeCell ref="A16:A18"/>
    <mergeCell ref="B16:B18"/>
    <mergeCell ref="C16:C18"/>
    <mergeCell ref="E16:G16"/>
    <mergeCell ref="D17:F17"/>
    <mergeCell ref="G17:G18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肉用牛</vt:lpstr>
      <vt:lpstr>乳用牛</vt:lpstr>
      <vt:lpstr>地域別</vt:lpstr>
      <vt:lpstr>地域別!Print_Area</vt:lpstr>
      <vt:lpstr>肉用牛!Print_Area</vt:lpstr>
      <vt:lpstr>乳用牛!Print_Area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赤木 宥仁</cp:lastModifiedBy>
  <cp:lastPrinted>2025-12-16T07:01:40Z</cp:lastPrinted>
  <dcterms:created xsi:type="dcterms:W3CDTF">2017-02-08T05:44:52Z</dcterms:created>
  <dcterms:modified xsi:type="dcterms:W3CDTF">2025-12-18T04:15:58Z</dcterms:modified>
</cp:coreProperties>
</file>