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8\結果表\"/>
    </mc:Choice>
  </mc:AlternateContent>
  <xr:revisionPtr revIDLastSave="0" documentId="13_ncr:1_{78F1A28A-0897-4DA3-AF82-E599A8EB29DD}" xr6:coauthVersionLast="47" xr6:coauthVersionMax="47" xr10:uidLastSave="{00000000-0000-0000-0000-000000000000}"/>
  <bookViews>
    <workbookView xWindow="-28920" yWindow="-120" windowWidth="29040" windowHeight="15840" xr2:uid="{191A55F8-DB7E-47A3-9463-38F28B51B041}"/>
  </bookViews>
  <sheets>
    <sheet name="第３表 " sheetId="6" r:id="rId1"/>
  </sheets>
  <externalReferences>
    <externalReference r:id="rId2"/>
  </externalReferences>
  <definedNames>
    <definedName name="_xlnm.Print_Area" localSheetId="0">'第３表 '!$B$1:$U$54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6" l="1"/>
  <c r="B54" i="6"/>
  <c r="A54" i="6"/>
  <c r="C53" i="6"/>
  <c r="B53" i="6"/>
  <c r="A53" i="6"/>
  <c r="C52" i="6"/>
  <c r="B52" i="6"/>
  <c r="A52" i="6"/>
  <c r="C51" i="6"/>
  <c r="B51" i="6"/>
  <c r="A51" i="6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C42" i="6"/>
  <c r="B42" i="6"/>
  <c r="A42" i="6"/>
  <c r="B41" i="6"/>
  <c r="A41" i="6"/>
  <c r="B40" i="6"/>
  <c r="A40" i="6"/>
  <c r="B39" i="6"/>
  <c r="A39" i="6"/>
  <c r="B38" i="6"/>
  <c r="A38" i="6"/>
  <c r="B37" i="6"/>
  <c r="A37" i="6"/>
  <c r="B36" i="6"/>
  <c r="A36" i="6"/>
  <c r="A35" i="6"/>
  <c r="S34" i="6"/>
  <c r="P34" i="6"/>
  <c r="K34" i="6"/>
  <c r="H34" i="6"/>
  <c r="U31" i="6"/>
  <c r="C27" i="6"/>
  <c r="B27" i="6"/>
  <c r="A27" i="6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20" i="6"/>
  <c r="B20" i="6"/>
  <c r="A20" i="6"/>
  <c r="C19" i="6"/>
  <c r="B19" i="6"/>
  <c r="A19" i="6"/>
  <c r="C18" i="6"/>
  <c r="B18" i="6"/>
  <c r="A18" i="6"/>
  <c r="C17" i="6"/>
  <c r="B17" i="6"/>
  <c r="A17" i="6"/>
  <c r="C16" i="6"/>
  <c r="B16" i="6"/>
  <c r="A16" i="6"/>
  <c r="C15" i="6"/>
  <c r="B15" i="6"/>
  <c r="A15" i="6"/>
  <c r="B14" i="6"/>
  <c r="A14" i="6"/>
  <c r="B13" i="6"/>
  <c r="A13" i="6"/>
  <c r="B12" i="6"/>
  <c r="A12" i="6"/>
  <c r="B11" i="6"/>
  <c r="A11" i="6"/>
  <c r="B10" i="6"/>
  <c r="A10" i="6"/>
  <c r="B9" i="6"/>
  <c r="A9" i="6"/>
  <c r="B8" i="6"/>
  <c r="B35" i="6" s="1"/>
  <c r="A8" i="6"/>
  <c r="S7" i="6"/>
  <c r="R7" i="6"/>
  <c r="R34" i="6" s="1"/>
  <c r="Q7" i="6"/>
  <c r="Q34" i="6" s="1"/>
  <c r="P7" i="6"/>
  <c r="O7" i="6"/>
  <c r="O34" i="6" s="1"/>
  <c r="N7" i="6"/>
  <c r="N34" i="6" s="1"/>
  <c r="M7" i="6"/>
  <c r="M34" i="6" s="1"/>
  <c r="L7" i="6"/>
  <c r="L34" i="6" s="1"/>
  <c r="K7" i="6"/>
  <c r="J7" i="6"/>
  <c r="J34" i="6" s="1"/>
  <c r="I7" i="6"/>
  <c r="I34" i="6" s="1"/>
  <c r="H7" i="6"/>
  <c r="G7" i="6"/>
  <c r="G34" i="6" s="1"/>
  <c r="F7" i="6"/>
  <c r="F34" i="6" s="1"/>
  <c r="E7" i="6"/>
  <c r="E34" i="6" s="1"/>
  <c r="D7" i="6"/>
  <c r="D34" i="6" s="1"/>
</calcChain>
</file>

<file path=xl/sharedStrings.xml><?xml version="1.0" encoding="utf-8"?>
<sst xmlns="http://schemas.openxmlformats.org/spreadsheetml/2006/main" count="17" uniqueCount="11">
  <si>
    <t>（事業所規模５人以上）</t>
    <phoneticPr fontId="9"/>
  </si>
  <si>
    <t>総実労働時間指数</t>
    <rPh sb="0" eb="1">
      <t>ソウ</t>
    </rPh>
    <rPh sb="1" eb="4">
      <t>ジツロウドウ</t>
    </rPh>
    <rPh sb="4" eb="6">
      <t>ジカン</t>
    </rPh>
    <rPh sb="6" eb="8">
      <t>シスウ</t>
    </rPh>
    <phoneticPr fontId="9"/>
  </si>
  <si>
    <t>所　 定 　外</t>
    <rPh sb="0" eb="1">
      <t>トコロ</t>
    </rPh>
    <rPh sb="3" eb="4">
      <t>サダム</t>
    </rPh>
    <rPh sb="6" eb="7">
      <t>ガイ</t>
    </rPh>
    <phoneticPr fontId="9"/>
  </si>
  <si>
    <t>労働時間指数</t>
    <rPh sb="0" eb="2">
      <t>ロウドウ</t>
    </rPh>
    <rPh sb="2" eb="4">
      <t>ジカン</t>
    </rPh>
    <rPh sb="4" eb="6">
      <t>シスウ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</si>
  <si>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</si>
  <si>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製造業</t>
    <rPh sb="0" eb="3">
      <t>セイゾウギョウ</t>
    </rPh>
    <phoneticPr fontId="9"/>
  </si>
  <si>
    <t>（事業所規模３０人以上）</t>
    <phoneticPr fontId="9"/>
  </si>
  <si>
    <t>令和２年＝１００</t>
    <phoneticPr fontId="12"/>
  </si>
  <si>
    <t>x</t>
  </si>
  <si>
    <t>x</t>
    <phoneticPr fontId="12"/>
  </si>
  <si>
    <t>第３表　産業別労働時間指数（令和６年８月）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</si>
</sst>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5" fillId="0" borderId="2" xfId="1" applyFont="1" applyBorder="1" applyAlignment="1">
      <alignment horizontal="centerContinuous" vertical="center" shrinkToFit="1"/>
    </xf>
    <xf numFmtId="0" fontId="5" fillId="0" borderId="4" xfId="1" applyFont="1" applyBorder="1" applyAlignment="1">
      <alignment horizontal="centerContinuous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5" fillId="0" borderId="7" xfId="1" applyFont="1" applyBorder="1" applyAlignment="1">
      <alignment horizontal="centerContinuous" vertical="center"/>
    </xf>
    <xf numFmtId="0" fontId="5" fillId="0" borderId="8" xfId="1" applyFont="1" applyBorder="1" applyAlignment="1">
      <alignment horizontal="centerContinuous" vertical="center"/>
    </xf>
    <xf numFmtId="0" fontId="11" fillId="0" borderId="0" xfId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13" xfId="1" applyNumberFormat="1" applyFont="1" applyBorder="1" applyAlignment="1">
      <alignment horizontal="right" vertical="center"/>
    </xf>
    <xf numFmtId="179" fontId="8" fillId="0" borderId="14" xfId="1" applyNumberFormat="1" applyFont="1" applyBorder="1" applyAlignment="1">
      <alignment horizontal="right" vertical="center"/>
    </xf>
    <xf numFmtId="0" fontId="1" fillId="0" borderId="15" xfId="1" applyBorder="1" applyAlignment="1" applyProtection="1">
      <alignment horizontal="left" vertical="center"/>
      <protection locked="0"/>
    </xf>
    <xf numFmtId="178" fontId="8" fillId="0" borderId="16" xfId="1" applyNumberFormat="1" applyFont="1" applyBorder="1" applyAlignment="1">
      <alignment horizontal="right" vertical="center"/>
    </xf>
    <xf numFmtId="180" fontId="8" fillId="0" borderId="17" xfId="1" applyNumberFormat="1" applyFont="1" applyBorder="1" applyAlignment="1">
      <alignment horizontal="left" vertical="center" shrinkToFit="1"/>
    </xf>
    <xf numFmtId="178" fontId="8" fillId="0" borderId="18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2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178" fontId="8" fillId="0" borderId="19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0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 wrapText="1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" fontId="6" fillId="0" borderId="0" xfId="1" applyNumberFormat="1" applyFont="1" applyAlignment="1">
      <alignment horizontal="right" vertical="center"/>
    </xf>
    <xf numFmtId="176" fontId="13" fillId="0" borderId="9" xfId="1" applyNumberFormat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181" fontId="8" fillId="0" borderId="6" xfId="1" applyNumberFormat="1" applyFont="1" applyBorder="1" applyAlignment="1">
      <alignment horizontal="right" vertical="center"/>
    </xf>
    <xf numFmtId="181" fontId="8" fillId="0" borderId="8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4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42C26404-79AA-479A-BD38-4E1A8E356C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.8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平成29年平均</v>
          </cell>
        </row>
        <row r="9">
          <cell r="A9">
            <v>30</v>
          </cell>
          <cell r="B9" t="str">
            <v>30</v>
          </cell>
        </row>
        <row r="10">
          <cell r="A10">
            <v>1</v>
          </cell>
          <cell r="B10" t="str">
            <v>令和元</v>
          </cell>
        </row>
        <row r="11">
          <cell r="A11">
            <v>2</v>
          </cell>
          <cell r="B11" t="str">
            <v>2</v>
          </cell>
        </row>
        <row r="12">
          <cell r="A12">
            <v>3</v>
          </cell>
          <cell r="B12" t="str">
            <v>3</v>
          </cell>
        </row>
        <row r="13">
          <cell r="A13">
            <v>4</v>
          </cell>
          <cell r="B13" t="str">
            <v>4</v>
          </cell>
        </row>
        <row r="14">
          <cell r="A14">
            <v>5</v>
          </cell>
          <cell r="B14" t="str">
            <v>5</v>
          </cell>
        </row>
        <row r="15">
          <cell r="A15" t="str">
            <v>52</v>
          </cell>
          <cell r="B15" t="str">
            <v>令和5年</v>
          </cell>
          <cell r="C15">
            <v>8</v>
          </cell>
        </row>
        <row r="16">
          <cell r="A16" t="str">
            <v>53</v>
          </cell>
          <cell r="B16" t="str">
            <v/>
          </cell>
          <cell r="C16">
            <v>9</v>
          </cell>
        </row>
        <row r="17">
          <cell r="A17" t="str">
            <v>54</v>
          </cell>
          <cell r="B17" t="str">
            <v/>
          </cell>
          <cell r="C17">
            <v>10</v>
          </cell>
        </row>
        <row r="18">
          <cell r="A18" t="str">
            <v>55</v>
          </cell>
          <cell r="B18" t="str">
            <v/>
          </cell>
          <cell r="C18">
            <v>11</v>
          </cell>
        </row>
        <row r="19">
          <cell r="A19" t="str">
            <v>56</v>
          </cell>
          <cell r="B19" t="str">
            <v/>
          </cell>
          <cell r="C19">
            <v>12</v>
          </cell>
        </row>
        <row r="20">
          <cell r="A20" t="str">
            <v>57</v>
          </cell>
          <cell r="B20" t="str">
            <v>令和6年</v>
          </cell>
          <cell r="C20">
            <v>1</v>
          </cell>
        </row>
        <row r="21">
          <cell r="A21" t="str">
            <v>58</v>
          </cell>
          <cell r="B21" t="str">
            <v/>
          </cell>
          <cell r="C21">
            <v>2</v>
          </cell>
        </row>
        <row r="22">
          <cell r="A22" t="str">
            <v>59</v>
          </cell>
          <cell r="B22" t="str">
            <v/>
          </cell>
          <cell r="C22">
            <v>3</v>
          </cell>
        </row>
        <row r="23">
          <cell r="A23" t="str">
            <v>510</v>
          </cell>
          <cell r="B23" t="str">
            <v/>
          </cell>
          <cell r="C23">
            <v>4</v>
          </cell>
        </row>
        <row r="24">
          <cell r="A24" t="str">
            <v>511</v>
          </cell>
          <cell r="B24" t="str">
            <v/>
          </cell>
          <cell r="C24">
            <v>5</v>
          </cell>
        </row>
        <row r="25">
          <cell r="A25" t="str">
            <v>512</v>
          </cell>
          <cell r="B25" t="str">
            <v/>
          </cell>
          <cell r="C25">
            <v>6</v>
          </cell>
        </row>
        <row r="26">
          <cell r="A26" t="str">
            <v>61</v>
          </cell>
          <cell r="B26" t="str">
            <v/>
          </cell>
          <cell r="C26">
            <v>7</v>
          </cell>
        </row>
        <row r="27">
          <cell r="A27" t="str">
            <v>62</v>
          </cell>
          <cell r="B27" t="str">
            <v/>
          </cell>
          <cell r="C27">
            <v>8</v>
          </cell>
        </row>
        <row r="35">
          <cell r="A35">
            <v>29</v>
          </cell>
        </row>
        <row r="36">
          <cell r="A36">
            <v>30</v>
          </cell>
          <cell r="B36" t="str">
            <v>30</v>
          </cell>
        </row>
        <row r="37">
          <cell r="A37">
            <v>1</v>
          </cell>
          <cell r="B37" t="str">
            <v>令和元</v>
          </cell>
        </row>
        <row r="38">
          <cell r="A38">
            <v>2</v>
          </cell>
          <cell r="B38" t="str">
            <v>2</v>
          </cell>
        </row>
        <row r="39">
          <cell r="A39">
            <v>3</v>
          </cell>
          <cell r="B39" t="str">
            <v>3</v>
          </cell>
        </row>
        <row r="40">
          <cell r="A40">
            <v>4</v>
          </cell>
          <cell r="B40" t="str">
            <v>4</v>
          </cell>
        </row>
        <row r="41">
          <cell r="A41">
            <v>5</v>
          </cell>
          <cell r="B41" t="str">
            <v>5</v>
          </cell>
        </row>
        <row r="42">
          <cell r="A42" t="str">
            <v>52</v>
          </cell>
          <cell r="B42" t="str">
            <v>令和5年</v>
          </cell>
          <cell r="C42">
            <v>8</v>
          </cell>
        </row>
        <row r="43">
          <cell r="A43" t="str">
            <v>53</v>
          </cell>
          <cell r="B43" t="str">
            <v/>
          </cell>
          <cell r="C43">
            <v>9</v>
          </cell>
        </row>
        <row r="44">
          <cell r="A44" t="str">
            <v>54</v>
          </cell>
          <cell r="B44" t="str">
            <v/>
          </cell>
          <cell r="C44">
            <v>10</v>
          </cell>
        </row>
        <row r="45">
          <cell r="A45" t="str">
            <v>55</v>
          </cell>
          <cell r="B45" t="str">
            <v/>
          </cell>
          <cell r="C45">
            <v>11</v>
          </cell>
        </row>
        <row r="46">
          <cell r="A46" t="str">
            <v>56</v>
          </cell>
          <cell r="B46" t="str">
            <v/>
          </cell>
          <cell r="C46">
            <v>12</v>
          </cell>
        </row>
        <row r="47">
          <cell r="A47" t="str">
            <v>57</v>
          </cell>
          <cell r="B47" t="str">
            <v>令和6年</v>
          </cell>
          <cell r="C47">
            <v>1</v>
          </cell>
        </row>
        <row r="48">
          <cell r="A48" t="str">
            <v>58</v>
          </cell>
          <cell r="B48" t="str">
            <v/>
          </cell>
          <cell r="C48">
            <v>2</v>
          </cell>
        </row>
        <row r="49">
          <cell r="A49" t="str">
            <v>59</v>
          </cell>
          <cell r="B49" t="str">
            <v/>
          </cell>
          <cell r="C49">
            <v>3</v>
          </cell>
        </row>
        <row r="50">
          <cell r="A50" t="str">
            <v>510</v>
          </cell>
          <cell r="B50" t="str">
            <v/>
          </cell>
          <cell r="C50">
            <v>4</v>
          </cell>
        </row>
        <row r="51">
          <cell r="A51" t="str">
            <v>511</v>
          </cell>
          <cell r="B51" t="str">
            <v/>
          </cell>
          <cell r="C51">
            <v>5</v>
          </cell>
        </row>
        <row r="52">
          <cell r="A52" t="str">
            <v>512</v>
          </cell>
          <cell r="B52" t="str">
            <v/>
          </cell>
          <cell r="C52">
            <v>6</v>
          </cell>
        </row>
        <row r="53">
          <cell r="A53" t="str">
            <v>61</v>
          </cell>
          <cell r="B53" t="str">
            <v/>
          </cell>
          <cell r="C53">
            <v>7</v>
          </cell>
        </row>
        <row r="54">
          <cell r="A54" t="str">
            <v>62</v>
          </cell>
          <cell r="B54" t="str">
            <v/>
          </cell>
          <cell r="C54">
            <v>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70A20-AD1B-457C-BA2B-C19E14E35E7D}">
  <sheetPr>
    <pageSetUpPr autoPageBreaks="0" fitToPage="1"/>
  </sheetPr>
  <dimension ref="A1:U56"/>
  <sheetViews>
    <sheetView showGridLines="0" tabSelected="1" view="pageBreakPreview" zoomScale="60" zoomScaleNormal="70" workbookViewId="0">
      <selection activeCell="W22" sqref="W22"/>
    </sheetView>
  </sheetViews>
  <sheetFormatPr defaultColWidth="9.69921875" defaultRowHeight="14.4" x14ac:dyDescent="0.45"/>
  <cols>
    <col min="1" max="1" width="3.796875" style="2" customWidth="1"/>
    <col min="2" max="2" width="9.59765625" style="2" customWidth="1"/>
    <col min="3" max="3" width="5.59765625" style="2" customWidth="1"/>
    <col min="4" max="21" width="8.19921875" style="2" customWidth="1"/>
    <col min="22" max="16384" width="9.69921875" style="2"/>
  </cols>
  <sheetData>
    <row r="1" spans="1:21" ht="57.75" customHeight="1" x14ac:dyDescent="0.45">
      <c r="A1" s="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1" customHeight="1" x14ac:dyDescent="0.45">
      <c r="A2" s="3"/>
      <c r="B2" s="4" t="s">
        <v>10</v>
      </c>
      <c r="C2" s="4"/>
      <c r="D2" s="4"/>
      <c r="E2" s="4"/>
      <c r="F2" s="5"/>
      <c r="H2" s="4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U4" s="8" t="s">
        <v>7</v>
      </c>
    </row>
    <row r="5" spans="1:21" ht="24" customHeight="1" x14ac:dyDescent="0.45">
      <c r="A5" s="9"/>
      <c r="B5" s="10"/>
      <c r="C5" s="11"/>
      <c r="D5" s="53" t="s">
        <v>1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12" t="s">
        <v>2</v>
      </c>
      <c r="U5" s="13"/>
    </row>
    <row r="6" spans="1:21" ht="18" customHeight="1" x14ac:dyDescent="0.45">
      <c r="A6" s="9"/>
      <c r="B6" s="57"/>
      <c r="C6" s="58"/>
      <c r="D6" s="5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6" t="s">
        <v>3</v>
      </c>
      <c r="U6" s="17"/>
    </row>
    <row r="7" spans="1:21" ht="52.5" customHeight="1" x14ac:dyDescent="0.45">
      <c r="A7" s="9"/>
      <c r="B7" s="57"/>
      <c r="C7" s="58"/>
      <c r="D7" s="47" t="str">
        <f>+[1]第１表!D7</f>
        <v>調査産業計</v>
      </c>
      <c r="E7" s="47" t="str">
        <f>+[1]第１表!E7</f>
        <v>建設業</v>
      </c>
      <c r="F7" s="47" t="str">
        <f>+[1]第１表!F7</f>
        <v>製造業</v>
      </c>
      <c r="G7" s="47" t="str">
        <f>+[1]第１表!G7</f>
        <v>電気・ガス・熱供給・水道業</v>
      </c>
      <c r="H7" s="47" t="str">
        <f>+[1]第１表!H7</f>
        <v>情報通信業</v>
      </c>
      <c r="I7" s="47" t="str">
        <f>+[1]第１表!I7</f>
        <v>運輸業，郵便業</v>
      </c>
      <c r="J7" s="47" t="str">
        <f>+[1]第１表!J7</f>
        <v>卸売業，小売業</v>
      </c>
      <c r="K7" s="47" t="str">
        <f>+[1]第１表!K7</f>
        <v>金融業，保険業</v>
      </c>
      <c r="L7" s="47" t="str">
        <f>+[1]第１表!L7</f>
        <v>不動産業，物品賃貸業</v>
      </c>
      <c r="M7" s="47" t="str">
        <f>+[1]第１表!M7</f>
        <v>学術研究，専門・技術サービス業</v>
      </c>
      <c r="N7" s="47" t="str">
        <f>+[1]第１表!N7</f>
        <v>宿泊業，飲食サービス業</v>
      </c>
      <c r="O7" s="47" t="str">
        <f>+[1]第１表!O7</f>
        <v>生活関連サービス業，娯楽業</v>
      </c>
      <c r="P7" s="47" t="str">
        <f>+[1]第１表!P7</f>
        <v>教育，学習支援業</v>
      </c>
      <c r="Q7" s="47" t="str">
        <f>+[1]第１表!Q7</f>
        <v>医療，福祉</v>
      </c>
      <c r="R7" s="47" t="str">
        <f>+[1]第１表!R7</f>
        <v>複合サービス事業</v>
      </c>
      <c r="S7" s="47" t="str">
        <f>+[1]第１表!S7</f>
        <v>サービス業（他に分類されないもの）</v>
      </c>
      <c r="T7" s="48" t="s">
        <v>4</v>
      </c>
      <c r="U7" s="49" t="s">
        <v>5</v>
      </c>
    </row>
    <row r="8" spans="1:21" ht="30" customHeight="1" x14ac:dyDescent="0.45">
      <c r="A8" s="18">
        <f>[1]第１表!A8</f>
        <v>29</v>
      </c>
      <c r="B8" s="59" t="str">
        <f>[1]第１表!B8</f>
        <v>平成29年平均</v>
      </c>
      <c r="C8" s="60"/>
      <c r="D8" s="19">
        <v>104.1</v>
      </c>
      <c r="E8" s="20">
        <v>105</v>
      </c>
      <c r="F8" s="20">
        <v>107.6</v>
      </c>
      <c r="G8" s="20">
        <v>102.1</v>
      </c>
      <c r="H8" s="20">
        <v>116.6</v>
      </c>
      <c r="I8" s="20">
        <v>98.6</v>
      </c>
      <c r="J8" s="20">
        <v>102.3</v>
      </c>
      <c r="K8" s="20">
        <v>95.1</v>
      </c>
      <c r="L8" s="20">
        <v>122.4</v>
      </c>
      <c r="M8" s="20">
        <v>101.4</v>
      </c>
      <c r="N8" s="20">
        <v>135.1</v>
      </c>
      <c r="O8" s="20">
        <v>109.1</v>
      </c>
      <c r="P8" s="20">
        <v>108.2</v>
      </c>
      <c r="Q8" s="20">
        <v>96.1</v>
      </c>
      <c r="R8" s="20">
        <v>98.1</v>
      </c>
      <c r="S8" s="20">
        <v>103.9</v>
      </c>
      <c r="T8" s="20">
        <v>122.9</v>
      </c>
      <c r="U8" s="21">
        <v>133.5</v>
      </c>
    </row>
    <row r="9" spans="1:21" ht="30" customHeight="1" x14ac:dyDescent="0.45">
      <c r="A9" s="18">
        <f>[1]第１表!A9</f>
        <v>30</v>
      </c>
      <c r="B9" s="22" t="str">
        <f>[1]第１表!B9</f>
        <v>30</v>
      </c>
      <c r="C9" s="23"/>
      <c r="D9" s="19">
        <v>103.4</v>
      </c>
      <c r="E9" s="20">
        <v>103.9</v>
      </c>
      <c r="F9" s="20">
        <v>106.9</v>
      </c>
      <c r="G9" s="20">
        <v>102.2</v>
      </c>
      <c r="H9" s="20">
        <v>112.2</v>
      </c>
      <c r="I9" s="20">
        <v>96.5</v>
      </c>
      <c r="J9" s="20">
        <v>104</v>
      </c>
      <c r="K9" s="20">
        <v>95.4</v>
      </c>
      <c r="L9" s="20">
        <v>125.7</v>
      </c>
      <c r="M9" s="20">
        <v>104.1</v>
      </c>
      <c r="N9" s="20">
        <v>109.3</v>
      </c>
      <c r="O9" s="20">
        <v>102</v>
      </c>
      <c r="P9" s="20">
        <v>111.9</v>
      </c>
      <c r="Q9" s="20">
        <v>99.2</v>
      </c>
      <c r="R9" s="20">
        <v>99.1</v>
      </c>
      <c r="S9" s="20">
        <v>103.4</v>
      </c>
      <c r="T9" s="20">
        <v>106.9</v>
      </c>
      <c r="U9" s="21">
        <v>130.5</v>
      </c>
    </row>
    <row r="10" spans="1:21" ht="30" customHeight="1" x14ac:dyDescent="0.45">
      <c r="A10" s="18">
        <f>[1]第１表!A10</f>
        <v>1</v>
      </c>
      <c r="B10" s="22" t="str">
        <f>[1]第１表!B10</f>
        <v>令和元</v>
      </c>
      <c r="C10" s="23"/>
      <c r="D10" s="19">
        <v>100.8</v>
      </c>
      <c r="E10" s="20">
        <v>106.5</v>
      </c>
      <c r="F10" s="20">
        <v>103.3</v>
      </c>
      <c r="G10" s="20">
        <v>99.1</v>
      </c>
      <c r="H10" s="20">
        <v>104.9</v>
      </c>
      <c r="I10" s="20">
        <v>94.3</v>
      </c>
      <c r="J10" s="20">
        <v>98</v>
      </c>
      <c r="K10" s="20">
        <v>96.2</v>
      </c>
      <c r="L10" s="20">
        <v>123</v>
      </c>
      <c r="M10" s="20">
        <v>105.9</v>
      </c>
      <c r="N10" s="20">
        <v>104</v>
      </c>
      <c r="O10" s="20">
        <v>88.5</v>
      </c>
      <c r="P10" s="20">
        <v>97.5</v>
      </c>
      <c r="Q10" s="20">
        <v>103.5</v>
      </c>
      <c r="R10" s="20">
        <v>96.2</v>
      </c>
      <c r="S10" s="20">
        <v>101</v>
      </c>
      <c r="T10" s="20">
        <v>106.8</v>
      </c>
      <c r="U10" s="21">
        <v>114.6</v>
      </c>
    </row>
    <row r="11" spans="1:21" ht="30" customHeight="1" x14ac:dyDescent="0.45">
      <c r="A11" s="18">
        <f>[1]第１表!A11</f>
        <v>2</v>
      </c>
      <c r="B11" s="22" t="str">
        <f>[1]第１表!B11</f>
        <v>2</v>
      </c>
      <c r="C11" s="23"/>
      <c r="D11" s="19">
        <v>100</v>
      </c>
      <c r="E11" s="20">
        <v>100</v>
      </c>
      <c r="F11" s="20">
        <v>100</v>
      </c>
      <c r="G11" s="20">
        <v>100</v>
      </c>
      <c r="H11" s="20">
        <v>100</v>
      </c>
      <c r="I11" s="20">
        <v>100</v>
      </c>
      <c r="J11" s="20">
        <v>100</v>
      </c>
      <c r="K11" s="20">
        <v>100</v>
      </c>
      <c r="L11" s="20">
        <v>100</v>
      </c>
      <c r="M11" s="20">
        <v>100</v>
      </c>
      <c r="N11" s="20">
        <v>100</v>
      </c>
      <c r="O11" s="20">
        <v>100</v>
      </c>
      <c r="P11" s="20">
        <v>100</v>
      </c>
      <c r="Q11" s="20">
        <v>100</v>
      </c>
      <c r="R11" s="20">
        <v>100</v>
      </c>
      <c r="S11" s="20">
        <v>100</v>
      </c>
      <c r="T11" s="20">
        <v>100</v>
      </c>
      <c r="U11" s="21">
        <v>100</v>
      </c>
    </row>
    <row r="12" spans="1:21" ht="30" customHeight="1" x14ac:dyDescent="0.45">
      <c r="A12" s="18">
        <f>[1]第１表!A12</f>
        <v>3</v>
      </c>
      <c r="B12" s="22" t="str">
        <f>[1]第１表!B12</f>
        <v>3</v>
      </c>
      <c r="C12" s="23"/>
      <c r="D12" s="19">
        <v>100.5</v>
      </c>
      <c r="E12" s="20">
        <v>102.7</v>
      </c>
      <c r="F12" s="20">
        <v>102.4</v>
      </c>
      <c r="G12" s="20">
        <v>102.2</v>
      </c>
      <c r="H12" s="20">
        <v>102.3</v>
      </c>
      <c r="I12" s="20">
        <v>96.1</v>
      </c>
      <c r="J12" s="20">
        <v>97.1</v>
      </c>
      <c r="K12" s="20">
        <v>99</v>
      </c>
      <c r="L12" s="20">
        <v>129</v>
      </c>
      <c r="M12" s="20">
        <v>98.7</v>
      </c>
      <c r="N12" s="20">
        <v>104.5</v>
      </c>
      <c r="O12" s="20">
        <v>118.6</v>
      </c>
      <c r="P12" s="20">
        <v>106.9</v>
      </c>
      <c r="Q12" s="20">
        <v>96.9</v>
      </c>
      <c r="R12" s="20">
        <v>98.3</v>
      </c>
      <c r="S12" s="20">
        <v>97.8</v>
      </c>
      <c r="T12" s="20">
        <v>101.6</v>
      </c>
      <c r="U12" s="21">
        <v>125.4</v>
      </c>
    </row>
    <row r="13" spans="1:21" ht="30" customHeight="1" x14ac:dyDescent="0.45">
      <c r="A13" s="18">
        <f>[1]第１表!A13</f>
        <v>4</v>
      </c>
      <c r="B13" s="24" t="str">
        <f>[1]第１表!B13</f>
        <v>4</v>
      </c>
      <c r="C13" s="23"/>
      <c r="D13" s="19">
        <v>100.3</v>
      </c>
      <c r="E13" s="20">
        <v>101.3</v>
      </c>
      <c r="F13" s="20">
        <v>101.3</v>
      </c>
      <c r="G13" s="20">
        <v>96.5</v>
      </c>
      <c r="H13" s="20">
        <v>102</v>
      </c>
      <c r="I13" s="20">
        <v>96.5</v>
      </c>
      <c r="J13" s="20">
        <v>96.8</v>
      </c>
      <c r="K13" s="20">
        <v>91.8</v>
      </c>
      <c r="L13" s="20">
        <v>114.2</v>
      </c>
      <c r="M13" s="20">
        <v>96.9</v>
      </c>
      <c r="N13" s="20">
        <v>113.9</v>
      </c>
      <c r="O13" s="20">
        <v>100.3</v>
      </c>
      <c r="P13" s="20">
        <v>115.7</v>
      </c>
      <c r="Q13" s="20">
        <v>98.5</v>
      </c>
      <c r="R13" s="20">
        <v>97</v>
      </c>
      <c r="S13" s="20">
        <v>98.3</v>
      </c>
      <c r="T13" s="20">
        <v>112.3</v>
      </c>
      <c r="U13" s="25">
        <v>117.5</v>
      </c>
    </row>
    <row r="14" spans="1:21" ht="30" customHeight="1" x14ac:dyDescent="0.45">
      <c r="A14" s="18">
        <f>[1]第１表!A14</f>
        <v>5</v>
      </c>
      <c r="B14" s="26" t="str">
        <f>[1]第１表!B14</f>
        <v>5</v>
      </c>
      <c r="C14" s="27"/>
      <c r="D14" s="19">
        <v>98.2</v>
      </c>
      <c r="E14" s="20">
        <v>100.3</v>
      </c>
      <c r="F14" s="20">
        <v>99.8</v>
      </c>
      <c r="G14" s="20">
        <v>103.8</v>
      </c>
      <c r="H14" s="28">
        <v>105.1</v>
      </c>
      <c r="I14" s="20">
        <v>95.7</v>
      </c>
      <c r="J14" s="20">
        <v>94.8</v>
      </c>
      <c r="K14" s="20">
        <v>96.7</v>
      </c>
      <c r="L14" s="28">
        <v>93.7</v>
      </c>
      <c r="M14" s="28">
        <v>99.5</v>
      </c>
      <c r="N14" s="28">
        <v>93.3</v>
      </c>
      <c r="O14" s="28">
        <v>98.8</v>
      </c>
      <c r="P14" s="28">
        <v>112.5</v>
      </c>
      <c r="Q14" s="28">
        <v>99.4</v>
      </c>
      <c r="R14" s="28">
        <v>97.3</v>
      </c>
      <c r="S14" s="28">
        <v>97.3</v>
      </c>
      <c r="T14" s="28">
        <v>110.6</v>
      </c>
      <c r="U14" s="28">
        <v>114</v>
      </c>
    </row>
    <row r="15" spans="1:21" ht="30" customHeight="1" x14ac:dyDescent="0.45">
      <c r="A15" s="18" t="str">
        <f>[1]第１表!A15</f>
        <v>52</v>
      </c>
      <c r="B15" s="29" t="str">
        <f>[1]第１表!B15</f>
        <v>令和5年</v>
      </c>
      <c r="C15" s="50">
        <f>[1]第１表!C15</f>
        <v>8</v>
      </c>
      <c r="D15" s="30">
        <v>94.5</v>
      </c>
      <c r="E15" s="30">
        <v>93.1</v>
      </c>
      <c r="F15" s="30">
        <v>93.7</v>
      </c>
      <c r="G15" s="30">
        <v>119.6</v>
      </c>
      <c r="H15" s="30">
        <v>103.1</v>
      </c>
      <c r="I15" s="30">
        <v>89.8</v>
      </c>
      <c r="J15" s="30">
        <v>93.2</v>
      </c>
      <c r="K15" s="30">
        <v>105.6</v>
      </c>
      <c r="L15" s="30">
        <v>101.1</v>
      </c>
      <c r="M15" s="30">
        <v>94.8</v>
      </c>
      <c r="N15" s="30">
        <v>94.3</v>
      </c>
      <c r="O15" s="30">
        <v>109.3</v>
      </c>
      <c r="P15" s="30">
        <v>79.900000000000006</v>
      </c>
      <c r="Q15" s="30">
        <v>99.4</v>
      </c>
      <c r="R15" s="30">
        <v>96.3</v>
      </c>
      <c r="S15" s="30">
        <v>98.8</v>
      </c>
      <c r="T15" s="30">
        <v>103.6</v>
      </c>
      <c r="U15" s="30">
        <v>107.3</v>
      </c>
    </row>
    <row r="16" spans="1:21" ht="30" customHeight="1" x14ac:dyDescent="0.45">
      <c r="A16" s="18" t="str">
        <f>[1]第１表!A16</f>
        <v>53</v>
      </c>
      <c r="B16" s="31" t="str">
        <f>[1]第１表!B16</f>
        <v/>
      </c>
      <c r="C16" s="50">
        <f>[1]第１表!C16</f>
        <v>9</v>
      </c>
      <c r="D16" s="32">
        <v>98.5</v>
      </c>
      <c r="E16" s="32">
        <v>106.4</v>
      </c>
      <c r="F16" s="32">
        <v>102</v>
      </c>
      <c r="G16" s="32">
        <v>101.7</v>
      </c>
      <c r="H16" s="32">
        <v>103.8</v>
      </c>
      <c r="I16" s="32">
        <v>98.6</v>
      </c>
      <c r="J16" s="32">
        <v>91.4</v>
      </c>
      <c r="K16" s="32">
        <v>96.2</v>
      </c>
      <c r="L16" s="32">
        <v>95.6</v>
      </c>
      <c r="M16" s="32">
        <v>93.5</v>
      </c>
      <c r="N16" s="32">
        <v>84.9</v>
      </c>
      <c r="O16" s="32">
        <v>106.7</v>
      </c>
      <c r="P16" s="32">
        <v>119.1</v>
      </c>
      <c r="Q16" s="32">
        <v>98.8</v>
      </c>
      <c r="R16" s="32">
        <v>96.9</v>
      </c>
      <c r="S16" s="32">
        <v>99.5</v>
      </c>
      <c r="T16" s="32">
        <v>111.9</v>
      </c>
      <c r="U16" s="32">
        <v>111</v>
      </c>
    </row>
    <row r="17" spans="1:21" ht="30" customHeight="1" x14ac:dyDescent="0.45">
      <c r="A17" s="18" t="str">
        <f>[1]第１表!A17</f>
        <v>54</v>
      </c>
      <c r="B17" s="31" t="str">
        <f>[1]第１表!B17</f>
        <v/>
      </c>
      <c r="C17" s="50">
        <f>[1]第１表!C17</f>
        <v>10</v>
      </c>
      <c r="D17" s="32">
        <v>99</v>
      </c>
      <c r="E17" s="32">
        <v>105.6</v>
      </c>
      <c r="F17" s="32">
        <v>101.4</v>
      </c>
      <c r="G17" s="32">
        <v>105.2</v>
      </c>
      <c r="H17" s="32">
        <v>105.5</v>
      </c>
      <c r="I17" s="32">
        <v>98.4</v>
      </c>
      <c r="J17" s="32">
        <v>93.7</v>
      </c>
      <c r="K17" s="32">
        <v>99.1</v>
      </c>
      <c r="L17" s="32">
        <v>99.5</v>
      </c>
      <c r="M17" s="32">
        <v>102.8</v>
      </c>
      <c r="N17" s="32">
        <v>91.8</v>
      </c>
      <c r="O17" s="32">
        <v>102.9</v>
      </c>
      <c r="P17" s="32">
        <v>115.7</v>
      </c>
      <c r="Q17" s="32">
        <v>99.1</v>
      </c>
      <c r="R17" s="32">
        <v>97.3</v>
      </c>
      <c r="S17" s="32">
        <v>100.2</v>
      </c>
      <c r="T17" s="32">
        <v>111.9</v>
      </c>
      <c r="U17" s="32">
        <v>111.9</v>
      </c>
    </row>
    <row r="18" spans="1:21" ht="30" customHeight="1" x14ac:dyDescent="0.45">
      <c r="A18" s="18" t="str">
        <f>[1]第１表!A18</f>
        <v>55</v>
      </c>
      <c r="B18" s="31" t="str">
        <f>[1]第１表!B18</f>
        <v/>
      </c>
      <c r="C18" s="50">
        <f>[1]第１表!C18</f>
        <v>11</v>
      </c>
      <c r="D18" s="32">
        <v>99</v>
      </c>
      <c r="E18" s="32">
        <v>103.3</v>
      </c>
      <c r="F18" s="32">
        <v>102.1</v>
      </c>
      <c r="G18" s="32">
        <v>104.2</v>
      </c>
      <c r="H18" s="32">
        <v>107.7</v>
      </c>
      <c r="I18" s="32">
        <v>102.6</v>
      </c>
      <c r="J18" s="32">
        <v>93.6</v>
      </c>
      <c r="K18" s="32">
        <v>94.8</v>
      </c>
      <c r="L18" s="32">
        <v>98.4</v>
      </c>
      <c r="M18" s="32">
        <v>97.2</v>
      </c>
      <c r="N18" s="32">
        <v>85.2</v>
      </c>
      <c r="O18" s="32">
        <v>101.2</v>
      </c>
      <c r="P18" s="32">
        <v>115.1</v>
      </c>
      <c r="Q18" s="32">
        <v>100.8</v>
      </c>
      <c r="R18" s="32">
        <v>98.3</v>
      </c>
      <c r="S18" s="32">
        <v>99</v>
      </c>
      <c r="T18" s="32">
        <v>109.5</v>
      </c>
      <c r="U18" s="32">
        <v>121.1</v>
      </c>
    </row>
    <row r="19" spans="1:21" ht="30" customHeight="1" x14ac:dyDescent="0.45">
      <c r="A19" s="18" t="str">
        <f>[1]第１表!A19</f>
        <v>56</v>
      </c>
      <c r="B19" s="31" t="str">
        <f>[1]第１表!B19</f>
        <v/>
      </c>
      <c r="C19" s="50">
        <f>[1]第１表!C19</f>
        <v>12</v>
      </c>
      <c r="D19" s="32">
        <v>98.3</v>
      </c>
      <c r="E19" s="32">
        <v>101.7</v>
      </c>
      <c r="F19" s="32">
        <v>102.4</v>
      </c>
      <c r="G19" s="32">
        <v>101.1</v>
      </c>
      <c r="H19" s="32">
        <v>104.9</v>
      </c>
      <c r="I19" s="32">
        <v>106.4</v>
      </c>
      <c r="J19" s="32">
        <v>93.5</v>
      </c>
      <c r="K19" s="32">
        <v>97.9</v>
      </c>
      <c r="L19" s="32">
        <v>96.1</v>
      </c>
      <c r="M19" s="32">
        <v>97.6</v>
      </c>
      <c r="N19" s="32">
        <v>86.5</v>
      </c>
      <c r="O19" s="32">
        <v>93.5</v>
      </c>
      <c r="P19" s="32">
        <v>103.8</v>
      </c>
      <c r="Q19" s="32">
        <v>102</v>
      </c>
      <c r="R19" s="32">
        <v>100.3</v>
      </c>
      <c r="S19" s="32">
        <v>96.5</v>
      </c>
      <c r="T19" s="32">
        <v>113.1</v>
      </c>
      <c r="U19" s="32">
        <v>119.3</v>
      </c>
    </row>
    <row r="20" spans="1:21" ht="30" customHeight="1" x14ac:dyDescent="0.45">
      <c r="A20" s="18" t="str">
        <f>[1]第１表!A20</f>
        <v>57</v>
      </c>
      <c r="B20" s="31" t="str">
        <f>[1]第１表!B20</f>
        <v>令和6年</v>
      </c>
      <c r="C20" s="50">
        <f>[1]第１表!C20</f>
        <v>1</v>
      </c>
      <c r="D20" s="32">
        <v>92.7</v>
      </c>
      <c r="E20" s="32">
        <v>89</v>
      </c>
      <c r="F20" s="32">
        <v>91.3</v>
      </c>
      <c r="G20" s="32">
        <v>97.5</v>
      </c>
      <c r="H20" s="32">
        <v>99.9</v>
      </c>
      <c r="I20" s="32">
        <v>92.3</v>
      </c>
      <c r="J20" s="32">
        <v>93.7</v>
      </c>
      <c r="K20" s="32">
        <v>91</v>
      </c>
      <c r="L20" s="32">
        <v>117.1</v>
      </c>
      <c r="M20" s="32">
        <v>84.2</v>
      </c>
      <c r="N20" s="32">
        <v>89.5</v>
      </c>
      <c r="O20" s="32">
        <v>108.8</v>
      </c>
      <c r="P20" s="32">
        <v>93.4</v>
      </c>
      <c r="Q20" s="32">
        <v>96.8</v>
      </c>
      <c r="R20" s="32">
        <v>88.4</v>
      </c>
      <c r="S20" s="32">
        <v>90.7</v>
      </c>
      <c r="T20" s="32">
        <v>101.2</v>
      </c>
      <c r="U20" s="32">
        <v>108.3</v>
      </c>
    </row>
    <row r="21" spans="1:21" ht="30" customHeight="1" x14ac:dyDescent="0.45">
      <c r="A21" s="18" t="str">
        <f>[1]第１表!A21</f>
        <v>58</v>
      </c>
      <c r="B21" s="31" t="str">
        <f>[1]第１表!B21</f>
        <v/>
      </c>
      <c r="C21" s="50">
        <f>[1]第１表!C21</f>
        <v>2</v>
      </c>
      <c r="D21" s="32">
        <v>97.2</v>
      </c>
      <c r="E21" s="32">
        <v>100.7</v>
      </c>
      <c r="F21" s="32">
        <v>100.4</v>
      </c>
      <c r="G21" s="32">
        <v>95.9</v>
      </c>
      <c r="H21" s="32">
        <v>103.4</v>
      </c>
      <c r="I21" s="32">
        <v>104.3</v>
      </c>
      <c r="J21" s="32">
        <v>97.4</v>
      </c>
      <c r="K21" s="32">
        <v>89.4</v>
      </c>
      <c r="L21" s="32">
        <v>107.4</v>
      </c>
      <c r="M21" s="32">
        <v>101.1</v>
      </c>
      <c r="N21" s="32">
        <v>89</v>
      </c>
      <c r="O21" s="32">
        <v>107.4</v>
      </c>
      <c r="P21" s="32">
        <v>99.8</v>
      </c>
      <c r="Q21" s="32">
        <v>97.1</v>
      </c>
      <c r="R21" s="32">
        <v>92.7</v>
      </c>
      <c r="S21" s="32">
        <v>91.9</v>
      </c>
      <c r="T21" s="32">
        <v>110.7</v>
      </c>
      <c r="U21" s="32">
        <v>111.9</v>
      </c>
    </row>
    <row r="22" spans="1:21" ht="30" customHeight="1" x14ac:dyDescent="0.45">
      <c r="A22" s="18" t="str">
        <f>[1]第１表!A22</f>
        <v>59</v>
      </c>
      <c r="B22" s="31" t="str">
        <f>[1]第１表!B22</f>
        <v/>
      </c>
      <c r="C22" s="50">
        <f>[1]第１表!C22</f>
        <v>3</v>
      </c>
      <c r="D22" s="32">
        <v>98.4</v>
      </c>
      <c r="E22" s="32">
        <v>99.3</v>
      </c>
      <c r="F22" s="32">
        <v>100.6</v>
      </c>
      <c r="G22" s="32">
        <v>96.6</v>
      </c>
      <c r="H22" s="32">
        <v>107.1</v>
      </c>
      <c r="I22" s="32">
        <v>100.7</v>
      </c>
      <c r="J22" s="32">
        <v>99</v>
      </c>
      <c r="K22" s="32">
        <v>100.3</v>
      </c>
      <c r="L22" s="32">
        <v>115.7</v>
      </c>
      <c r="M22" s="32">
        <v>91.1</v>
      </c>
      <c r="N22" s="32">
        <v>92.7</v>
      </c>
      <c r="O22" s="32">
        <v>108.6</v>
      </c>
      <c r="P22" s="32">
        <v>101.1</v>
      </c>
      <c r="Q22" s="32">
        <v>99.2</v>
      </c>
      <c r="R22" s="32">
        <v>96.4</v>
      </c>
      <c r="S22" s="32">
        <v>94.5</v>
      </c>
      <c r="T22" s="32">
        <v>113.1</v>
      </c>
      <c r="U22" s="32">
        <v>109.2</v>
      </c>
    </row>
    <row r="23" spans="1:21" ht="30" customHeight="1" x14ac:dyDescent="0.45">
      <c r="A23" s="18" t="str">
        <f>[1]第１表!A23</f>
        <v>510</v>
      </c>
      <c r="B23" s="31" t="str">
        <f>[1]第１表!B23</f>
        <v/>
      </c>
      <c r="C23" s="50">
        <f>[1]第１表!C23</f>
        <v>4</v>
      </c>
      <c r="D23" s="32">
        <v>102.6</v>
      </c>
      <c r="E23" s="32">
        <v>103.1</v>
      </c>
      <c r="F23" s="32">
        <v>106.2</v>
      </c>
      <c r="G23" s="32">
        <v>105.4</v>
      </c>
      <c r="H23" s="32">
        <v>107.1</v>
      </c>
      <c r="I23" s="32">
        <v>93.4</v>
      </c>
      <c r="J23" s="32">
        <v>105.7</v>
      </c>
      <c r="K23" s="32">
        <v>103.2</v>
      </c>
      <c r="L23" s="32">
        <v>116.2</v>
      </c>
      <c r="M23" s="32">
        <v>96</v>
      </c>
      <c r="N23" s="32">
        <v>92.6</v>
      </c>
      <c r="O23" s="32">
        <v>111.4</v>
      </c>
      <c r="P23" s="32">
        <v>117.3</v>
      </c>
      <c r="Q23" s="32">
        <v>102.2</v>
      </c>
      <c r="R23" s="32">
        <v>101.4</v>
      </c>
      <c r="S23" s="32">
        <v>94.8</v>
      </c>
      <c r="T23" s="32">
        <v>113.1</v>
      </c>
      <c r="U23" s="32">
        <v>122.9</v>
      </c>
    </row>
    <row r="24" spans="1:21" ht="30" customHeight="1" x14ac:dyDescent="0.45">
      <c r="A24" s="18" t="str">
        <f>[1]第１表!A24</f>
        <v>511</v>
      </c>
      <c r="B24" s="31" t="str">
        <f>[1]第１表!B24</f>
        <v/>
      </c>
      <c r="C24" s="50">
        <f>[1]第１表!C24</f>
        <v>5</v>
      </c>
      <c r="D24" s="32">
        <v>98.1</v>
      </c>
      <c r="E24" s="32">
        <v>96</v>
      </c>
      <c r="F24" s="32">
        <v>98.3</v>
      </c>
      <c r="G24" s="32">
        <v>105</v>
      </c>
      <c r="H24" s="32">
        <v>101.9</v>
      </c>
      <c r="I24" s="32">
        <v>90.5</v>
      </c>
      <c r="J24" s="32">
        <v>97.6</v>
      </c>
      <c r="K24" s="32">
        <v>105.6</v>
      </c>
      <c r="L24" s="32">
        <v>113.2</v>
      </c>
      <c r="M24" s="32">
        <v>93.9</v>
      </c>
      <c r="N24" s="32">
        <v>90.2</v>
      </c>
      <c r="O24" s="32">
        <v>114.8</v>
      </c>
      <c r="P24" s="32">
        <v>112</v>
      </c>
      <c r="Q24" s="32">
        <v>100</v>
      </c>
      <c r="R24" s="32">
        <v>98.2</v>
      </c>
      <c r="S24" s="32">
        <v>93.6</v>
      </c>
      <c r="T24" s="32">
        <v>102.4</v>
      </c>
      <c r="U24" s="32">
        <v>102.8</v>
      </c>
    </row>
    <row r="25" spans="1:21" ht="30" customHeight="1" x14ac:dyDescent="0.45">
      <c r="A25" s="18" t="str">
        <f>[1]第１表!A25</f>
        <v>512</v>
      </c>
      <c r="B25" s="31" t="str">
        <f>[1]第１表!B25</f>
        <v/>
      </c>
      <c r="C25" s="50">
        <f>[1]第１表!C25</f>
        <v>6</v>
      </c>
      <c r="D25" s="32">
        <v>100.1</v>
      </c>
      <c r="E25" s="32">
        <v>99.2</v>
      </c>
      <c r="F25" s="32">
        <v>102.7</v>
      </c>
      <c r="G25" s="32">
        <v>98.7</v>
      </c>
      <c r="H25" s="32">
        <v>100.9</v>
      </c>
      <c r="I25" s="32">
        <v>98.7</v>
      </c>
      <c r="J25" s="32">
        <v>100</v>
      </c>
      <c r="K25" s="32">
        <v>99.9</v>
      </c>
      <c r="L25" s="32">
        <v>114</v>
      </c>
      <c r="M25" s="32">
        <v>97.4</v>
      </c>
      <c r="N25" s="32">
        <v>93.4</v>
      </c>
      <c r="O25" s="32">
        <v>112.4</v>
      </c>
      <c r="P25" s="32">
        <v>117.4</v>
      </c>
      <c r="Q25" s="32">
        <v>98.2</v>
      </c>
      <c r="R25" s="32">
        <v>95.6</v>
      </c>
      <c r="S25" s="32">
        <v>93.7</v>
      </c>
      <c r="T25" s="32">
        <v>107.1</v>
      </c>
      <c r="U25" s="32">
        <v>100</v>
      </c>
    </row>
    <row r="26" spans="1:21" ht="30" customHeight="1" x14ac:dyDescent="0.45">
      <c r="A26" s="18" t="str">
        <f>[1]第１表!A26</f>
        <v>61</v>
      </c>
      <c r="B26" s="31" t="str">
        <f>[1]第１表!B26</f>
        <v/>
      </c>
      <c r="C26" s="50">
        <f>[1]第１表!C26</f>
        <v>7</v>
      </c>
      <c r="D26" s="32">
        <v>98.7</v>
      </c>
      <c r="E26" s="32">
        <v>99.1</v>
      </c>
      <c r="F26" s="32">
        <v>104.2</v>
      </c>
      <c r="G26" s="32">
        <v>105</v>
      </c>
      <c r="H26" s="32">
        <v>106.5</v>
      </c>
      <c r="I26" s="32">
        <v>90.8</v>
      </c>
      <c r="J26" s="32">
        <v>91.6</v>
      </c>
      <c r="K26" s="32">
        <v>103.5</v>
      </c>
      <c r="L26" s="32">
        <v>126.7</v>
      </c>
      <c r="M26" s="32">
        <v>96.3</v>
      </c>
      <c r="N26" s="32">
        <v>95.2</v>
      </c>
      <c r="O26" s="32">
        <v>116.9</v>
      </c>
      <c r="P26" s="32">
        <v>107.4</v>
      </c>
      <c r="Q26" s="32">
        <v>101.4</v>
      </c>
      <c r="R26" s="32">
        <v>97.4</v>
      </c>
      <c r="S26" s="32">
        <v>94.3</v>
      </c>
      <c r="T26" s="32">
        <v>98.8</v>
      </c>
      <c r="U26" s="32">
        <v>99.1</v>
      </c>
    </row>
    <row r="27" spans="1:21" ht="30" customHeight="1" x14ac:dyDescent="0.45">
      <c r="A27" s="18" t="str">
        <f>[1]第１表!A27</f>
        <v>62</v>
      </c>
      <c r="B27" s="33" t="str">
        <f>[1]第１表!B27</f>
        <v/>
      </c>
      <c r="C27" s="51">
        <f>[1]第１表!C27</f>
        <v>8</v>
      </c>
      <c r="D27" s="34">
        <v>90.6</v>
      </c>
      <c r="E27" s="34">
        <v>87.5</v>
      </c>
      <c r="F27" s="34">
        <v>91</v>
      </c>
      <c r="G27" s="34">
        <v>108.3</v>
      </c>
      <c r="H27" s="34">
        <v>97.8</v>
      </c>
      <c r="I27" s="34">
        <v>84.3</v>
      </c>
      <c r="J27" s="34">
        <v>92.5</v>
      </c>
      <c r="K27" s="34">
        <v>97.2</v>
      </c>
      <c r="L27" s="34">
        <v>120.3</v>
      </c>
      <c r="M27" s="34">
        <v>88.1</v>
      </c>
      <c r="N27" s="34">
        <v>93</v>
      </c>
      <c r="O27" s="34">
        <v>122.6</v>
      </c>
      <c r="P27" s="34">
        <v>63.1</v>
      </c>
      <c r="Q27" s="34">
        <v>97.1</v>
      </c>
      <c r="R27" s="34">
        <v>88.4</v>
      </c>
      <c r="S27" s="34">
        <v>89.9</v>
      </c>
      <c r="T27" s="34">
        <v>85.7</v>
      </c>
      <c r="U27" s="34">
        <v>90.8</v>
      </c>
    </row>
    <row r="28" spans="1:21" ht="18" customHeight="1" x14ac:dyDescent="0.45">
      <c r="A28" s="9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</row>
    <row r="29" spans="1:21" ht="24" customHeight="1" x14ac:dyDescent="0.45">
      <c r="A29" s="9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</row>
    <row r="30" spans="1:21" ht="21" customHeight="1" x14ac:dyDescent="0.45">
      <c r="A30" s="9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9"/>
      <c r="B31" s="6" t="s">
        <v>6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T31" s="36"/>
      <c r="U31" s="8" t="str">
        <f>U4</f>
        <v>令和２年＝１００</v>
      </c>
    </row>
    <row r="32" spans="1:21" ht="24" customHeight="1" x14ac:dyDescent="0.45">
      <c r="A32" s="9"/>
      <c r="B32" s="10"/>
      <c r="C32" s="11"/>
      <c r="D32" s="53" t="s">
        <v>1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12" t="s">
        <v>2</v>
      </c>
      <c r="U32" s="13"/>
    </row>
    <row r="33" spans="1:21" ht="18" customHeight="1" x14ac:dyDescent="0.45">
      <c r="A33" s="9"/>
      <c r="B33" s="14"/>
      <c r="C33" s="15"/>
      <c r="D33" s="55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16" t="s">
        <v>3</v>
      </c>
      <c r="U33" s="17"/>
    </row>
    <row r="34" spans="1:21" ht="52.5" customHeight="1" x14ac:dyDescent="0.45">
      <c r="A34" s="9"/>
      <c r="B34" s="37"/>
      <c r="C34" s="38"/>
      <c r="D34" s="47" t="str">
        <f>+D7</f>
        <v>調査産業計</v>
      </c>
      <c r="E34" s="47" t="str">
        <f t="shared" ref="E34:S34" si="0">+E7</f>
        <v>建設業</v>
      </c>
      <c r="F34" s="47" t="str">
        <f t="shared" si="0"/>
        <v>製造業</v>
      </c>
      <c r="G34" s="47" t="str">
        <f t="shared" si="0"/>
        <v>電気・ガス・熱供給・水道業</v>
      </c>
      <c r="H34" s="47" t="str">
        <f t="shared" si="0"/>
        <v>情報通信業</v>
      </c>
      <c r="I34" s="47" t="str">
        <f t="shared" si="0"/>
        <v>運輸業，郵便業</v>
      </c>
      <c r="J34" s="47" t="str">
        <f t="shared" si="0"/>
        <v>卸売業，小売業</v>
      </c>
      <c r="K34" s="47" t="str">
        <f t="shared" si="0"/>
        <v>金融業，保険業</v>
      </c>
      <c r="L34" s="47" t="str">
        <f t="shared" si="0"/>
        <v>不動産業，物品賃貸業</v>
      </c>
      <c r="M34" s="47" t="str">
        <f t="shared" si="0"/>
        <v>学術研究，専門・技術サービス業</v>
      </c>
      <c r="N34" s="47" t="str">
        <f t="shared" si="0"/>
        <v>宿泊業，飲食サービス業</v>
      </c>
      <c r="O34" s="47" t="str">
        <f t="shared" si="0"/>
        <v>生活関連サービス業，娯楽業</v>
      </c>
      <c r="P34" s="47" t="str">
        <f t="shared" si="0"/>
        <v>教育，学習支援業</v>
      </c>
      <c r="Q34" s="47" t="str">
        <f t="shared" si="0"/>
        <v>医療，福祉</v>
      </c>
      <c r="R34" s="47" t="str">
        <f t="shared" si="0"/>
        <v>複合サービス事業</v>
      </c>
      <c r="S34" s="47" t="str">
        <f t="shared" si="0"/>
        <v>サービス業（他に分類されないもの）</v>
      </c>
      <c r="T34" s="48" t="s">
        <v>4</v>
      </c>
      <c r="U34" s="49" t="s">
        <v>5</v>
      </c>
    </row>
    <row r="35" spans="1:21" ht="30" customHeight="1" x14ac:dyDescent="0.45">
      <c r="A35" s="39">
        <f>[1]第１表!A35</f>
        <v>29</v>
      </c>
      <c r="B35" s="59" t="str">
        <f>B8</f>
        <v>平成29年平均</v>
      </c>
      <c r="C35" s="60"/>
      <c r="D35" s="19">
        <v>102.5</v>
      </c>
      <c r="E35" s="20">
        <v>105.5</v>
      </c>
      <c r="F35" s="20">
        <v>106.6</v>
      </c>
      <c r="G35" s="20">
        <v>98.2</v>
      </c>
      <c r="H35" s="20">
        <v>113.8</v>
      </c>
      <c r="I35" s="20">
        <v>102.2</v>
      </c>
      <c r="J35" s="20">
        <v>107.2</v>
      </c>
      <c r="K35" s="20">
        <v>104.2</v>
      </c>
      <c r="L35" s="20">
        <v>102.9</v>
      </c>
      <c r="M35" s="20">
        <v>101.8</v>
      </c>
      <c r="N35" s="20">
        <v>113.1</v>
      </c>
      <c r="O35" s="20">
        <v>107</v>
      </c>
      <c r="P35" s="20">
        <v>109.4</v>
      </c>
      <c r="Q35" s="20">
        <v>90</v>
      </c>
      <c r="R35" s="20">
        <v>97.3</v>
      </c>
      <c r="S35" s="20">
        <v>109.9</v>
      </c>
      <c r="T35" s="20">
        <v>131.4</v>
      </c>
      <c r="U35" s="40">
        <v>135.6</v>
      </c>
    </row>
    <row r="36" spans="1:21" ht="30" customHeight="1" x14ac:dyDescent="0.45">
      <c r="A36" s="39">
        <f>[1]第１表!A36</f>
        <v>30</v>
      </c>
      <c r="B36" s="22" t="str">
        <f>[1]第１表!B36</f>
        <v>30</v>
      </c>
      <c r="C36" s="23"/>
      <c r="D36" s="19">
        <v>101.7</v>
      </c>
      <c r="E36" s="20">
        <v>99.6</v>
      </c>
      <c r="F36" s="20">
        <v>105.7</v>
      </c>
      <c r="G36" s="20">
        <v>104</v>
      </c>
      <c r="H36" s="20">
        <v>112.9</v>
      </c>
      <c r="I36" s="20">
        <v>101.2</v>
      </c>
      <c r="J36" s="20">
        <v>99.4</v>
      </c>
      <c r="K36" s="20">
        <v>101.7</v>
      </c>
      <c r="L36" s="20">
        <v>98.5</v>
      </c>
      <c r="M36" s="20">
        <v>106</v>
      </c>
      <c r="N36" s="20">
        <v>101.2</v>
      </c>
      <c r="O36" s="20">
        <v>102.1</v>
      </c>
      <c r="P36" s="20">
        <v>110</v>
      </c>
      <c r="Q36" s="20">
        <v>95.5</v>
      </c>
      <c r="R36" s="20">
        <v>98.8</v>
      </c>
      <c r="S36" s="20">
        <v>107.3</v>
      </c>
      <c r="T36" s="20">
        <v>120.7</v>
      </c>
      <c r="U36" s="40">
        <v>133.5</v>
      </c>
    </row>
    <row r="37" spans="1:21" ht="30" customHeight="1" x14ac:dyDescent="0.45">
      <c r="A37" s="39">
        <f>[1]第１表!A37</f>
        <v>1</v>
      </c>
      <c r="B37" s="22" t="str">
        <f>[1]第１表!B37</f>
        <v>令和元</v>
      </c>
      <c r="C37" s="23"/>
      <c r="D37" s="19">
        <v>101.2</v>
      </c>
      <c r="E37" s="20">
        <v>97.6</v>
      </c>
      <c r="F37" s="20">
        <v>102.8</v>
      </c>
      <c r="G37" s="20">
        <v>100.2</v>
      </c>
      <c r="H37" s="20">
        <v>101.4</v>
      </c>
      <c r="I37" s="20">
        <v>99.3</v>
      </c>
      <c r="J37" s="20">
        <v>98.6</v>
      </c>
      <c r="K37" s="20">
        <v>91.8</v>
      </c>
      <c r="L37" s="20">
        <v>102.3</v>
      </c>
      <c r="M37" s="20">
        <v>103.6</v>
      </c>
      <c r="N37" s="20">
        <v>115.8</v>
      </c>
      <c r="O37" s="20">
        <v>90.7</v>
      </c>
      <c r="P37" s="20">
        <v>104.1</v>
      </c>
      <c r="Q37" s="20">
        <v>100.2</v>
      </c>
      <c r="R37" s="20">
        <v>95.2</v>
      </c>
      <c r="S37" s="20">
        <v>103.7</v>
      </c>
      <c r="T37" s="20">
        <v>110.8</v>
      </c>
      <c r="U37" s="40">
        <v>113.7</v>
      </c>
    </row>
    <row r="38" spans="1:21" ht="30" customHeight="1" x14ac:dyDescent="0.45">
      <c r="A38" s="39">
        <f>[1]第１表!A38</f>
        <v>2</v>
      </c>
      <c r="B38" s="22" t="str">
        <f>[1]第１表!B38</f>
        <v>2</v>
      </c>
      <c r="C38" s="23"/>
      <c r="D38" s="19">
        <v>100</v>
      </c>
      <c r="E38" s="20">
        <v>100</v>
      </c>
      <c r="F38" s="20">
        <v>100</v>
      </c>
      <c r="G38" s="20">
        <v>100</v>
      </c>
      <c r="H38" s="20">
        <v>100</v>
      </c>
      <c r="I38" s="20">
        <v>100</v>
      </c>
      <c r="J38" s="20">
        <v>100</v>
      </c>
      <c r="K38" s="20">
        <v>100</v>
      </c>
      <c r="L38" s="20">
        <v>100</v>
      </c>
      <c r="M38" s="20">
        <v>100</v>
      </c>
      <c r="N38" s="20">
        <v>100</v>
      </c>
      <c r="O38" s="20">
        <v>100</v>
      </c>
      <c r="P38" s="20">
        <v>100</v>
      </c>
      <c r="Q38" s="20">
        <v>100</v>
      </c>
      <c r="R38" s="20">
        <v>100</v>
      </c>
      <c r="S38" s="20">
        <v>100</v>
      </c>
      <c r="T38" s="20">
        <v>100</v>
      </c>
      <c r="U38" s="40">
        <v>100</v>
      </c>
    </row>
    <row r="39" spans="1:21" ht="30" customHeight="1" x14ac:dyDescent="0.45">
      <c r="A39" s="39">
        <f>[1]第１表!A39</f>
        <v>3</v>
      </c>
      <c r="B39" s="22" t="str">
        <f>[1]第１表!B39</f>
        <v>3</v>
      </c>
      <c r="C39" s="23"/>
      <c r="D39" s="19">
        <v>100.7</v>
      </c>
      <c r="E39" s="20">
        <v>104.8</v>
      </c>
      <c r="F39" s="20">
        <v>102.2</v>
      </c>
      <c r="G39" s="20">
        <v>95.2</v>
      </c>
      <c r="H39" s="20">
        <v>103.3</v>
      </c>
      <c r="I39" s="20">
        <v>100</v>
      </c>
      <c r="J39" s="20">
        <v>103.2</v>
      </c>
      <c r="K39" s="20">
        <v>99.4</v>
      </c>
      <c r="L39" s="20">
        <v>94.6</v>
      </c>
      <c r="M39" s="20">
        <v>101.7</v>
      </c>
      <c r="N39" s="20">
        <v>88</v>
      </c>
      <c r="O39" s="20">
        <v>114.2</v>
      </c>
      <c r="P39" s="20">
        <v>110.7</v>
      </c>
      <c r="Q39" s="20">
        <v>95.8</v>
      </c>
      <c r="R39" s="20">
        <v>100.7</v>
      </c>
      <c r="S39" s="20">
        <v>101.4</v>
      </c>
      <c r="T39" s="20">
        <v>116</v>
      </c>
      <c r="U39" s="40">
        <v>122.9</v>
      </c>
    </row>
    <row r="40" spans="1:21" ht="30" customHeight="1" x14ac:dyDescent="0.45">
      <c r="A40" s="39">
        <f>[1]第１表!A40</f>
        <v>4</v>
      </c>
      <c r="B40" s="24" t="str">
        <f>[1]第１表!B40</f>
        <v>4</v>
      </c>
      <c r="C40" s="23"/>
      <c r="D40" s="19">
        <v>100</v>
      </c>
      <c r="E40" s="41">
        <v>104.6</v>
      </c>
      <c r="F40" s="21">
        <v>100.3</v>
      </c>
      <c r="G40" s="21">
        <v>94.2</v>
      </c>
      <c r="H40" s="21">
        <v>100.3</v>
      </c>
      <c r="I40" s="21">
        <v>104</v>
      </c>
      <c r="J40" s="21">
        <v>94.2</v>
      </c>
      <c r="K40" s="21">
        <v>105.1</v>
      </c>
      <c r="L40" s="21">
        <v>96.9</v>
      </c>
      <c r="M40" s="21">
        <v>102.7</v>
      </c>
      <c r="N40" s="21">
        <v>93.4</v>
      </c>
      <c r="O40" s="21">
        <v>91.3</v>
      </c>
      <c r="P40" s="21">
        <v>124.9</v>
      </c>
      <c r="Q40" s="21">
        <v>94.8</v>
      </c>
      <c r="R40" s="21">
        <v>100.6</v>
      </c>
      <c r="S40" s="21">
        <v>103.2</v>
      </c>
      <c r="T40" s="21">
        <v>133.69999999999999</v>
      </c>
      <c r="U40" s="21">
        <v>119.4</v>
      </c>
    </row>
    <row r="41" spans="1:21" ht="30" customHeight="1" x14ac:dyDescent="0.45">
      <c r="A41" s="39">
        <f>[1]第１表!A41</f>
        <v>5</v>
      </c>
      <c r="B41" s="26" t="str">
        <f>[1]第１表!B41</f>
        <v>5</v>
      </c>
      <c r="C41" s="27"/>
      <c r="D41" s="42">
        <v>99.2</v>
      </c>
      <c r="E41" s="42">
        <v>101.1</v>
      </c>
      <c r="F41" s="42">
        <v>99.8</v>
      </c>
      <c r="G41" s="42">
        <v>104.2</v>
      </c>
      <c r="H41" s="42">
        <v>104.7</v>
      </c>
      <c r="I41" s="42">
        <v>96.9</v>
      </c>
      <c r="J41" s="42">
        <v>93.5</v>
      </c>
      <c r="K41" s="42" t="s">
        <v>8</v>
      </c>
      <c r="L41" s="42">
        <v>104.8</v>
      </c>
      <c r="M41" s="42">
        <v>103.8</v>
      </c>
      <c r="N41" s="42">
        <v>96.2</v>
      </c>
      <c r="O41" s="42">
        <v>110.9</v>
      </c>
      <c r="P41" s="42">
        <v>120.8</v>
      </c>
      <c r="Q41" s="42">
        <v>95.1</v>
      </c>
      <c r="R41" s="42">
        <v>97.2</v>
      </c>
      <c r="S41" s="42">
        <v>101.4</v>
      </c>
      <c r="T41" s="42">
        <v>117.5</v>
      </c>
      <c r="U41" s="42">
        <v>108.6</v>
      </c>
    </row>
    <row r="42" spans="1:21" ht="30" customHeight="1" x14ac:dyDescent="0.45">
      <c r="A42" s="39" t="str">
        <f>[1]第１表!A42</f>
        <v>52</v>
      </c>
      <c r="B42" s="29" t="str">
        <f>[1]第１表!B42</f>
        <v>令和5年</v>
      </c>
      <c r="C42" s="50">
        <f>[1]第１表!C42</f>
        <v>8</v>
      </c>
      <c r="D42" s="43">
        <v>95.6</v>
      </c>
      <c r="E42" s="30">
        <v>97.6</v>
      </c>
      <c r="F42" s="30">
        <v>94.6</v>
      </c>
      <c r="G42" s="30">
        <v>119.6</v>
      </c>
      <c r="H42" s="30">
        <v>104.6</v>
      </c>
      <c r="I42" s="30">
        <v>92.1</v>
      </c>
      <c r="J42" s="30">
        <v>93.8</v>
      </c>
      <c r="K42" s="30" t="s">
        <v>9</v>
      </c>
      <c r="L42" s="30">
        <v>108.2</v>
      </c>
      <c r="M42" s="30">
        <v>94.6</v>
      </c>
      <c r="N42" s="30">
        <v>97.9</v>
      </c>
      <c r="O42" s="30">
        <v>111.2</v>
      </c>
      <c r="P42" s="30">
        <v>87.4</v>
      </c>
      <c r="Q42" s="30">
        <v>95.9</v>
      </c>
      <c r="R42" s="30">
        <v>93.6</v>
      </c>
      <c r="S42" s="30">
        <v>102</v>
      </c>
      <c r="T42" s="30">
        <v>106.6</v>
      </c>
      <c r="U42" s="30">
        <v>104.9</v>
      </c>
    </row>
    <row r="43" spans="1:21" ht="30" customHeight="1" x14ac:dyDescent="0.45">
      <c r="A43" s="39" t="str">
        <f>[1]第１表!A43</f>
        <v>53</v>
      </c>
      <c r="B43" s="31" t="str">
        <f>[1]第１表!B43</f>
        <v/>
      </c>
      <c r="C43" s="50">
        <f>[1]第１表!C43</f>
        <v>9</v>
      </c>
      <c r="D43" s="32">
        <v>99.2</v>
      </c>
      <c r="E43" s="32">
        <v>103.6</v>
      </c>
      <c r="F43" s="32">
        <v>101.9</v>
      </c>
      <c r="G43" s="32">
        <v>101.7</v>
      </c>
      <c r="H43" s="32">
        <v>103.4</v>
      </c>
      <c r="I43" s="32">
        <v>98.2</v>
      </c>
      <c r="J43" s="32">
        <v>91.5</v>
      </c>
      <c r="K43" s="32">
        <v>96.7</v>
      </c>
      <c r="L43" s="32">
        <v>106.3</v>
      </c>
      <c r="M43" s="32">
        <v>96.4</v>
      </c>
      <c r="N43" s="32">
        <v>94.4</v>
      </c>
      <c r="O43" s="32">
        <v>108.8</v>
      </c>
      <c r="P43" s="32">
        <v>124.7</v>
      </c>
      <c r="Q43" s="32">
        <v>93</v>
      </c>
      <c r="R43" s="32">
        <v>96.4</v>
      </c>
      <c r="S43" s="32">
        <v>103.3</v>
      </c>
      <c r="T43" s="32">
        <v>115.4</v>
      </c>
      <c r="U43" s="32">
        <v>105.7</v>
      </c>
    </row>
    <row r="44" spans="1:21" ht="30" customHeight="1" x14ac:dyDescent="0.45">
      <c r="A44" s="39" t="str">
        <f>[1]第１表!A44</f>
        <v>54</v>
      </c>
      <c r="B44" s="31" t="str">
        <f>[1]第１表!B44</f>
        <v/>
      </c>
      <c r="C44" s="50">
        <f>[1]第１表!C44</f>
        <v>10</v>
      </c>
      <c r="D44" s="32">
        <v>101.6</v>
      </c>
      <c r="E44" s="32">
        <v>103.6</v>
      </c>
      <c r="F44" s="32">
        <v>101.8</v>
      </c>
      <c r="G44" s="32">
        <v>105.2</v>
      </c>
      <c r="H44" s="32">
        <v>105.5</v>
      </c>
      <c r="I44" s="32">
        <v>100.2</v>
      </c>
      <c r="J44" s="32">
        <v>93</v>
      </c>
      <c r="K44" s="32">
        <v>101.5</v>
      </c>
      <c r="L44" s="32">
        <v>108.7</v>
      </c>
      <c r="M44" s="32">
        <v>108.9</v>
      </c>
      <c r="N44" s="32">
        <v>104.4</v>
      </c>
      <c r="O44" s="32">
        <v>113</v>
      </c>
      <c r="P44" s="32">
        <v>131.5</v>
      </c>
      <c r="Q44" s="32">
        <v>96.5</v>
      </c>
      <c r="R44" s="32">
        <v>95.3</v>
      </c>
      <c r="S44" s="32">
        <v>104.3</v>
      </c>
      <c r="T44" s="32">
        <v>120.9</v>
      </c>
      <c r="U44" s="32">
        <v>106.6</v>
      </c>
    </row>
    <row r="45" spans="1:21" ht="30" customHeight="1" x14ac:dyDescent="0.45">
      <c r="A45" s="39" t="str">
        <f>[1]第１表!A45</f>
        <v>55</v>
      </c>
      <c r="B45" s="31" t="str">
        <f>[1]第１表!B45</f>
        <v/>
      </c>
      <c r="C45" s="50">
        <f>[1]第１表!C45</f>
        <v>11</v>
      </c>
      <c r="D45" s="32">
        <v>100.7</v>
      </c>
      <c r="E45" s="32">
        <v>102.7</v>
      </c>
      <c r="F45" s="32">
        <v>102.6</v>
      </c>
      <c r="G45" s="32">
        <v>104.2</v>
      </c>
      <c r="H45" s="32">
        <v>105.8</v>
      </c>
      <c r="I45" s="32">
        <v>101.8</v>
      </c>
      <c r="J45" s="32">
        <v>93.9</v>
      </c>
      <c r="K45" s="32">
        <v>97.1</v>
      </c>
      <c r="L45" s="32">
        <v>103.4</v>
      </c>
      <c r="M45" s="32">
        <v>103.4</v>
      </c>
      <c r="N45" s="32">
        <v>93.2</v>
      </c>
      <c r="O45" s="32">
        <v>114.2</v>
      </c>
      <c r="P45" s="32">
        <v>121.8</v>
      </c>
      <c r="Q45" s="32">
        <v>95.8</v>
      </c>
      <c r="R45" s="32">
        <v>98.9</v>
      </c>
      <c r="S45" s="32">
        <v>102.3</v>
      </c>
      <c r="T45" s="32">
        <v>117.6</v>
      </c>
      <c r="U45" s="32">
        <v>112.3</v>
      </c>
    </row>
    <row r="46" spans="1:21" ht="30" customHeight="1" x14ac:dyDescent="0.45">
      <c r="A46" s="39" t="str">
        <f>[1]第１表!A46</f>
        <v>56</v>
      </c>
      <c r="B46" s="31" t="str">
        <f>[1]第１表!B46</f>
        <v/>
      </c>
      <c r="C46" s="50">
        <f>[1]第１表!C46</f>
        <v>12</v>
      </c>
      <c r="D46" s="32">
        <v>99.2</v>
      </c>
      <c r="E46" s="32">
        <v>106.8</v>
      </c>
      <c r="F46" s="32">
        <v>102.3</v>
      </c>
      <c r="G46" s="32">
        <v>101.1</v>
      </c>
      <c r="H46" s="32">
        <v>103.9</v>
      </c>
      <c r="I46" s="32">
        <v>106.4</v>
      </c>
      <c r="J46" s="32">
        <v>92</v>
      </c>
      <c r="K46" s="32">
        <v>94.3</v>
      </c>
      <c r="L46" s="32">
        <v>95.6</v>
      </c>
      <c r="M46" s="32">
        <v>104.6</v>
      </c>
      <c r="N46" s="32">
        <v>89.3</v>
      </c>
      <c r="O46" s="32" t="s">
        <v>9</v>
      </c>
      <c r="P46" s="32">
        <v>112.9</v>
      </c>
      <c r="Q46" s="32">
        <v>95.4</v>
      </c>
      <c r="R46" s="32">
        <v>98.2</v>
      </c>
      <c r="S46" s="32">
        <v>100.5</v>
      </c>
      <c r="T46" s="32">
        <v>115.4</v>
      </c>
      <c r="U46" s="32">
        <v>110.7</v>
      </c>
    </row>
    <row r="47" spans="1:21" ht="30" customHeight="1" x14ac:dyDescent="0.45">
      <c r="A47" s="39" t="str">
        <f>[1]第１表!A47</f>
        <v>57</v>
      </c>
      <c r="B47" s="31" t="str">
        <f>[1]第１表!B47</f>
        <v>令和6年</v>
      </c>
      <c r="C47" s="50">
        <f>[1]第１表!C47</f>
        <v>1</v>
      </c>
      <c r="D47" s="32">
        <v>92.3</v>
      </c>
      <c r="E47" s="32">
        <v>92.5</v>
      </c>
      <c r="F47" s="32">
        <v>90.5</v>
      </c>
      <c r="G47" s="32">
        <v>97.9</v>
      </c>
      <c r="H47" s="32">
        <v>98.8</v>
      </c>
      <c r="I47" s="32">
        <v>96.4</v>
      </c>
      <c r="J47" s="32">
        <v>90.2</v>
      </c>
      <c r="K47" s="32">
        <v>96.5</v>
      </c>
      <c r="L47" s="32">
        <v>99</v>
      </c>
      <c r="M47" s="32">
        <v>86.5</v>
      </c>
      <c r="N47" s="32">
        <v>79.400000000000006</v>
      </c>
      <c r="O47" s="32">
        <v>120.3</v>
      </c>
      <c r="P47" s="32">
        <v>96.7</v>
      </c>
      <c r="Q47" s="32">
        <v>91.6</v>
      </c>
      <c r="R47" s="32">
        <v>87.3</v>
      </c>
      <c r="S47" s="32">
        <v>95.3</v>
      </c>
      <c r="T47" s="32">
        <v>100</v>
      </c>
      <c r="U47" s="32">
        <v>98.4</v>
      </c>
    </row>
    <row r="48" spans="1:21" ht="30" customHeight="1" x14ac:dyDescent="0.45">
      <c r="A48" s="39" t="str">
        <f>[1]第１表!A48</f>
        <v>58</v>
      </c>
      <c r="B48" s="31" t="str">
        <f>[1]第１表!B48</f>
        <v/>
      </c>
      <c r="C48" s="50">
        <f>[1]第１表!C48</f>
        <v>2</v>
      </c>
      <c r="D48" s="32">
        <v>95.6</v>
      </c>
      <c r="E48" s="32">
        <v>99.8</v>
      </c>
      <c r="F48" s="32">
        <v>99.7</v>
      </c>
      <c r="G48" s="32">
        <v>97.4</v>
      </c>
      <c r="H48" s="32">
        <v>99.5</v>
      </c>
      <c r="I48" s="32">
        <v>104.6</v>
      </c>
      <c r="J48" s="32">
        <v>89.8</v>
      </c>
      <c r="K48" s="32">
        <v>94.2</v>
      </c>
      <c r="L48" s="32">
        <v>98.2</v>
      </c>
      <c r="M48" s="32">
        <v>109.1</v>
      </c>
      <c r="N48" s="32">
        <v>75.900000000000006</v>
      </c>
      <c r="O48" s="32">
        <v>120.8</v>
      </c>
      <c r="P48" s="32">
        <v>100.3</v>
      </c>
      <c r="Q48" s="32">
        <v>92</v>
      </c>
      <c r="R48" s="32">
        <v>87.7</v>
      </c>
      <c r="S48" s="32">
        <v>94</v>
      </c>
      <c r="T48" s="32">
        <v>105.5</v>
      </c>
      <c r="U48" s="32">
        <v>101.6</v>
      </c>
    </row>
    <row r="49" spans="1:21" ht="30" customHeight="1" x14ac:dyDescent="0.45">
      <c r="A49" s="39" t="str">
        <f>[1]第１表!A49</f>
        <v>59</v>
      </c>
      <c r="B49" s="31" t="str">
        <f>[1]第１表!B49</f>
        <v/>
      </c>
      <c r="C49" s="50">
        <f>[1]第１表!C49</f>
        <v>3</v>
      </c>
      <c r="D49" s="32">
        <v>97.8</v>
      </c>
      <c r="E49" s="32">
        <v>102.6</v>
      </c>
      <c r="F49" s="32">
        <v>99.7</v>
      </c>
      <c r="G49" s="32">
        <v>93.6</v>
      </c>
      <c r="H49" s="32">
        <v>102.4</v>
      </c>
      <c r="I49" s="32">
        <v>104.1</v>
      </c>
      <c r="J49" s="32">
        <v>90.8</v>
      </c>
      <c r="K49" s="32">
        <v>107.3</v>
      </c>
      <c r="L49" s="32">
        <v>108.7</v>
      </c>
      <c r="M49" s="32">
        <v>99</v>
      </c>
      <c r="N49" s="32">
        <v>85</v>
      </c>
      <c r="O49" s="32">
        <v>119.6</v>
      </c>
      <c r="P49" s="32">
        <v>104.6</v>
      </c>
      <c r="Q49" s="32">
        <v>95.7</v>
      </c>
      <c r="R49" s="32">
        <v>92.8</v>
      </c>
      <c r="S49" s="32">
        <v>96.7</v>
      </c>
      <c r="T49" s="32">
        <v>113.2</v>
      </c>
      <c r="U49" s="32">
        <v>97.5</v>
      </c>
    </row>
    <row r="50" spans="1:21" ht="30" customHeight="1" x14ac:dyDescent="0.45">
      <c r="A50" s="39" t="str">
        <f>[1]第１表!A50</f>
        <v>510</v>
      </c>
      <c r="B50" s="31" t="str">
        <f>[1]第１表!B50</f>
        <v/>
      </c>
      <c r="C50" s="50">
        <f>[1]第１表!C50</f>
        <v>4</v>
      </c>
      <c r="D50" s="32">
        <v>101.5</v>
      </c>
      <c r="E50" s="32">
        <v>102.6</v>
      </c>
      <c r="F50" s="32">
        <v>104.9</v>
      </c>
      <c r="G50" s="32">
        <v>103.2</v>
      </c>
      <c r="H50" s="32">
        <v>106.3</v>
      </c>
      <c r="I50" s="32">
        <v>96.6</v>
      </c>
      <c r="J50" s="32">
        <v>93</v>
      </c>
      <c r="K50" s="32">
        <v>102.7</v>
      </c>
      <c r="L50" s="32">
        <v>113</v>
      </c>
      <c r="M50" s="32">
        <v>103.1</v>
      </c>
      <c r="N50" s="32">
        <v>81</v>
      </c>
      <c r="O50" s="32">
        <v>122.6</v>
      </c>
      <c r="P50" s="32">
        <v>126.7</v>
      </c>
      <c r="Q50" s="32">
        <v>98.5</v>
      </c>
      <c r="R50" s="32">
        <v>100.6</v>
      </c>
      <c r="S50" s="32">
        <v>96.8</v>
      </c>
      <c r="T50" s="32">
        <v>115.4</v>
      </c>
      <c r="U50" s="32">
        <v>113.1</v>
      </c>
    </row>
    <row r="51" spans="1:21" ht="30" customHeight="1" x14ac:dyDescent="0.45">
      <c r="A51" s="39" t="str">
        <f>[1]第１表!A51</f>
        <v>511</v>
      </c>
      <c r="B51" s="31" t="str">
        <f>[1]第１表!B51</f>
        <v/>
      </c>
      <c r="C51" s="50">
        <f>[1]第１表!C51</f>
        <v>5</v>
      </c>
      <c r="D51" s="32">
        <v>98.6</v>
      </c>
      <c r="E51" s="32">
        <v>96.2</v>
      </c>
      <c r="F51" s="32">
        <v>97.7</v>
      </c>
      <c r="G51" s="32">
        <v>101.3</v>
      </c>
      <c r="H51" s="32">
        <v>97.9</v>
      </c>
      <c r="I51" s="32">
        <v>97.9</v>
      </c>
      <c r="J51" s="32">
        <v>91.9</v>
      </c>
      <c r="K51" s="32">
        <v>107.6</v>
      </c>
      <c r="L51" s="32">
        <v>107.7</v>
      </c>
      <c r="M51" s="32">
        <v>99.4</v>
      </c>
      <c r="N51" s="32">
        <v>75.099999999999994</v>
      </c>
      <c r="O51" s="32">
        <v>135</v>
      </c>
      <c r="P51" s="32">
        <v>122.6</v>
      </c>
      <c r="Q51" s="32">
        <v>96.6</v>
      </c>
      <c r="R51" s="32">
        <v>97</v>
      </c>
      <c r="S51" s="32">
        <v>96.8</v>
      </c>
      <c r="T51" s="32">
        <v>107.7</v>
      </c>
      <c r="U51" s="32">
        <v>92.6</v>
      </c>
    </row>
    <row r="52" spans="1:21" ht="30" customHeight="1" x14ac:dyDescent="0.45">
      <c r="A52" s="39" t="str">
        <f>[1]第１表!A52</f>
        <v>512</v>
      </c>
      <c r="B52" s="31" t="str">
        <f>[1]第１表!B52</f>
        <v/>
      </c>
      <c r="C52" s="50">
        <f>[1]第１表!C52</f>
        <v>6</v>
      </c>
      <c r="D52" s="32">
        <v>100</v>
      </c>
      <c r="E52" s="32">
        <v>100.6</v>
      </c>
      <c r="F52" s="32">
        <v>102.4</v>
      </c>
      <c r="G52" s="32">
        <v>99.2</v>
      </c>
      <c r="H52" s="32">
        <v>97.4</v>
      </c>
      <c r="I52" s="32">
        <v>104.7</v>
      </c>
      <c r="J52" s="32">
        <v>92.7</v>
      </c>
      <c r="K52" s="32">
        <v>103.3</v>
      </c>
      <c r="L52" s="32">
        <v>107.3</v>
      </c>
      <c r="M52" s="32">
        <v>104.8</v>
      </c>
      <c r="N52" s="32">
        <v>74.5</v>
      </c>
      <c r="O52" s="32">
        <v>128.19999999999999</v>
      </c>
      <c r="P52" s="32">
        <v>124</v>
      </c>
      <c r="Q52" s="32">
        <v>94.7</v>
      </c>
      <c r="R52" s="32">
        <v>92.8</v>
      </c>
      <c r="S52" s="32">
        <v>95.5</v>
      </c>
      <c r="T52" s="32">
        <v>111</v>
      </c>
      <c r="U52" s="32">
        <v>95.9</v>
      </c>
    </row>
    <row r="53" spans="1:21" ht="30" customHeight="1" x14ac:dyDescent="0.45">
      <c r="A53" s="39" t="str">
        <f>[1]第１表!A53</f>
        <v>61</v>
      </c>
      <c r="B53" s="31" t="str">
        <f>[1]第１表!B53</f>
        <v/>
      </c>
      <c r="C53" s="50">
        <f>[1]第１表!C53</f>
        <v>7</v>
      </c>
      <c r="D53" s="32">
        <v>100</v>
      </c>
      <c r="E53" s="32">
        <v>101.4</v>
      </c>
      <c r="F53" s="32">
        <v>103.5</v>
      </c>
      <c r="G53" s="32">
        <v>106.6</v>
      </c>
      <c r="H53" s="32">
        <v>101.2</v>
      </c>
      <c r="I53" s="32">
        <v>100.3</v>
      </c>
      <c r="J53" s="32">
        <v>90.5</v>
      </c>
      <c r="K53" s="32">
        <v>107</v>
      </c>
      <c r="L53" s="32">
        <v>109.4</v>
      </c>
      <c r="M53" s="32">
        <v>99.2</v>
      </c>
      <c r="N53" s="32">
        <v>76.5</v>
      </c>
      <c r="O53" s="32">
        <v>133.19999999999999</v>
      </c>
      <c r="P53" s="32">
        <v>117.5</v>
      </c>
      <c r="Q53" s="32">
        <v>96.4</v>
      </c>
      <c r="R53" s="32">
        <v>98.9</v>
      </c>
      <c r="S53" s="32">
        <v>98</v>
      </c>
      <c r="T53" s="32">
        <v>106.6</v>
      </c>
      <c r="U53" s="32">
        <v>99.2</v>
      </c>
    </row>
    <row r="54" spans="1:21" ht="30" customHeight="1" x14ac:dyDescent="0.45">
      <c r="A54" s="39" t="str">
        <f>[1]第１表!A54</f>
        <v>62</v>
      </c>
      <c r="B54" s="33" t="str">
        <f>[1]第１表!B54</f>
        <v/>
      </c>
      <c r="C54" s="51">
        <f>[1]第１表!C54</f>
        <v>8</v>
      </c>
      <c r="D54" s="34">
        <v>90.6</v>
      </c>
      <c r="E54" s="34">
        <v>89.7</v>
      </c>
      <c r="F54" s="34">
        <v>91.7</v>
      </c>
      <c r="G54" s="34">
        <v>108</v>
      </c>
      <c r="H54" s="34">
        <v>93.4</v>
      </c>
      <c r="I54" s="34">
        <v>93.6</v>
      </c>
      <c r="J54" s="34">
        <v>91.3</v>
      </c>
      <c r="K54" s="34">
        <v>99.9</v>
      </c>
      <c r="L54" s="34">
        <v>103.6</v>
      </c>
      <c r="M54" s="34">
        <v>92.3</v>
      </c>
      <c r="N54" s="34">
        <v>76.599999999999994</v>
      </c>
      <c r="O54" s="34">
        <v>133.69999999999999</v>
      </c>
      <c r="P54" s="34">
        <v>65.7</v>
      </c>
      <c r="Q54" s="34">
        <v>93.1</v>
      </c>
      <c r="R54" s="34">
        <v>89.3</v>
      </c>
      <c r="S54" s="34">
        <v>94.6</v>
      </c>
      <c r="T54" s="34">
        <v>86.8</v>
      </c>
      <c r="U54" s="34">
        <v>91</v>
      </c>
    </row>
    <row r="55" spans="1:21" ht="16.2" x14ac:dyDescent="0.45">
      <c r="H55" s="44"/>
    </row>
    <row r="56" spans="1:21" x14ac:dyDescent="0.45">
      <c r="G56" s="45"/>
      <c r="L56" s="45"/>
      <c r="P56" s="45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 </vt:lpstr>
      <vt:lpstr>'第３表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2024-05-24T08:15:38Z</dcterms:created>
  <dcterms:modified xsi:type="dcterms:W3CDTF">2024-10-24T04:38:03Z</dcterms:modified>
</cp:coreProperties>
</file>