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1 年報作成用\令和６年(令和５年作成分)\20 データ\統計表印刷用\"/>
    </mc:Choice>
  </mc:AlternateContent>
  <xr:revisionPtr revIDLastSave="0" documentId="13_ncr:1_{23B332CB-7869-441D-848D-088ABEE6231A}" xr6:coauthVersionLast="47" xr6:coauthVersionMax="47" xr10:uidLastSave="{00000000-0000-0000-0000-000000000000}"/>
  <bookViews>
    <workbookView xWindow="-108" yWindow="-108" windowWidth="23256" windowHeight="14016" activeTab="5" xr2:uid="{22A4167D-F441-4C9F-AC1A-6780766C965A}"/>
  </bookViews>
  <sheets>
    <sheet name="第16,17,18表" sheetId="1" r:id="rId1"/>
    <sheet name="第19,20,21表" sheetId="2" r:id="rId2"/>
    <sheet name="第22,23,24表" sheetId="3" r:id="rId3"/>
    <sheet name="第25表" sheetId="4" r:id="rId4"/>
    <sheet name="第26表" sheetId="5" r:id="rId5"/>
    <sheet name="第27表" sheetId="6" r:id="rId6"/>
    <sheet name="第28表" sheetId="7" r:id="rId7"/>
    <sheet name="第29表" sheetId="8" r:id="rId8"/>
    <sheet name="第30表" sheetId="9" r:id="rId9"/>
  </sheets>
  <externalReferences>
    <externalReference r:id="rId10"/>
  </externalReferences>
  <definedNames>
    <definedName name="_xlnm.Print_Area" localSheetId="0">'第16,17,18表'!$A$1:$L$59</definedName>
    <definedName name="_xlnm.Print_Area" localSheetId="1">'第19,20,21表'!$A$1:$L$59</definedName>
    <definedName name="_xlnm.Print_Area" localSheetId="2">'第22,23,24表'!$A$1:$L$59</definedName>
    <definedName name="_xlnm.Print_Area" localSheetId="3">第25表!$A$1:$U$360</definedName>
    <definedName name="_xlnm.Print_Area" localSheetId="4">第26表!$A$1:$S$240</definedName>
    <definedName name="_xlnm.Print_Area" localSheetId="5">第27表!$A$1:$W$240</definedName>
    <definedName name="_xlnm.Print_Area" localSheetId="6">第28表!$A$1:$O$168</definedName>
    <definedName name="_xlnm.Print_Area" localSheetId="7">第29表!$A$1:$S$168</definedName>
    <definedName name="_xlnm.Print_Area" localSheetId="8">第30表!$A$1:$AH$23</definedName>
    <definedName name="solver_cvg" localSheetId="4" hidden="1">0.001</definedName>
    <definedName name="solver_cvg" localSheetId="6" hidden="1">0.001</definedName>
    <definedName name="solver_cvg" localSheetId="7" hidden="1">0.001</definedName>
    <definedName name="solver_drv" localSheetId="4" hidden="1">1</definedName>
    <definedName name="solver_drv" localSheetId="6" hidden="1">1</definedName>
    <definedName name="solver_drv" localSheetId="7" hidden="1">1</definedName>
    <definedName name="solver_est" localSheetId="4" hidden="1">1</definedName>
    <definedName name="solver_est" localSheetId="6" hidden="1">1</definedName>
    <definedName name="solver_est" localSheetId="7" hidden="1">1</definedName>
    <definedName name="solver_itr" localSheetId="4" hidden="1">100</definedName>
    <definedName name="solver_itr" localSheetId="6" hidden="1">100</definedName>
    <definedName name="solver_itr" localSheetId="7" hidden="1">100</definedName>
    <definedName name="solver_lin" localSheetId="4" hidden="1">2</definedName>
    <definedName name="solver_lin" localSheetId="6" hidden="1">2</definedName>
    <definedName name="solver_lin" localSheetId="7" hidden="1">2</definedName>
    <definedName name="solver_neg" localSheetId="4" hidden="1">2</definedName>
    <definedName name="solver_neg" localSheetId="6" hidden="1">2</definedName>
    <definedName name="solver_neg" localSheetId="7" hidden="1">2</definedName>
    <definedName name="solver_num" localSheetId="4" hidden="1">0</definedName>
    <definedName name="solver_num" localSheetId="6" hidden="1">0</definedName>
    <definedName name="solver_num" localSheetId="7" hidden="1">0</definedName>
    <definedName name="solver_nwt" localSheetId="4" hidden="1">1</definedName>
    <definedName name="solver_nwt" localSheetId="6" hidden="1">1</definedName>
    <definedName name="solver_nwt" localSheetId="7" hidden="1">1</definedName>
    <definedName name="solver_opt" localSheetId="4" hidden="1">第26表!#REF!</definedName>
    <definedName name="solver_opt" localSheetId="6" hidden="1">第28表!#REF!</definedName>
    <definedName name="solver_opt" localSheetId="7" hidden="1">第29表!#REF!</definedName>
    <definedName name="solver_pre" localSheetId="4" hidden="1">0.000001</definedName>
    <definedName name="solver_pre" localSheetId="6" hidden="1">0.000001</definedName>
    <definedName name="solver_pre" localSheetId="7" hidden="1">0.000001</definedName>
    <definedName name="solver_scl" localSheetId="4" hidden="1">2</definedName>
    <definedName name="solver_scl" localSheetId="6" hidden="1">2</definedName>
    <definedName name="solver_scl" localSheetId="7" hidden="1">2</definedName>
    <definedName name="solver_sho" localSheetId="4" hidden="1">2</definedName>
    <definedName name="solver_sho" localSheetId="6" hidden="1">2</definedName>
    <definedName name="solver_sho" localSheetId="7" hidden="1">2</definedName>
    <definedName name="solver_tim" localSheetId="4" hidden="1">100</definedName>
    <definedName name="solver_tim" localSheetId="6" hidden="1">100</definedName>
    <definedName name="solver_tim" localSheetId="7" hidden="1">100</definedName>
    <definedName name="solver_tol" localSheetId="4" hidden="1">0.05</definedName>
    <definedName name="solver_tol" localSheetId="6" hidden="1">0.05</definedName>
    <definedName name="solver_tol" localSheetId="7" hidden="1">0.05</definedName>
    <definedName name="solver_typ" localSheetId="4" hidden="1">3</definedName>
    <definedName name="solver_typ" localSheetId="6" hidden="1">3</definedName>
    <definedName name="solver_typ" localSheetId="7" hidden="1">3</definedName>
    <definedName name="solver_val" localSheetId="4" hidden="1">0</definedName>
    <definedName name="solver_val" localSheetId="6" hidden="1">0</definedName>
    <definedName name="solver_val" localSheetId="7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0" i="9"/>
  <c r="B9" i="9"/>
  <c r="B8" i="9"/>
  <c r="B7" i="9"/>
  <c r="B6" i="9"/>
  <c r="A4" i="9"/>
  <c r="B12" i="9" s="1"/>
  <c r="C157" i="8"/>
  <c r="C109" i="8"/>
  <c r="C97" i="8"/>
  <c r="C91" i="8"/>
  <c r="C133" i="8" s="1"/>
  <c r="C151" i="8" s="1"/>
  <c r="C69" i="8"/>
  <c r="C67" i="8"/>
  <c r="C55" i="8"/>
  <c r="C54" i="8"/>
  <c r="C72" i="8" s="1"/>
  <c r="C51" i="8"/>
  <c r="C93" i="8" s="1"/>
  <c r="C49" i="8"/>
  <c r="C29" i="8"/>
  <c r="C28" i="8"/>
  <c r="C27" i="8"/>
  <c r="C26" i="8"/>
  <c r="C25" i="8"/>
  <c r="C12" i="8"/>
  <c r="C30" i="8" s="1"/>
  <c r="C11" i="8"/>
  <c r="C53" i="8" s="1"/>
  <c r="C10" i="8"/>
  <c r="C52" i="8" s="1"/>
  <c r="C9" i="8"/>
  <c r="C8" i="8"/>
  <c r="C50" i="8" s="1"/>
  <c r="C7" i="8"/>
  <c r="A4" i="8"/>
  <c r="C73" i="8" s="1"/>
  <c r="C157" i="7"/>
  <c r="C115" i="7"/>
  <c r="C55" i="7"/>
  <c r="C52" i="7"/>
  <c r="C70" i="7" s="1"/>
  <c r="C51" i="7"/>
  <c r="C69" i="7" s="1"/>
  <c r="C31" i="7"/>
  <c r="C28" i="7"/>
  <c r="C26" i="7"/>
  <c r="C25" i="7"/>
  <c r="C13" i="7"/>
  <c r="C12" i="7"/>
  <c r="C30" i="7" s="1"/>
  <c r="C11" i="7"/>
  <c r="C29" i="7" s="1"/>
  <c r="C10" i="7"/>
  <c r="C9" i="7"/>
  <c r="C27" i="7" s="1"/>
  <c r="C8" i="7"/>
  <c r="C50" i="7" s="1"/>
  <c r="C7" i="7"/>
  <c r="C49" i="7" s="1"/>
  <c r="A4" i="7"/>
  <c r="C139" i="7" s="1"/>
  <c r="C193" i="6"/>
  <c r="C190" i="6"/>
  <c r="C208" i="6" s="1"/>
  <c r="C169" i="6"/>
  <c r="C151" i="6"/>
  <c r="C133" i="6"/>
  <c r="C130" i="6"/>
  <c r="C166" i="6" s="1"/>
  <c r="C127" i="6"/>
  <c r="C145" i="6" s="1"/>
  <c r="C109" i="6"/>
  <c r="C106" i="6"/>
  <c r="C88" i="6"/>
  <c r="C70" i="6"/>
  <c r="C67" i="6"/>
  <c r="C103" i="6" s="1"/>
  <c r="C49" i="6"/>
  <c r="C47" i="6"/>
  <c r="C29" i="6"/>
  <c r="C27" i="6"/>
  <c r="C45" i="6" s="1"/>
  <c r="C26" i="6"/>
  <c r="C44" i="6" s="1"/>
  <c r="C25" i="6"/>
  <c r="C43" i="6" s="1"/>
  <c r="C13" i="6"/>
  <c r="C12" i="6"/>
  <c r="C30" i="6" s="1"/>
  <c r="C48" i="6" s="1"/>
  <c r="C11" i="6"/>
  <c r="C71" i="6" s="1"/>
  <c r="C10" i="6"/>
  <c r="C28" i="6" s="1"/>
  <c r="C46" i="6" s="1"/>
  <c r="C9" i="6"/>
  <c r="C69" i="6" s="1"/>
  <c r="C8" i="6"/>
  <c r="C68" i="6" s="1"/>
  <c r="C7" i="6"/>
  <c r="A4" i="6"/>
  <c r="C31" i="6" s="1"/>
  <c r="C193" i="5"/>
  <c r="C191" i="5"/>
  <c r="C209" i="5" s="1"/>
  <c r="C151" i="5"/>
  <c r="C133" i="5"/>
  <c r="C131" i="5"/>
  <c r="C167" i="5" s="1"/>
  <c r="C128" i="5"/>
  <c r="C146" i="5" s="1"/>
  <c r="C127" i="5"/>
  <c r="C145" i="5" s="1"/>
  <c r="C107" i="5"/>
  <c r="C91" i="5"/>
  <c r="C90" i="5"/>
  <c r="C89" i="5"/>
  <c r="C73" i="5"/>
  <c r="C72" i="5"/>
  <c r="C132" i="5" s="1"/>
  <c r="C71" i="5"/>
  <c r="C68" i="5"/>
  <c r="C104" i="5" s="1"/>
  <c r="C67" i="5"/>
  <c r="C103" i="5" s="1"/>
  <c r="C49" i="5"/>
  <c r="C48" i="5"/>
  <c r="C31" i="5"/>
  <c r="C30" i="5"/>
  <c r="C28" i="5"/>
  <c r="C46" i="5" s="1"/>
  <c r="C27" i="5"/>
  <c r="C45" i="5" s="1"/>
  <c r="C26" i="5"/>
  <c r="C44" i="5" s="1"/>
  <c r="C25" i="5"/>
  <c r="C43" i="5" s="1"/>
  <c r="C13" i="5"/>
  <c r="C12" i="5"/>
  <c r="C11" i="5"/>
  <c r="C29" i="5" s="1"/>
  <c r="C47" i="5" s="1"/>
  <c r="C10" i="5"/>
  <c r="C70" i="5" s="1"/>
  <c r="C9" i="5"/>
  <c r="C69" i="5" s="1"/>
  <c r="C8" i="5"/>
  <c r="C7" i="5"/>
  <c r="A4" i="5"/>
  <c r="C169" i="5" s="1"/>
  <c r="C349" i="4"/>
  <c r="C331" i="4"/>
  <c r="C313" i="4"/>
  <c r="C289" i="4"/>
  <c r="C271" i="4"/>
  <c r="C211" i="4"/>
  <c r="C169" i="4"/>
  <c r="C151" i="4"/>
  <c r="C109" i="4"/>
  <c r="C91" i="4"/>
  <c r="C73" i="4"/>
  <c r="C72" i="4"/>
  <c r="C90" i="4" s="1"/>
  <c r="C71" i="4"/>
  <c r="C107" i="4" s="1"/>
  <c r="C49" i="4"/>
  <c r="C43" i="4"/>
  <c r="C31" i="4"/>
  <c r="C25" i="4"/>
  <c r="C13" i="4"/>
  <c r="C12" i="4"/>
  <c r="C30" i="4" s="1"/>
  <c r="C48" i="4" s="1"/>
  <c r="C11" i="4"/>
  <c r="C29" i="4" s="1"/>
  <c r="C47" i="4" s="1"/>
  <c r="C10" i="4"/>
  <c r="C70" i="4" s="1"/>
  <c r="C9" i="4"/>
  <c r="C27" i="4" s="1"/>
  <c r="C45" i="4" s="1"/>
  <c r="C8" i="4"/>
  <c r="C26" i="4" s="1"/>
  <c r="C44" i="4" s="1"/>
  <c r="C7" i="4"/>
  <c r="C67" i="4" s="1"/>
  <c r="A4" i="4"/>
  <c r="C193" i="4" s="1"/>
  <c r="F59" i="3"/>
  <c r="E59" i="3"/>
  <c r="D59" i="3"/>
  <c r="C59" i="3"/>
  <c r="B59" i="3"/>
  <c r="B58" i="3"/>
  <c r="B57" i="3"/>
  <c r="B56" i="3"/>
  <c r="B55" i="3"/>
  <c r="B54" i="3"/>
  <c r="B40" i="3"/>
  <c r="B39" i="3"/>
  <c r="B38" i="3"/>
  <c r="B37" i="3"/>
  <c r="B36" i="3"/>
  <c r="B35" i="3"/>
  <c r="L29" i="3"/>
  <c r="K29" i="3"/>
  <c r="J29" i="3"/>
  <c r="I29" i="3"/>
  <c r="H29" i="3"/>
  <c r="F29" i="3"/>
  <c r="E29" i="3"/>
  <c r="D29" i="3"/>
  <c r="C29" i="3"/>
  <c r="B29" i="3"/>
  <c r="H28" i="3"/>
  <c r="B28" i="3"/>
  <c r="H27" i="3"/>
  <c r="B27" i="3"/>
  <c r="H26" i="3"/>
  <c r="B26" i="3"/>
  <c r="H25" i="3"/>
  <c r="B25" i="3"/>
  <c r="H24" i="3"/>
  <c r="B24" i="3"/>
  <c r="B11" i="3"/>
  <c r="B41" i="3" s="1"/>
  <c r="H10" i="3"/>
  <c r="B10" i="3"/>
  <c r="H9" i="3"/>
  <c r="B9" i="3"/>
  <c r="A9" i="3"/>
  <c r="F2" i="3" s="1"/>
  <c r="H8" i="3"/>
  <c r="B8" i="3"/>
  <c r="H7" i="3"/>
  <c r="B7" i="3"/>
  <c r="H6" i="3"/>
  <c r="B6" i="3"/>
  <c r="H5" i="3"/>
  <c r="B5" i="3"/>
  <c r="A4" i="3"/>
  <c r="H11" i="3" s="1"/>
  <c r="F59" i="2"/>
  <c r="E59" i="2"/>
  <c r="D59" i="2"/>
  <c r="C59" i="2"/>
  <c r="B59" i="2"/>
  <c r="B58" i="2"/>
  <c r="B57" i="2"/>
  <c r="B56" i="2"/>
  <c r="B55" i="2"/>
  <c r="B54" i="2"/>
  <c r="B41" i="2"/>
  <c r="B40" i="2"/>
  <c r="B39" i="2"/>
  <c r="B38" i="2"/>
  <c r="B37" i="2"/>
  <c r="B36" i="2"/>
  <c r="B35" i="2"/>
  <c r="H29" i="2"/>
  <c r="F29" i="2"/>
  <c r="E29" i="2"/>
  <c r="D29" i="2"/>
  <c r="C29" i="2"/>
  <c r="B29" i="2"/>
  <c r="H28" i="2"/>
  <c r="B28" i="2"/>
  <c r="H27" i="2"/>
  <c r="B27" i="2"/>
  <c r="H26" i="2"/>
  <c r="B26" i="2"/>
  <c r="H25" i="2"/>
  <c r="B25" i="2"/>
  <c r="H24" i="2"/>
  <c r="B24" i="2"/>
  <c r="R22" i="2"/>
  <c r="L22" i="2" s="1"/>
  <c r="Q22" i="2"/>
  <c r="K22" i="2" s="1"/>
  <c r="P22" i="2"/>
  <c r="J22" i="2" s="1"/>
  <c r="O22" i="2"/>
  <c r="I22" i="2"/>
  <c r="R21" i="2"/>
  <c r="L21" i="2" s="1"/>
  <c r="Q21" i="2"/>
  <c r="K21" i="2" s="1"/>
  <c r="P21" i="2"/>
  <c r="J21" i="2" s="1"/>
  <c r="O21" i="2"/>
  <c r="I21" i="2" s="1"/>
  <c r="R20" i="2"/>
  <c r="Q20" i="2"/>
  <c r="P20" i="2"/>
  <c r="O20" i="2"/>
  <c r="L20" i="2"/>
  <c r="K20" i="2"/>
  <c r="J20" i="2"/>
  <c r="I20" i="2"/>
  <c r="R19" i="2"/>
  <c r="L19" i="2" s="1"/>
  <c r="Q19" i="2"/>
  <c r="K19" i="2" s="1"/>
  <c r="P19" i="2"/>
  <c r="J19" i="2" s="1"/>
  <c r="O19" i="2"/>
  <c r="I19" i="2"/>
  <c r="R18" i="2"/>
  <c r="L18" i="2" s="1"/>
  <c r="Q18" i="2"/>
  <c r="K18" i="2" s="1"/>
  <c r="P18" i="2"/>
  <c r="J18" i="2" s="1"/>
  <c r="O18" i="2"/>
  <c r="I18" i="2" s="1"/>
  <c r="R17" i="2"/>
  <c r="Q17" i="2"/>
  <c r="P17" i="2"/>
  <c r="O17" i="2"/>
  <c r="L17" i="2"/>
  <c r="K17" i="2"/>
  <c r="J17" i="2"/>
  <c r="I17" i="2"/>
  <c r="R16" i="2"/>
  <c r="L16" i="2" s="1"/>
  <c r="Q16" i="2"/>
  <c r="K16" i="2" s="1"/>
  <c r="P16" i="2"/>
  <c r="J16" i="2" s="1"/>
  <c r="O16" i="2"/>
  <c r="I16" i="2"/>
  <c r="R15" i="2"/>
  <c r="L15" i="2" s="1"/>
  <c r="Q15" i="2"/>
  <c r="K15" i="2" s="1"/>
  <c r="P15" i="2"/>
  <c r="J15" i="2" s="1"/>
  <c r="O15" i="2"/>
  <c r="I15" i="2" s="1"/>
  <c r="R14" i="2"/>
  <c r="Q14" i="2"/>
  <c r="P14" i="2"/>
  <c r="O14" i="2"/>
  <c r="L14" i="2"/>
  <c r="K14" i="2"/>
  <c r="J14" i="2"/>
  <c r="I14" i="2"/>
  <c r="R13" i="2"/>
  <c r="L13" i="2" s="1"/>
  <c r="Q13" i="2"/>
  <c r="K13" i="2" s="1"/>
  <c r="P13" i="2"/>
  <c r="J13" i="2" s="1"/>
  <c r="O13" i="2"/>
  <c r="I13" i="2"/>
  <c r="R12" i="2"/>
  <c r="L12" i="2" s="1"/>
  <c r="Q12" i="2"/>
  <c r="K12" i="2" s="1"/>
  <c r="P12" i="2"/>
  <c r="J12" i="2" s="1"/>
  <c r="O12" i="2"/>
  <c r="I12" i="2" s="1"/>
  <c r="R11" i="2"/>
  <c r="Q11" i="2"/>
  <c r="P11" i="2"/>
  <c r="O11" i="2"/>
  <c r="L11" i="2"/>
  <c r="K11" i="2"/>
  <c r="J11" i="2"/>
  <c r="I11" i="2"/>
  <c r="B11" i="2"/>
  <c r="H11" i="2" s="1"/>
  <c r="R10" i="2"/>
  <c r="L10" i="2" s="1"/>
  <c r="L29" i="2" s="1"/>
  <c r="Q10" i="2"/>
  <c r="P10" i="2"/>
  <c r="O10" i="2"/>
  <c r="K10" i="2"/>
  <c r="K29" i="2" s="1"/>
  <c r="J10" i="2"/>
  <c r="J29" i="2" s="1"/>
  <c r="I10" i="2"/>
  <c r="I29" i="2" s="1"/>
  <c r="H10" i="2"/>
  <c r="B10" i="2"/>
  <c r="H9" i="2"/>
  <c r="B9" i="2"/>
  <c r="A9" i="2"/>
  <c r="F2" i="2" s="1"/>
  <c r="H8" i="2"/>
  <c r="B8" i="2"/>
  <c r="H7" i="2"/>
  <c r="B7" i="2"/>
  <c r="H6" i="2"/>
  <c r="B6" i="2"/>
  <c r="H5" i="2"/>
  <c r="B5" i="2"/>
  <c r="A4" i="2"/>
  <c r="F59" i="1"/>
  <c r="E59" i="1"/>
  <c r="D59" i="1"/>
  <c r="C59" i="1"/>
  <c r="B59" i="1"/>
  <c r="B58" i="1"/>
  <c r="B57" i="1"/>
  <c r="B56" i="1"/>
  <c r="B55" i="1"/>
  <c r="B54" i="1"/>
  <c r="B40" i="1"/>
  <c r="B39" i="1"/>
  <c r="B38" i="1"/>
  <c r="B37" i="1"/>
  <c r="B36" i="1"/>
  <c r="B35" i="1"/>
  <c r="L29" i="1"/>
  <c r="K29" i="1"/>
  <c r="J29" i="1"/>
  <c r="I29" i="1"/>
  <c r="H29" i="1"/>
  <c r="F29" i="1"/>
  <c r="E29" i="1"/>
  <c r="D29" i="1"/>
  <c r="C29" i="1"/>
  <c r="B29" i="1"/>
  <c r="H28" i="1"/>
  <c r="B28" i="1"/>
  <c r="H27" i="1"/>
  <c r="B27" i="1"/>
  <c r="H26" i="1"/>
  <c r="B26" i="1"/>
  <c r="H25" i="1"/>
  <c r="B25" i="1"/>
  <c r="H24" i="1"/>
  <c r="B24" i="1"/>
  <c r="B11" i="1"/>
  <c r="B41" i="1" s="1"/>
  <c r="H10" i="1"/>
  <c r="B10" i="1"/>
  <c r="H9" i="1"/>
  <c r="B9" i="1"/>
  <c r="A9" i="1"/>
  <c r="H8" i="1"/>
  <c r="B8" i="1"/>
  <c r="H7" i="1"/>
  <c r="B7" i="1"/>
  <c r="H6" i="1"/>
  <c r="B6" i="1"/>
  <c r="H5" i="1"/>
  <c r="B5" i="1"/>
  <c r="A4" i="1"/>
  <c r="H11" i="1" s="1"/>
  <c r="F2" i="1"/>
  <c r="L2" i="1" s="1"/>
  <c r="C71" i="8" l="1"/>
  <c r="C95" i="8"/>
  <c r="C104" i="6"/>
  <c r="C128" i="6"/>
  <c r="C86" i="6"/>
  <c r="F32" i="2"/>
  <c r="L2" i="2"/>
  <c r="C127" i="4"/>
  <c r="C85" i="4"/>
  <c r="C103" i="4"/>
  <c r="C92" i="7"/>
  <c r="C68" i="7"/>
  <c r="C89" i="6"/>
  <c r="C131" i="6"/>
  <c r="C107" i="6"/>
  <c r="C130" i="4"/>
  <c r="C88" i="4"/>
  <c r="C106" i="4"/>
  <c r="C105" i="5"/>
  <c r="C129" i="5"/>
  <c r="C87" i="5"/>
  <c r="C67" i="7"/>
  <c r="C91" i="7"/>
  <c r="C106" i="5"/>
  <c r="C130" i="5"/>
  <c r="C88" i="5"/>
  <c r="C135" i="8"/>
  <c r="C153" i="8" s="1"/>
  <c r="C111" i="8"/>
  <c r="C105" i="6"/>
  <c r="C129" i="6"/>
  <c r="C87" i="6"/>
  <c r="C92" i="8"/>
  <c r="C68" i="8"/>
  <c r="L2" i="3"/>
  <c r="F32" i="3"/>
  <c r="C168" i="5"/>
  <c r="C192" i="5"/>
  <c r="C150" i="5"/>
  <c r="C70" i="8"/>
  <c r="C94" i="8"/>
  <c r="F32" i="1"/>
  <c r="C28" i="4"/>
  <c r="C46" i="4" s="1"/>
  <c r="C68" i="4"/>
  <c r="C131" i="4"/>
  <c r="C187" i="5"/>
  <c r="C72" i="6"/>
  <c r="C69" i="4"/>
  <c r="C132" i="4"/>
  <c r="C229" i="4"/>
  <c r="C85" i="5"/>
  <c r="C108" i="5"/>
  <c r="C188" i="5"/>
  <c r="C211" i="5"/>
  <c r="C73" i="6"/>
  <c r="C187" i="6"/>
  <c r="C115" i="8"/>
  <c r="C53" i="7"/>
  <c r="C133" i="4"/>
  <c r="C86" i="5"/>
  <c r="C109" i="5"/>
  <c r="C149" i="5"/>
  <c r="C85" i="6"/>
  <c r="C148" i="6"/>
  <c r="C211" i="6"/>
  <c r="C73" i="7"/>
  <c r="C13" i="8"/>
  <c r="C108" i="4"/>
  <c r="C164" i="5"/>
  <c r="C163" i="6"/>
  <c r="C253" i="4"/>
  <c r="C229" i="5"/>
  <c r="C91" i="6"/>
  <c r="C139" i="8"/>
  <c r="C163" i="5"/>
  <c r="C93" i="7"/>
  <c r="C96" i="8"/>
  <c r="C94" i="7"/>
  <c r="C229" i="6"/>
  <c r="C97" i="7"/>
  <c r="C31" i="8"/>
  <c r="C54" i="7"/>
  <c r="C89" i="4"/>
  <c r="C227" i="5"/>
  <c r="C226" i="6"/>
  <c r="C148" i="4" l="1"/>
  <c r="C190" i="4"/>
  <c r="C166" i="4"/>
  <c r="C135" i="7"/>
  <c r="C153" i="7" s="1"/>
  <c r="C111" i="7"/>
  <c r="C192" i="4"/>
  <c r="C150" i="4"/>
  <c r="C168" i="4"/>
  <c r="C129" i="4"/>
  <c r="C87" i="4"/>
  <c r="C105" i="4"/>
  <c r="C109" i="7"/>
  <c r="C133" i="7"/>
  <c r="C151" i="7" s="1"/>
  <c r="C110" i="7"/>
  <c r="C134" i="7"/>
  <c r="C152" i="7" s="1"/>
  <c r="C132" i="6"/>
  <c r="C108" i="6"/>
  <c r="C90" i="6"/>
  <c r="C112" i="8"/>
  <c r="C136" i="8"/>
  <c r="C154" i="8" s="1"/>
  <c r="C205" i="5"/>
  <c r="C223" i="5"/>
  <c r="C191" i="4"/>
  <c r="C167" i="4"/>
  <c r="C149" i="4"/>
  <c r="C189" i="5"/>
  <c r="C165" i="5"/>
  <c r="C147" i="5"/>
  <c r="C205" i="6"/>
  <c r="C223" i="6"/>
  <c r="C128" i="4"/>
  <c r="C104" i="4"/>
  <c r="C86" i="4"/>
  <c r="C206" i="5"/>
  <c r="C224" i="5"/>
  <c r="C164" i="6"/>
  <c r="C188" i="6"/>
  <c r="C146" i="6"/>
  <c r="C96" i="7"/>
  <c r="C72" i="7"/>
  <c r="C95" i="7"/>
  <c r="C71" i="7"/>
  <c r="C110" i="8"/>
  <c r="C134" i="8"/>
  <c r="C152" i="8" s="1"/>
  <c r="C163" i="4"/>
  <c r="C187" i="4"/>
  <c r="C145" i="4"/>
  <c r="C165" i="6"/>
  <c r="C189" i="6"/>
  <c r="C147" i="6"/>
  <c r="C138" i="8"/>
  <c r="C156" i="8" s="1"/>
  <c r="C114" i="8"/>
  <c r="C113" i="8"/>
  <c r="C137" i="8"/>
  <c r="C155" i="8" s="1"/>
  <c r="C136" i="7"/>
  <c r="C154" i="7" s="1"/>
  <c r="C112" i="7"/>
  <c r="C167" i="6"/>
  <c r="C191" i="6"/>
  <c r="C149" i="6"/>
  <c r="C228" i="5"/>
  <c r="C210" i="5"/>
  <c r="C166" i="5"/>
  <c r="C190" i="5"/>
  <c r="C148" i="5"/>
  <c r="C137" i="7" l="1"/>
  <c r="C155" i="7" s="1"/>
  <c r="C113" i="7"/>
  <c r="C227" i="4"/>
  <c r="C209" i="4"/>
  <c r="C251" i="4"/>
  <c r="C227" i="6"/>
  <c r="C209" i="6"/>
  <c r="C247" i="4"/>
  <c r="C223" i="4"/>
  <c r="C205" i="4"/>
  <c r="C252" i="4"/>
  <c r="C228" i="4"/>
  <c r="C210" i="4"/>
  <c r="C168" i="6"/>
  <c r="C192" i="6"/>
  <c r="C150" i="6"/>
  <c r="C164" i="4"/>
  <c r="C188" i="4"/>
  <c r="C146" i="4"/>
  <c r="C138" i="7"/>
  <c r="C156" i="7" s="1"/>
  <c r="C114" i="7"/>
  <c r="C208" i="5"/>
  <c r="C226" i="5"/>
  <c r="C226" i="4"/>
  <c r="C208" i="4"/>
  <c r="C250" i="4"/>
  <c r="C189" i="4"/>
  <c r="C165" i="4"/>
  <c r="C147" i="4"/>
  <c r="C225" i="5"/>
  <c r="C207" i="5"/>
  <c r="C207" i="6"/>
  <c r="C225" i="6"/>
  <c r="C206" i="6"/>
  <c r="C224" i="6"/>
  <c r="C288" i="4" l="1"/>
  <c r="C270" i="4"/>
  <c r="C312" i="4"/>
  <c r="C287" i="4"/>
  <c r="C311" i="4"/>
  <c r="C269" i="4"/>
  <c r="C225" i="4"/>
  <c r="C207" i="4"/>
  <c r="C249" i="4"/>
  <c r="C228" i="6"/>
  <c r="C210" i="6"/>
  <c r="C307" i="4"/>
  <c r="C265" i="4"/>
  <c r="C283" i="4"/>
  <c r="C224" i="4"/>
  <c r="C206" i="4"/>
  <c r="C248" i="4"/>
  <c r="C310" i="4"/>
  <c r="C286" i="4"/>
  <c r="C268" i="4"/>
  <c r="C325" i="4" l="1"/>
  <c r="C343" i="4"/>
  <c r="C346" i="4"/>
  <c r="C328" i="4"/>
  <c r="C266" i="4"/>
  <c r="C284" i="4"/>
  <c r="C308" i="4"/>
  <c r="C329" i="4"/>
  <c r="C347" i="4"/>
  <c r="C330" i="4"/>
  <c r="C348" i="4"/>
  <c r="C267" i="4"/>
  <c r="C285" i="4"/>
  <c r="C309" i="4"/>
  <c r="C327" i="4" l="1"/>
  <c r="C345" i="4"/>
  <c r="C344" i="4"/>
  <c r="C326" i="4"/>
</calcChain>
</file>

<file path=xl/sharedStrings.xml><?xml version="1.0" encoding="utf-8"?>
<sst xmlns="http://schemas.openxmlformats.org/spreadsheetml/2006/main" count="2769" uniqueCount="179">
  <si>
    <t>第16表　産業別名目賃金指数（現金給与総額）</t>
    <phoneticPr fontId="4"/>
  </si>
  <si>
    <t>第18表　産業別名目賃金指数（所定内給与）</t>
    <phoneticPr fontId="4"/>
  </si>
  <si>
    <t>年</t>
    <rPh sb="0" eb="1">
      <t>ネン</t>
    </rPh>
    <phoneticPr fontId="4"/>
  </si>
  <si>
    <t>(規模30人以上)</t>
    <phoneticPr fontId="4"/>
  </si>
  <si>
    <t>年  月</t>
    <phoneticPr fontId="4"/>
  </si>
  <si>
    <t>調査産業計</t>
  </si>
  <si>
    <t>建　設　業</t>
  </si>
  <si>
    <t>製　造　業</t>
  </si>
  <si>
    <t>電気・ガス</t>
    <rPh sb="0" eb="2">
      <t>デンキ</t>
    </rPh>
    <phoneticPr fontId="4"/>
  </si>
  <si>
    <t>熱供給・水道業</t>
    <rPh sb="0" eb="1">
      <t>ネツ</t>
    </rPh>
    <rPh sb="1" eb="3">
      <t>キョウキュウ</t>
    </rPh>
    <rPh sb="4" eb="7">
      <t>スイドウギョウ</t>
    </rPh>
    <phoneticPr fontId="4"/>
  </si>
  <si>
    <t>基準年</t>
    <rPh sb="0" eb="2">
      <t>キジュン</t>
    </rPh>
    <rPh sb="2" eb="3">
      <t>ネン</t>
    </rPh>
    <phoneticPr fontId="4"/>
  </si>
  <si>
    <t>２月</t>
    <phoneticPr fontId="4"/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</si>
  <si>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</si>
  <si>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</si>
  <si>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</si>
  <si>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</si>
  <si>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</si>
  <si>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</si>
  <si>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</si>
  <si>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</si>
  <si>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</si>
  <si>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</si>
  <si>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対前年増減率(%)</t>
  </si>
  <si>
    <t xml:space="preserve"> 第17表　産業別名目賃金指数（きまって支給する給与）</t>
    <phoneticPr fontId="4"/>
  </si>
  <si>
    <t>第19表　産業別実質賃金指数（現金給与総額）</t>
    <phoneticPr fontId="4"/>
  </si>
  <si>
    <t>第21表　産業別実質賃金指数（所定内給与）</t>
    <phoneticPr fontId="4"/>
  </si>
  <si>
    <t>宮崎市の消費者物価指数
（持家の帰属家賃を除く総合）</t>
    <rPh sb="0" eb="3">
      <t>ミヤザキシ</t>
    </rPh>
    <rPh sb="4" eb="7">
      <t>ショウヒシャ</t>
    </rPh>
    <rPh sb="7" eb="9">
      <t>ブッカ</t>
    </rPh>
    <rPh sb="9" eb="11">
      <t>シスウ</t>
    </rPh>
    <rPh sb="13" eb="14">
      <t>モ</t>
    </rPh>
    <rPh sb="14" eb="15">
      <t>イエ</t>
    </rPh>
    <rPh sb="16" eb="18">
      <t>キゾク</t>
    </rPh>
    <rPh sb="18" eb="20">
      <t>ヤチン</t>
    </rPh>
    <rPh sb="21" eb="22">
      <t>ノゾ</t>
    </rPh>
    <rPh sb="23" eb="25">
      <t>ソウゴウ</t>
    </rPh>
    <phoneticPr fontId="4"/>
  </si>
  <si>
    <t>表21＝表18／CPI*100</t>
    <rPh sb="0" eb="1">
      <t>ヒョウ</t>
    </rPh>
    <rPh sb="4" eb="5">
      <t>ヒョウ</t>
    </rPh>
    <phoneticPr fontId="4"/>
  </si>
  <si>
    <t>第20表　産業別実質賃金指数（きまって支給する給与）</t>
    <phoneticPr fontId="4"/>
  </si>
  <si>
    <t>第22表　産業別総実労働時間指数</t>
    <phoneticPr fontId="4"/>
  </si>
  <si>
    <t>第24表　産業別常用雇用指数</t>
    <phoneticPr fontId="4"/>
  </si>
  <si>
    <t>第23表　産業別所定外労働時間指数</t>
    <phoneticPr fontId="4"/>
  </si>
  <si>
    <t>第25表－１　産業別男女別１人平均月間現金給与額</t>
    <phoneticPr fontId="4"/>
  </si>
  <si>
    <t>(単位：円)</t>
    <phoneticPr fontId="4"/>
  </si>
  <si>
    <t>調　査　産　業　計</t>
    <phoneticPr fontId="4"/>
  </si>
  <si>
    <t>建　　設　　業</t>
    <phoneticPr fontId="4"/>
  </si>
  <si>
    <t>製　造　業</t>
    <phoneticPr fontId="4"/>
  </si>
  <si>
    <t>食 料 品 ・ た ば こ</t>
    <phoneticPr fontId="4"/>
  </si>
  <si>
    <t>繊　維　工　業</t>
    <rPh sb="0" eb="1">
      <t>セン</t>
    </rPh>
    <rPh sb="2" eb="3">
      <t>ユイ</t>
    </rPh>
    <rPh sb="4" eb="5">
      <t>タクミ</t>
    </rPh>
    <rPh sb="6" eb="7">
      <t>ギョウ</t>
    </rPh>
    <phoneticPr fontId="4"/>
  </si>
  <si>
    <t xml:space="preserve">木 材 ・ 木 製 品  </t>
    <phoneticPr fontId="4"/>
  </si>
  <si>
    <t>区</t>
    <rPh sb="0" eb="1">
      <t>ク</t>
    </rPh>
    <phoneticPr fontId="4"/>
  </si>
  <si>
    <t>現金給与</t>
    <phoneticPr fontId="4"/>
  </si>
  <si>
    <t>きまって</t>
    <phoneticPr fontId="4"/>
  </si>
  <si>
    <t>特別に支</t>
    <phoneticPr fontId="4"/>
  </si>
  <si>
    <t>分</t>
    <rPh sb="0" eb="1">
      <t>ブン</t>
    </rPh>
    <phoneticPr fontId="4"/>
  </si>
  <si>
    <t>支給する</t>
    <phoneticPr fontId="4"/>
  </si>
  <si>
    <t>払われた</t>
    <phoneticPr fontId="4"/>
  </si>
  <si>
    <t>　</t>
  </si>
  <si>
    <t>総　　額</t>
    <phoneticPr fontId="4"/>
  </si>
  <si>
    <t>給　　与</t>
    <phoneticPr fontId="4"/>
  </si>
  <si>
    <t>　</t>
    <phoneticPr fontId="3"/>
  </si>
  <si>
    <t>男</t>
    <rPh sb="0" eb="1">
      <t>ダン</t>
    </rPh>
    <phoneticPr fontId="4"/>
  </si>
  <si>
    <t>女</t>
    <rPh sb="0" eb="1">
      <t>ジョ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</si>
  <si>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</si>
  <si>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</si>
  <si>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第25表－２　産業別男女別１人平均月間現金給与額</t>
    <phoneticPr fontId="4"/>
  </si>
  <si>
    <t>(単位：円)</t>
  </si>
  <si>
    <t>家具・装備品</t>
  </si>
  <si>
    <t>印刷・同関連業</t>
  </si>
  <si>
    <t>化学，石油・石炭</t>
  </si>
  <si>
    <t>プラスチック製品</t>
  </si>
  <si>
    <t>ゴ　ム　製　品</t>
  </si>
  <si>
    <t>窯 業 ・ 土 石 製 品</t>
  </si>
  <si>
    <t>現金給与</t>
  </si>
  <si>
    <t>きまって</t>
  </si>
  <si>
    <t>特別に支</t>
  </si>
  <si>
    <t>支給する</t>
  </si>
  <si>
    <t>払われた</t>
  </si>
  <si>
    <t>総　　額</t>
  </si>
  <si>
    <t>給　　与</t>
  </si>
  <si>
    <t>X</t>
    <phoneticPr fontId="3"/>
  </si>
  <si>
    <t>第25表－３　産業別男女別１人平均月間現金給与額</t>
    <phoneticPr fontId="4"/>
  </si>
  <si>
    <t>金属製品製造業</t>
  </si>
  <si>
    <t>業務用機械器具</t>
  </si>
  <si>
    <t>電子・デバイス</t>
  </si>
  <si>
    <t>電気機械器具</t>
  </si>
  <si>
    <t>輸送用機器</t>
  </si>
  <si>
    <t>はん用・生産用機械器具</t>
  </si>
  <si>
    <t>-</t>
  </si>
  <si>
    <t>第25表－４　産業別男女別１人平均月間現金給与額</t>
    <phoneticPr fontId="4"/>
  </si>
  <si>
    <t>電気・ガス・熱供給・水道業</t>
  </si>
  <si>
    <t>情 報 通 信 業</t>
  </si>
  <si>
    <t>運輸業 ，郵便業</t>
  </si>
  <si>
    <t>卸売業，小売業</t>
  </si>
  <si>
    <t>金融業，保険業</t>
  </si>
  <si>
    <t>不動産業，物品賃貸業</t>
  </si>
  <si>
    <t>第25表－５　産業別男女別１人平均月間現金給与額</t>
    <phoneticPr fontId="4"/>
  </si>
  <si>
    <t>（単位：円）</t>
  </si>
  <si>
    <t>学術研究，専門・技術サービス業</t>
  </si>
  <si>
    <t>宿泊業，飲食サービス業</t>
  </si>
  <si>
    <t>生活関連サービス業，娯楽業</t>
  </si>
  <si>
    <t>教育，学習支援業</t>
  </si>
  <si>
    <t>医 療 , 福 祉</t>
  </si>
  <si>
    <t>複合サービス事業</t>
  </si>
  <si>
    <t>第25表－６　産業別男女別１人平均月間現金給与額</t>
    <phoneticPr fontId="4"/>
  </si>
  <si>
    <t>サービス業（他に分類されないもの）</t>
  </si>
  <si>
    <t>職業紹介・労働者派遣業</t>
  </si>
  <si>
    <t>第26表ー１　産業別男女別１人平均月間労働時間、出勤日数</t>
    <phoneticPr fontId="4"/>
  </si>
  <si>
    <t>(単位：時間、日)</t>
    <phoneticPr fontId="4"/>
  </si>
  <si>
    <t>建　　　設　　　業</t>
    <phoneticPr fontId="4"/>
  </si>
  <si>
    <t>製　　　造　　　業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</si>
  <si>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</si>
  <si>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総　　実</t>
    <phoneticPr fontId="4"/>
  </si>
  <si>
    <t>所 定 内</t>
    <phoneticPr fontId="4"/>
  </si>
  <si>
    <t>所 定 外</t>
    <phoneticPr fontId="4"/>
  </si>
  <si>
    <t xml:space="preserve"> </t>
  </si>
  <si>
    <t>出勤日数</t>
    <phoneticPr fontId="4"/>
  </si>
  <si>
    <t>労働時間</t>
    <phoneticPr fontId="4"/>
  </si>
  <si>
    <t>第26表－２　産業別男女別１人平均月間労働時間、出勤日数</t>
    <phoneticPr fontId="4"/>
  </si>
  <si>
    <t>(単位：時間、日)</t>
  </si>
  <si>
    <t>総　　実</t>
  </si>
  <si>
    <t>所 定 内</t>
  </si>
  <si>
    <t>所 定 外</t>
  </si>
  <si>
    <t>出勤日数</t>
  </si>
  <si>
    <t>労働時間</t>
  </si>
  <si>
    <t>第26表－３　産業別男女別１人平均月間労働時間、出勤日数</t>
    <phoneticPr fontId="4"/>
  </si>
  <si>
    <t>第26表－４　産業別男女別１人平均月間労働時間、出勤日数</t>
    <phoneticPr fontId="4"/>
  </si>
  <si>
    <t>医 療 ， 福 祉</t>
  </si>
  <si>
    <t>第27表－１　産業別男女別常用労働者数</t>
    <phoneticPr fontId="4"/>
  </si>
  <si>
    <t>(単位：人、％)</t>
    <phoneticPr fontId="4"/>
  </si>
  <si>
    <t>建　　　　設　　　　業</t>
    <phoneticPr fontId="4"/>
  </si>
  <si>
    <t>製　　　　造　　　　業</t>
    <phoneticPr fontId="4"/>
  </si>
  <si>
    <t>ﾊﾟｰﾄ ﾀｲﾑ</t>
    <phoneticPr fontId="4"/>
  </si>
  <si>
    <t>常用労働者数</t>
    <phoneticPr fontId="4"/>
  </si>
  <si>
    <t>入職者数</t>
    <phoneticPr fontId="4"/>
  </si>
  <si>
    <t>離職者数</t>
    <phoneticPr fontId="4"/>
  </si>
  <si>
    <t>労 働 者</t>
    <phoneticPr fontId="4"/>
  </si>
  <si>
    <t xml:space="preserve">  </t>
  </si>
  <si>
    <t>労働者数</t>
    <phoneticPr fontId="4"/>
  </si>
  <si>
    <t>比    率</t>
    <phoneticPr fontId="4"/>
  </si>
  <si>
    <t>第27表－２　産業別男女別常用労働者数</t>
    <phoneticPr fontId="4"/>
  </si>
  <si>
    <t>(単位：人、％)</t>
  </si>
  <si>
    <t>ﾊﾟｰﾄ ﾀｲﾑ</t>
  </si>
  <si>
    <t>常用労働者数</t>
  </si>
  <si>
    <t>入職者数</t>
  </si>
  <si>
    <t>離職者数</t>
  </si>
  <si>
    <t>労 働 者</t>
  </si>
  <si>
    <t>労働者数</t>
  </si>
  <si>
    <t>比    率</t>
  </si>
  <si>
    <t>第27表－３　産業別男女別常用労働者数</t>
    <phoneticPr fontId="4"/>
  </si>
  <si>
    <t>第27表－４　産業別男女別常用労働者数</t>
    <phoneticPr fontId="4"/>
  </si>
  <si>
    <t>第28表－１　産業別就業形態別１人平均月間現金給与額</t>
    <rPh sb="10" eb="12">
      <t>シュウギョウ</t>
    </rPh>
    <rPh sb="12" eb="14">
      <t>ケイタイ</t>
    </rPh>
    <phoneticPr fontId="4"/>
  </si>
  <si>
    <t>年</t>
    <rPh sb="0" eb="1">
      <t>ネン</t>
    </rPh>
    <phoneticPr fontId="19"/>
  </si>
  <si>
    <t>(単位：円)</t>
    <phoneticPr fontId="19"/>
  </si>
  <si>
    <t>区</t>
    <rPh sb="0" eb="1">
      <t>ク</t>
    </rPh>
    <phoneticPr fontId="19"/>
  </si>
  <si>
    <t>分</t>
    <rPh sb="0" eb="1">
      <t>ブン</t>
    </rPh>
    <phoneticPr fontId="19"/>
  </si>
  <si>
    <t>　</t>
    <phoneticPr fontId="4"/>
  </si>
  <si>
    <t>一　　般　　労　　働　　者</t>
    <rPh sb="0" eb="1">
      <t>イチ</t>
    </rPh>
    <rPh sb="3" eb="4">
      <t>パン</t>
    </rPh>
    <rPh sb="6" eb="7">
      <t>ロウ</t>
    </rPh>
    <rPh sb="9" eb="10">
      <t>ハタラキ</t>
    </rPh>
    <rPh sb="12" eb="13">
      <t>シャ</t>
    </rPh>
    <phoneticPr fontId="19"/>
  </si>
  <si>
    <t>パ　ー　ト　タ　イ　ム　労　働　者</t>
    <rPh sb="12" eb="13">
      <t>ロウ</t>
    </rPh>
    <rPh sb="14" eb="15">
      <t>ハタラキ</t>
    </rPh>
    <rPh sb="16" eb="17">
      <t>シャ</t>
    </rPh>
    <phoneticPr fontId="19"/>
  </si>
  <si>
    <t>第28表－２　産業別就業形態別１人平均月間現金給与額</t>
    <rPh sb="10" eb="12">
      <t>シュウギョウ</t>
    </rPh>
    <rPh sb="12" eb="14">
      <t>ケイタイ</t>
    </rPh>
    <phoneticPr fontId="4"/>
  </si>
  <si>
    <t>第28表－３　産業別就業形態別１人平均月間現金給与額</t>
    <rPh sb="10" eb="12">
      <t>シュウギョウ</t>
    </rPh>
    <rPh sb="12" eb="14">
      <t>ケイタイ</t>
    </rPh>
    <phoneticPr fontId="4"/>
  </si>
  <si>
    <t>第28表－４　産業別就業形態別１人平均月間現金給与額</t>
    <rPh sb="10" eb="12">
      <t>シュウギョウ</t>
    </rPh>
    <rPh sb="12" eb="14">
      <t>ケイタイ</t>
    </rPh>
    <phoneticPr fontId="4"/>
  </si>
  <si>
    <t>医 療 ，福 祉</t>
  </si>
  <si>
    <t>第29表－１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4"/>
  </si>
  <si>
    <t>第29表－２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4"/>
  </si>
  <si>
    <t>第29表－３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4"/>
  </si>
  <si>
    <t>第29表－４　産業別就業形態別１人平均月間労働時間、出勤日数</t>
    <rPh sb="10" eb="12">
      <t>シュウギョウ</t>
    </rPh>
    <rPh sb="12" eb="14">
      <t>ケイタイ</t>
    </rPh>
    <rPh sb="14" eb="15">
      <t>ベツ</t>
    </rPh>
    <phoneticPr fontId="4"/>
  </si>
  <si>
    <t>第30表　産業別労働異動率</t>
    <rPh sb="0" eb="1">
      <t>ダイ</t>
    </rPh>
    <rPh sb="3" eb="4">
      <t>ヒョウ</t>
    </rPh>
    <rPh sb="5" eb="7">
      <t>サンギョウ</t>
    </rPh>
    <rPh sb="7" eb="8">
      <t>ベツ</t>
    </rPh>
    <rPh sb="8" eb="10">
      <t>ロウドウ</t>
    </rPh>
    <rPh sb="10" eb="12">
      <t>イドウ</t>
    </rPh>
    <rPh sb="12" eb="13">
      <t>リツ</t>
    </rPh>
    <phoneticPr fontId="19"/>
  </si>
  <si>
    <t>（規模30人以上）</t>
    <rPh sb="1" eb="3">
      <t>キボ</t>
    </rPh>
    <rPh sb="5" eb="6">
      <t>ニン</t>
    </rPh>
    <rPh sb="6" eb="8">
      <t>イジョウ</t>
    </rPh>
    <phoneticPr fontId="19"/>
  </si>
  <si>
    <t>（単位：％）</t>
    <rPh sb="1" eb="3">
      <t>タンイ</t>
    </rPh>
    <phoneticPr fontId="19"/>
  </si>
  <si>
    <t>年  月</t>
  </si>
  <si>
    <t>調査産業計</t>
    <phoneticPr fontId="19"/>
  </si>
  <si>
    <t>建設業</t>
    <phoneticPr fontId="19"/>
  </si>
  <si>
    <t>製造業</t>
    <phoneticPr fontId="19"/>
  </si>
  <si>
    <t>電気・ガス・熱供給・水道業</t>
    <phoneticPr fontId="19"/>
  </si>
  <si>
    <t>情報通信業</t>
    <phoneticPr fontId="19"/>
  </si>
  <si>
    <t>運輸業
郵便業</t>
    <phoneticPr fontId="19"/>
  </si>
  <si>
    <t>卸売業
小売業</t>
    <rPh sb="0" eb="3">
      <t>オロシウリギョウ</t>
    </rPh>
    <rPh sb="4" eb="7">
      <t>コウリギョウ</t>
    </rPh>
    <phoneticPr fontId="19"/>
  </si>
  <si>
    <t>金融業
保険業</t>
    <phoneticPr fontId="19"/>
  </si>
  <si>
    <t>不動産業，物品賃貸業</t>
    <phoneticPr fontId="19"/>
  </si>
  <si>
    <t>学術研究，
専門・技術
サービス業</t>
    <phoneticPr fontId="19"/>
  </si>
  <si>
    <t>宿泊業，
飲食サービス業</t>
    <phoneticPr fontId="19"/>
  </si>
  <si>
    <t>生活関連
サービス業，娯楽業</t>
    <phoneticPr fontId="19"/>
  </si>
  <si>
    <t>教育，学習支援業</t>
    <rPh sb="3" eb="4">
      <t>ガク</t>
    </rPh>
    <phoneticPr fontId="19"/>
  </si>
  <si>
    <t>医療，福祉</t>
    <phoneticPr fontId="19"/>
  </si>
  <si>
    <t>複合サービス業</t>
    <phoneticPr fontId="19"/>
  </si>
  <si>
    <t>サービス業（他に分類されないもの）</t>
    <rPh sb="4" eb="5">
      <t>ギョウ</t>
    </rPh>
    <rPh sb="6" eb="7">
      <t>ホカ</t>
    </rPh>
    <phoneticPr fontId="19"/>
  </si>
  <si>
    <t>入職率</t>
    <rPh sb="0" eb="1">
      <t>ニュウ</t>
    </rPh>
    <rPh sb="1" eb="2">
      <t>ショク</t>
    </rPh>
    <rPh sb="2" eb="3">
      <t>リツ</t>
    </rPh>
    <phoneticPr fontId="19"/>
  </si>
  <si>
    <t>離職率</t>
    <rPh sb="0" eb="2">
      <t>リショク</t>
    </rPh>
    <rPh sb="2" eb="3">
      <t>リツ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</si>
</sst>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ggge&quot;年平均&quot;"/>
    <numFmt numFmtId="177" formatCode="#,##0.0"/>
    <numFmt numFmtId="178" formatCode="e&quot;年&quot;"/>
    <numFmt numFmtId="179" formatCode="[DBNum3]&quot;令和&quot;0&quot;年　１月&quot;"/>
    <numFmt numFmtId="180" formatCode="&quot;令和&quot;0&quot;年１月&quot;"/>
    <numFmt numFmtId="181" formatCode="#,##0.0;&quot;▲ &quot;#,##0.0"/>
    <numFmt numFmtId="182" formatCode="@\ "/>
    <numFmt numFmtId="183" formatCode="0.0_);[Red]\(0.0\)"/>
    <numFmt numFmtId="184" formatCode="0.0"/>
    <numFmt numFmtId="185" formatCode="[DBNum3]&quot;令和&quot;0&quot;年１月&quot;"/>
    <numFmt numFmtId="186" formatCode="0.0_ "/>
    <numFmt numFmtId="187" formatCode="0_ "/>
    <numFmt numFmtId="188" formatCode="_ * #,##0.0_ ;_ * &quot;¥&quot;\!\-#,##0.0_ ;_ * &quot;-&quot;?_ ;_ @_ "/>
    <numFmt numFmtId="189" formatCode="#,##0_ "/>
    <numFmt numFmtId="190" formatCode="#,##0.0_);[Red]\(#,##0.0\)"/>
    <numFmt numFmtId="191" formatCode="#,##0.0_ ;[Red]\-#,##0.0\ "/>
  </numFmts>
  <fonts count="3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22"/>
      <color theme="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sz val="24"/>
      <color theme="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8"/>
      <color indexed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3" fillId="0" borderId="0"/>
  </cellStyleXfs>
  <cellXfs count="473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182" fontId="2" fillId="0" borderId="0" xfId="0" applyNumberFormat="1" applyFont="1" applyAlignment="1">
      <alignment horizontal="right"/>
    </xf>
    <xf numFmtId="183" fontId="7" fillId="0" borderId="9" xfId="0" applyNumberFormat="1" applyFont="1" applyBorder="1" applyAlignment="1" applyProtection="1">
      <alignment horizontal="right"/>
      <protection locked="0"/>
    </xf>
    <xf numFmtId="184" fontId="2" fillId="0" borderId="0" xfId="0" applyNumberFormat="1" applyFont="1" applyAlignment="1">
      <alignment vertical="top" wrapText="1"/>
    </xf>
    <xf numFmtId="183" fontId="7" fillId="0" borderId="5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vertical="center"/>
    </xf>
    <xf numFmtId="0" fontId="10" fillId="0" borderId="0" xfId="1" applyFont="1" applyAlignment="1">
      <alignment vertical="center" wrapText="1" shrinkToFit="1"/>
    </xf>
    <xf numFmtId="3" fontId="10" fillId="0" borderId="0" xfId="0" applyNumberFormat="1" applyFont="1" applyAlignment="1">
      <alignment vertical="center"/>
    </xf>
    <xf numFmtId="184" fontId="14" fillId="0" borderId="0" xfId="0" applyNumberFormat="1" applyFont="1" applyAlignment="1">
      <alignment horizontal="center" vertical="center"/>
    </xf>
    <xf numFmtId="184" fontId="14" fillId="0" borderId="0" xfId="0" applyNumberFormat="1" applyFont="1" applyAlignment="1">
      <alignment vertical="top" wrapText="1"/>
    </xf>
    <xf numFmtId="3" fontId="15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Continuous" vertical="center"/>
    </xf>
    <xf numFmtId="3" fontId="15" fillId="0" borderId="0" xfId="0" applyNumberFormat="1" applyFont="1" applyAlignmen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177" fontId="10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vertical="center"/>
    </xf>
    <xf numFmtId="184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 applyProtection="1">
      <alignment vertical="center"/>
      <protection locked="0"/>
    </xf>
    <xf numFmtId="184" fontId="10" fillId="0" borderId="0" xfId="0" applyNumberFormat="1" applyFont="1" applyAlignment="1">
      <alignment vertical="center"/>
    </xf>
    <xf numFmtId="184" fontId="10" fillId="0" borderId="0" xfId="0" applyNumberFormat="1" applyFont="1" applyAlignment="1">
      <alignment horizontal="centerContinuous" vertical="center"/>
    </xf>
    <xf numFmtId="3" fontId="11" fillId="0" borderId="0" xfId="0" applyNumberFormat="1" applyFont="1" applyAlignment="1">
      <alignment vertical="center"/>
    </xf>
    <xf numFmtId="0" fontId="1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" fillId="0" borderId="0" xfId="1" applyFont="1" applyAlignment="1">
      <alignment vertical="center" wrapText="1" shrinkToFit="1"/>
    </xf>
    <xf numFmtId="184" fontId="20" fillId="0" borderId="0" xfId="0" applyNumberFormat="1" applyFont="1" applyAlignment="1">
      <alignment horizontal="center" vertical="center"/>
    </xf>
    <xf numFmtId="184" fontId="20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90" fontId="17" fillId="0" borderId="0" xfId="0" applyNumberFormat="1" applyFont="1" applyAlignment="1" applyProtection="1">
      <alignment vertical="center"/>
      <protection locked="0"/>
    </xf>
    <xf numFmtId="190" fontId="0" fillId="0" borderId="0" xfId="0" applyNumberFormat="1" applyAlignment="1" applyProtection="1">
      <alignment vertical="center"/>
      <protection locked="0"/>
    </xf>
    <xf numFmtId="0" fontId="0" fillId="0" borderId="0" xfId="1" applyFont="1" applyAlignment="1">
      <alignment vertical="center" wrapText="1" shrinkToFit="1"/>
    </xf>
    <xf numFmtId="0" fontId="21" fillId="0" borderId="0" xfId="1" applyFont="1" applyAlignment="1">
      <alignment vertical="center" shrinkToFit="1"/>
    </xf>
    <xf numFmtId="0" fontId="21" fillId="0" borderId="0" xfId="0" applyFont="1" applyAlignment="1">
      <alignment vertical="top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vertical="top" wrapText="1"/>
    </xf>
    <xf numFmtId="0" fontId="23" fillId="0" borderId="0" xfId="0" applyFont="1"/>
    <xf numFmtId="0" fontId="24" fillId="0" borderId="0" xfId="0" applyFont="1" applyProtection="1"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176" fontId="24" fillId="0" borderId="9" xfId="0" applyNumberFormat="1" applyFont="1" applyBorder="1" applyAlignment="1">
      <alignment horizontal="centerContinuous" vertical="center"/>
    </xf>
    <xf numFmtId="177" fontId="24" fillId="0" borderId="10" xfId="0" applyNumberFormat="1" applyFont="1" applyBorder="1" applyAlignment="1">
      <alignment horizontal="right" vertical="center"/>
    </xf>
    <xf numFmtId="177" fontId="24" fillId="0" borderId="11" xfId="0" applyNumberFormat="1" applyFont="1" applyBorder="1" applyAlignment="1">
      <alignment horizontal="right" vertical="center"/>
    </xf>
    <xf numFmtId="177" fontId="24" fillId="0" borderId="9" xfId="0" applyNumberFormat="1" applyFont="1" applyBorder="1" applyAlignment="1">
      <alignment horizontal="right" vertical="center"/>
    </xf>
    <xf numFmtId="177" fontId="24" fillId="0" borderId="0" xfId="0" applyNumberFormat="1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178" fontId="24" fillId="0" borderId="9" xfId="0" applyNumberFormat="1" applyFont="1" applyBorder="1" applyAlignment="1">
      <alignment horizontal="centerContinuous" vertical="center"/>
    </xf>
    <xf numFmtId="177" fontId="24" fillId="0" borderId="0" xfId="0" applyNumberFormat="1" applyFont="1" applyAlignment="1">
      <alignment horizontal="right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7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177" fontId="24" fillId="0" borderId="5" xfId="0" applyNumberFormat="1" applyFont="1" applyBorder="1" applyAlignment="1">
      <alignment horizontal="right" vertical="center"/>
    </xf>
    <xf numFmtId="0" fontId="26" fillId="0" borderId="0" xfId="0" applyFont="1" applyProtection="1">
      <protection locked="0"/>
    </xf>
    <xf numFmtId="179" fontId="24" fillId="0" borderId="1" xfId="0" applyNumberFormat="1" applyFont="1" applyBorder="1" applyAlignment="1">
      <alignment horizontal="right"/>
    </xf>
    <xf numFmtId="177" fontId="24" fillId="0" borderId="15" xfId="0" applyNumberFormat="1" applyFont="1" applyBorder="1" applyAlignment="1">
      <alignment horizontal="right" vertical="center"/>
    </xf>
    <xf numFmtId="177" fontId="24" fillId="0" borderId="16" xfId="0" applyNumberFormat="1" applyFont="1" applyBorder="1" applyAlignment="1">
      <alignment horizontal="right" vertical="center"/>
    </xf>
    <xf numFmtId="177" fontId="24" fillId="0" borderId="1" xfId="0" applyNumberFormat="1" applyFont="1" applyBorder="1" applyAlignment="1">
      <alignment horizontal="right" vertical="center"/>
    </xf>
    <xf numFmtId="180" fontId="24" fillId="0" borderId="1" xfId="0" applyNumberFormat="1" applyFont="1" applyBorder="1"/>
    <xf numFmtId="0" fontId="24" fillId="0" borderId="9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shrinkToFit="1"/>
    </xf>
    <xf numFmtId="177" fontId="24" fillId="0" borderId="10" xfId="0" applyNumberFormat="1" applyFont="1" applyBorder="1" applyAlignment="1">
      <alignment horizontal="right" vertical="center" shrinkToFit="1"/>
    </xf>
    <xf numFmtId="177" fontId="24" fillId="0" borderId="11" xfId="0" applyNumberFormat="1" applyFont="1" applyBorder="1" applyAlignment="1">
      <alignment horizontal="right" vertical="center" shrinkToFit="1"/>
    </xf>
    <xf numFmtId="0" fontId="24" fillId="0" borderId="9" xfId="0" applyFont="1" applyBorder="1" applyAlignment="1" applyProtection="1">
      <alignment horizontal="right" shrinkToFit="1"/>
      <protection locked="0"/>
    </xf>
    <xf numFmtId="181" fontId="24" fillId="0" borderId="10" xfId="0" applyNumberFormat="1" applyFont="1" applyBorder="1" applyAlignment="1">
      <alignment horizontal="right" vertical="center"/>
    </xf>
    <xf numFmtId="181" fontId="24" fillId="0" borderId="11" xfId="0" applyNumberFormat="1" applyFont="1" applyBorder="1" applyAlignment="1">
      <alignment horizontal="right" vertical="center"/>
    </xf>
    <xf numFmtId="181" fontId="24" fillId="0" borderId="9" xfId="0" applyNumberFormat="1" applyFont="1" applyBorder="1" applyAlignment="1">
      <alignment horizontal="right" vertical="center"/>
    </xf>
    <xf numFmtId="181" fontId="24" fillId="0" borderId="10" xfId="0" applyNumberFormat="1" applyFont="1" applyBorder="1" applyAlignment="1">
      <alignment horizontal="right" vertical="center" shrinkToFit="1"/>
    </xf>
    <xf numFmtId="181" fontId="24" fillId="0" borderId="11" xfId="0" applyNumberFormat="1" applyFont="1" applyBorder="1" applyAlignment="1">
      <alignment horizontal="right" vertical="center" shrinkToFit="1"/>
    </xf>
    <xf numFmtId="181" fontId="24" fillId="0" borderId="17" xfId="0" applyNumberFormat="1" applyFont="1" applyBorder="1" applyAlignment="1">
      <alignment horizontal="right" vertical="center" shrinkToFit="1"/>
    </xf>
    <xf numFmtId="181" fontId="24" fillId="0" borderId="9" xfId="0" applyNumberFormat="1" applyFont="1" applyBorder="1" applyAlignment="1">
      <alignment horizontal="right" vertical="center" shrinkToFit="1"/>
    </xf>
    <xf numFmtId="178" fontId="24" fillId="0" borderId="5" xfId="0" applyNumberFormat="1" applyFont="1" applyBorder="1" applyAlignment="1">
      <alignment horizontal="centerContinuous" vertical="center"/>
    </xf>
    <xf numFmtId="181" fontId="24" fillId="0" borderId="5" xfId="0" applyNumberFormat="1" applyFont="1" applyBorder="1" applyAlignment="1">
      <alignment horizontal="right" vertical="center"/>
    </xf>
    <xf numFmtId="181" fontId="24" fillId="0" borderId="5" xfId="0" applyNumberFormat="1" applyFont="1" applyBorder="1" applyAlignment="1">
      <alignment horizontal="right" vertical="center" shrinkToFit="1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0" applyFont="1" applyAlignment="1" applyProtection="1">
      <alignment vertical="center" shrinkToFit="1"/>
      <protection locked="0"/>
    </xf>
    <xf numFmtId="177" fontId="24" fillId="0" borderId="17" xfId="0" applyNumberFormat="1" applyFont="1" applyBorder="1" applyAlignment="1">
      <alignment horizontal="right" vertical="center"/>
    </xf>
    <xf numFmtId="181" fontId="24" fillId="0" borderId="17" xfId="0" applyNumberFormat="1" applyFont="1" applyBorder="1" applyAlignment="1">
      <alignment horizontal="right" vertical="center"/>
    </xf>
    <xf numFmtId="0" fontId="18" fillId="0" borderId="0" xfId="0" applyFont="1" applyProtection="1">
      <protection locked="0"/>
    </xf>
    <xf numFmtId="185" fontId="24" fillId="0" borderId="1" xfId="0" applyNumberFormat="1" applyFont="1" applyBorder="1"/>
    <xf numFmtId="0" fontId="24" fillId="0" borderId="0" xfId="0" applyFont="1" applyAlignment="1">
      <alignment horizontal="right" vertical="center" shrinkToFit="1"/>
    </xf>
    <xf numFmtId="0" fontId="24" fillId="0" borderId="0" xfId="0" applyFont="1" applyAlignment="1" applyProtection="1">
      <alignment horizontal="right" vertical="center" shrinkToFit="1"/>
      <protection locked="0"/>
    </xf>
    <xf numFmtId="181" fontId="24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11" fillId="0" borderId="1" xfId="0" applyNumberFormat="1" applyFont="1" applyBorder="1" applyAlignment="1" applyProtection="1">
      <alignment vertical="center" textRotation="255" shrinkToFit="1"/>
      <protection locked="0"/>
    </xf>
    <xf numFmtId="0" fontId="11" fillId="0" borderId="19" xfId="0" applyFont="1" applyBorder="1" applyAlignment="1">
      <alignment vertical="center"/>
    </xf>
    <xf numFmtId="3" fontId="11" fillId="0" borderId="9" xfId="0" applyNumberFormat="1" applyFont="1" applyBorder="1" applyAlignment="1" applyProtection="1">
      <alignment vertical="center" textRotation="255" shrinkToFit="1"/>
      <protection locked="0"/>
    </xf>
    <xf numFmtId="0" fontId="11" fillId="0" borderId="10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1" fillId="0" borderId="17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11" fillId="0" borderId="5" xfId="0" applyNumberFormat="1" applyFont="1" applyBorder="1" applyAlignment="1" applyProtection="1">
      <alignment vertical="center" textRotation="255" shrinkToFit="1"/>
      <protection locked="0"/>
    </xf>
    <xf numFmtId="0" fontId="11" fillId="0" borderId="18" xfId="0" applyFont="1" applyBorder="1" applyAlignment="1">
      <alignment vertical="center"/>
    </xf>
    <xf numFmtId="0" fontId="11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Continuous" vertical="center"/>
    </xf>
    <xf numFmtId="0" fontId="11" fillId="0" borderId="8" xfId="0" applyFont="1" applyBorder="1" applyAlignment="1">
      <alignment horizontal="centerContinuous" vertical="center"/>
    </xf>
    <xf numFmtId="0" fontId="11" fillId="0" borderId="18" xfId="0" applyFont="1" applyBorder="1" applyAlignment="1">
      <alignment horizontal="centerContinuous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3" fontId="11" fillId="0" borderId="15" xfId="0" applyNumberFormat="1" applyFont="1" applyBorder="1" applyAlignment="1">
      <alignment horizontal="right" vertical="center" shrinkToFit="1"/>
    </xf>
    <xf numFmtId="3" fontId="11" fillId="0" borderId="16" xfId="0" applyNumberFormat="1" applyFont="1" applyBorder="1" applyAlignment="1">
      <alignment horizontal="right" vertical="center" shrinkToFit="1"/>
    </xf>
    <xf numFmtId="3" fontId="11" fillId="0" borderId="4" xfId="0" applyNumberFormat="1" applyFont="1" applyBorder="1" applyAlignment="1">
      <alignment horizontal="right" vertical="center" shrinkToFit="1"/>
    </xf>
    <xf numFmtId="3" fontId="11" fillId="0" borderId="19" xfId="0" applyNumberFormat="1" applyFont="1" applyBorder="1" applyAlignment="1">
      <alignment horizontal="right" vertical="center" shrinkToFit="1"/>
    </xf>
    <xf numFmtId="3" fontId="11" fillId="0" borderId="23" xfId="0" applyNumberFormat="1" applyFont="1" applyBorder="1" applyAlignment="1">
      <alignment horizontal="right" vertical="center" shrinkToFit="1"/>
    </xf>
    <xf numFmtId="3" fontId="11" fillId="0" borderId="15" xfId="0" applyNumberFormat="1" applyFont="1" applyBorder="1" applyAlignment="1">
      <alignment horizontal="right" vertical="center"/>
    </xf>
    <xf numFmtId="3" fontId="11" fillId="0" borderId="16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178" fontId="11" fillId="0" borderId="0" xfId="0" applyNumberFormat="1" applyFont="1" applyAlignment="1">
      <alignment horizontal="center" vertical="center"/>
    </xf>
    <xf numFmtId="3" fontId="11" fillId="0" borderId="24" xfId="0" applyNumberFormat="1" applyFont="1" applyBorder="1" applyAlignment="1">
      <alignment horizontal="right" vertical="center" shrinkToFit="1"/>
    </xf>
    <xf numFmtId="3" fontId="11" fillId="0" borderId="11" xfId="0" applyNumberFormat="1" applyFont="1" applyBorder="1" applyAlignment="1">
      <alignment horizontal="right" vertical="center" shrinkToFit="1"/>
    </xf>
    <xf numFmtId="3" fontId="11" fillId="0" borderId="17" xfId="0" applyNumberFormat="1" applyFont="1" applyBorder="1" applyAlignment="1">
      <alignment horizontal="right" vertical="center" shrinkToFit="1"/>
    </xf>
    <xf numFmtId="3" fontId="11" fillId="0" borderId="25" xfId="0" applyNumberFormat="1" applyFont="1" applyBorder="1" applyAlignment="1">
      <alignment horizontal="right" vertical="center" shrinkToFit="1"/>
    </xf>
    <xf numFmtId="3" fontId="11" fillId="0" borderId="24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 shrinkToFit="1"/>
    </xf>
    <xf numFmtId="3" fontId="11" fillId="0" borderId="12" xfId="0" applyNumberFormat="1" applyFont="1" applyBorder="1" applyAlignment="1">
      <alignment horizontal="right" vertical="center" shrinkToFit="1"/>
    </xf>
    <xf numFmtId="3" fontId="11" fillId="0" borderId="26" xfId="0" applyNumberFormat="1" applyFont="1" applyBorder="1" applyAlignment="1">
      <alignment horizontal="right" vertical="center" shrinkToFit="1"/>
    </xf>
    <xf numFmtId="3" fontId="11" fillId="0" borderId="0" xfId="0" applyNumberFormat="1" applyFont="1" applyAlignment="1">
      <alignment horizontal="right" vertical="center" shrinkToFit="1"/>
    </xf>
    <xf numFmtId="3" fontId="11" fillId="0" borderId="10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3" fontId="11" fillId="0" borderId="26" xfId="0" applyNumberFormat="1" applyFont="1" applyBorder="1" applyAlignment="1">
      <alignment horizontal="right" vertical="center"/>
    </xf>
    <xf numFmtId="3" fontId="11" fillId="0" borderId="9" xfId="2" applyNumberFormat="1" applyFont="1" applyBorder="1" applyAlignment="1">
      <alignment horizontal="right" vertical="center"/>
    </xf>
    <xf numFmtId="3" fontId="11" fillId="0" borderId="26" xfId="2" applyNumberFormat="1" applyFont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/>
    </xf>
    <xf numFmtId="178" fontId="11" fillId="0" borderId="5" xfId="0" applyNumberFormat="1" applyFont="1" applyBorder="1" applyAlignment="1">
      <alignment horizontal="center" vertical="center"/>
    </xf>
    <xf numFmtId="3" fontId="11" fillId="0" borderId="5" xfId="2" applyNumberFormat="1" applyFont="1" applyBorder="1" applyAlignment="1">
      <alignment horizontal="right" vertical="center"/>
    </xf>
    <xf numFmtId="3" fontId="11" fillId="0" borderId="27" xfId="2" applyNumberFormat="1" applyFont="1" applyBorder="1" applyAlignment="1">
      <alignment horizontal="right" vertical="center"/>
    </xf>
    <xf numFmtId="3" fontId="11" fillId="0" borderId="13" xfId="2" applyNumberFormat="1" applyFont="1" applyBorder="1" applyAlignment="1">
      <alignment horizontal="right" vertical="center"/>
    </xf>
    <xf numFmtId="185" fontId="11" fillId="0" borderId="0" xfId="0" applyNumberFormat="1" applyFont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178" fontId="11" fillId="0" borderId="18" xfId="0" applyNumberFormat="1" applyFont="1" applyBorder="1" applyAlignment="1">
      <alignment horizontal="center" vertical="center"/>
    </xf>
    <xf numFmtId="185" fontId="11" fillId="0" borderId="19" xfId="0" applyNumberFormat="1" applyFont="1" applyBorder="1" applyAlignment="1">
      <alignment horizontal="right" vertical="center"/>
    </xf>
    <xf numFmtId="3" fontId="11" fillId="0" borderId="1" xfId="2" applyNumberFormat="1" applyFont="1" applyBorder="1" applyAlignment="1">
      <alignment horizontal="right" vertical="center"/>
    </xf>
    <xf numFmtId="3" fontId="11" fillId="0" borderId="28" xfId="2" applyNumberFormat="1" applyFont="1" applyBorder="1" applyAlignment="1">
      <alignment horizontal="right" vertical="center"/>
    </xf>
    <xf numFmtId="3" fontId="11" fillId="0" borderId="15" xfId="2" applyNumberFormat="1" applyFont="1" applyBorder="1" applyAlignment="1">
      <alignment horizontal="right" vertical="center"/>
    </xf>
    <xf numFmtId="3" fontId="11" fillId="0" borderId="15" xfId="0" applyNumberFormat="1" applyFont="1" applyBorder="1" applyAlignment="1" applyProtection="1">
      <alignment vertical="center" textRotation="255" shrinkToFit="1"/>
      <protection locked="0"/>
    </xf>
    <xf numFmtId="0" fontId="11" fillId="0" borderId="1" xfId="0" applyFont="1" applyBorder="1" applyAlignment="1">
      <alignment vertical="center"/>
    </xf>
    <xf numFmtId="3" fontId="11" fillId="0" borderId="10" xfId="0" applyNumberFormat="1" applyFont="1" applyBorder="1" applyAlignment="1" applyProtection="1">
      <alignment vertical="center" textRotation="255" shrinkToFit="1"/>
      <protection locked="0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3" fontId="11" fillId="0" borderId="13" xfId="0" applyNumberFormat="1" applyFont="1" applyBorder="1" applyAlignment="1" applyProtection="1">
      <alignment vertical="center" textRotation="255" shrinkToFit="1"/>
      <protection locked="0"/>
    </xf>
    <xf numFmtId="0" fontId="11" fillId="0" borderId="5" xfId="0" applyFont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 shrinkToFit="1"/>
    </xf>
    <xf numFmtId="178" fontId="11" fillId="0" borderId="9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 vertical="center" shrinkToFit="1"/>
    </xf>
    <xf numFmtId="3" fontId="11" fillId="0" borderId="7" xfId="0" applyNumberFormat="1" applyFont="1" applyBorder="1" applyAlignment="1">
      <alignment horizontal="right" vertical="center" shrinkToFit="1"/>
    </xf>
    <xf numFmtId="3" fontId="11" fillId="0" borderId="27" xfId="0" applyNumberFormat="1" applyFont="1" applyBorder="1" applyAlignment="1">
      <alignment horizontal="right" vertical="center" shrinkToFit="1"/>
    </xf>
    <xf numFmtId="185" fontId="11" fillId="0" borderId="1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 shrinkToFit="1"/>
    </xf>
    <xf numFmtId="3" fontId="28" fillId="0" borderId="11" xfId="0" applyNumberFormat="1" applyFont="1" applyBorder="1" applyAlignment="1">
      <alignment horizontal="right" vertical="center" shrinkToFit="1"/>
    </xf>
    <xf numFmtId="3" fontId="28" fillId="0" borderId="17" xfId="0" applyNumberFormat="1" applyFont="1" applyBorder="1" applyAlignment="1">
      <alignment horizontal="right" vertical="center" shrinkToFit="1"/>
    </xf>
    <xf numFmtId="185" fontId="11" fillId="0" borderId="9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 shrinkToFit="1"/>
    </xf>
    <xf numFmtId="3" fontId="11" fillId="0" borderId="28" xfId="0" applyNumberFormat="1" applyFont="1" applyBorder="1" applyAlignment="1">
      <alignment horizontal="right" vertical="center" shrinkToFit="1"/>
    </xf>
    <xf numFmtId="3" fontId="11" fillId="0" borderId="2" xfId="2" applyNumberFormat="1" applyFont="1" applyBorder="1" applyAlignment="1">
      <alignment horizontal="right" vertical="center"/>
    </xf>
    <xf numFmtId="3" fontId="11" fillId="0" borderId="3" xfId="2" applyNumberFormat="1" applyFont="1" applyBorder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24" xfId="2" applyNumberFormat="1" applyFont="1" applyBorder="1" applyAlignment="1">
      <alignment horizontal="right" vertical="center"/>
    </xf>
    <xf numFmtId="3" fontId="11" fillId="0" borderId="12" xfId="2" applyNumberFormat="1" applyFont="1" applyBorder="1" applyAlignment="1">
      <alignment horizontal="right" vertical="center"/>
    </xf>
    <xf numFmtId="3" fontId="11" fillId="0" borderId="17" xfId="2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 shrinkToFit="1"/>
    </xf>
    <xf numFmtId="3" fontId="11" fillId="0" borderId="14" xfId="0" applyNumberFormat="1" applyFont="1" applyBorder="1" applyAlignment="1">
      <alignment horizontal="right" vertical="center" shrinkToFit="1"/>
    </xf>
    <xf numFmtId="3" fontId="11" fillId="0" borderId="8" xfId="0" applyNumberFormat="1" applyFont="1" applyBorder="1" applyAlignment="1">
      <alignment horizontal="right" vertical="center" shrinkToFit="1"/>
    </xf>
    <xf numFmtId="3" fontId="11" fillId="0" borderId="6" xfId="2" applyNumberFormat="1" applyFont="1" applyBorder="1" applyAlignment="1">
      <alignment horizontal="right" vertical="center"/>
    </xf>
    <xf numFmtId="3" fontId="11" fillId="0" borderId="7" xfId="2" applyNumberFormat="1" applyFont="1" applyBorder="1" applyAlignment="1">
      <alignment horizontal="right" vertical="center"/>
    </xf>
    <xf numFmtId="3" fontId="11" fillId="0" borderId="8" xfId="2" applyNumberFormat="1" applyFont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 shrinkToFit="1"/>
    </xf>
    <xf numFmtId="3" fontId="11" fillId="2" borderId="17" xfId="0" applyNumberFormat="1" applyFont="1" applyFill="1" applyBorder="1" applyAlignment="1">
      <alignment horizontal="right" vertical="center" shrinkToFit="1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9" xfId="0" applyFont="1" applyBorder="1" applyAlignment="1">
      <alignment horizontal="centerContinuous" vertical="center"/>
    </xf>
    <xf numFmtId="0" fontId="11" fillId="0" borderId="16" xfId="0" applyFont="1" applyBorder="1" applyAlignment="1">
      <alignment horizontal="centerContinuous" vertical="center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horizontal="centerContinuous" vertical="center"/>
    </xf>
    <xf numFmtId="0" fontId="11" fillId="0" borderId="4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7" fontId="11" fillId="0" borderId="0" xfId="0" applyNumberFormat="1" applyFont="1" applyAlignment="1">
      <alignment horizontal="right" vertical="center"/>
    </xf>
    <xf numFmtId="177" fontId="11" fillId="0" borderId="11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177" fontId="11" fillId="0" borderId="17" xfId="0" applyNumberFormat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26" xfId="0" applyNumberFormat="1" applyFont="1" applyBorder="1" applyAlignment="1">
      <alignment horizontal="right" vertical="center"/>
    </xf>
    <xf numFmtId="177" fontId="11" fillId="0" borderId="24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7" fontId="11" fillId="0" borderId="26" xfId="2" applyNumberFormat="1" applyFont="1" applyBorder="1" applyAlignment="1">
      <alignment horizontal="right" vertical="center"/>
    </xf>
    <xf numFmtId="177" fontId="11" fillId="0" borderId="9" xfId="2" applyNumberFormat="1" applyFont="1" applyBorder="1" applyAlignment="1">
      <alignment horizontal="right" vertical="center"/>
    </xf>
    <xf numFmtId="177" fontId="11" fillId="0" borderId="10" xfId="2" applyNumberFormat="1" applyFont="1" applyBorder="1" applyAlignment="1">
      <alignment horizontal="right" vertical="center"/>
    </xf>
    <xf numFmtId="177" fontId="11" fillId="0" borderId="28" xfId="2" applyNumberFormat="1" applyFont="1" applyBorder="1" applyAlignment="1">
      <alignment horizontal="right" vertical="center"/>
    </xf>
    <xf numFmtId="177" fontId="11" fillId="0" borderId="1" xfId="2" applyNumberFormat="1" applyFont="1" applyBorder="1" applyAlignment="1">
      <alignment horizontal="right" vertical="center"/>
    </xf>
    <xf numFmtId="177" fontId="11" fillId="0" borderId="15" xfId="2" applyNumberFormat="1" applyFont="1" applyBorder="1" applyAlignment="1">
      <alignment horizontal="right" vertical="center"/>
    </xf>
    <xf numFmtId="177" fontId="11" fillId="0" borderId="19" xfId="0" applyNumberFormat="1" applyFont="1" applyBorder="1" applyAlignment="1">
      <alignment horizontal="right" vertical="center"/>
    </xf>
    <xf numFmtId="177" fontId="11" fillId="0" borderId="16" xfId="0" applyNumberFormat="1" applyFont="1" applyBorder="1" applyAlignment="1">
      <alignment horizontal="right" vertical="center"/>
    </xf>
    <xf numFmtId="177" fontId="11" fillId="0" borderId="15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7" fontId="11" fillId="0" borderId="27" xfId="2" applyNumberFormat="1" applyFont="1" applyBorder="1" applyAlignment="1">
      <alignment horizontal="right" vertical="center"/>
    </xf>
    <xf numFmtId="177" fontId="11" fillId="0" borderId="5" xfId="2" applyNumberFormat="1" applyFont="1" applyBorder="1" applyAlignment="1">
      <alignment horizontal="right" vertical="center"/>
    </xf>
    <xf numFmtId="177" fontId="11" fillId="0" borderId="13" xfId="2" applyNumberFormat="1" applyFont="1" applyBorder="1" applyAlignment="1">
      <alignment horizontal="right" vertical="center"/>
    </xf>
    <xf numFmtId="177" fontId="11" fillId="0" borderId="25" xfId="2" applyNumberFormat="1" applyFont="1" applyBorder="1" applyAlignment="1">
      <alignment horizontal="right" vertical="center"/>
    </xf>
    <xf numFmtId="177" fontId="11" fillId="0" borderId="12" xfId="2" applyNumberFormat="1" applyFont="1" applyBorder="1" applyAlignment="1">
      <alignment horizontal="right" vertical="center"/>
    </xf>
    <xf numFmtId="177" fontId="11" fillId="0" borderId="11" xfId="2" applyNumberFormat="1" applyFont="1" applyBorder="1" applyAlignment="1">
      <alignment horizontal="right" vertical="center"/>
    </xf>
    <xf numFmtId="177" fontId="11" fillId="0" borderId="24" xfId="2" applyNumberFormat="1" applyFont="1" applyBorder="1" applyAlignment="1">
      <alignment horizontal="right" vertical="center"/>
    </xf>
    <xf numFmtId="177" fontId="11" fillId="0" borderId="17" xfId="2" applyNumberFormat="1" applyFont="1" applyBorder="1" applyAlignment="1">
      <alignment horizontal="right" vertical="center"/>
    </xf>
    <xf numFmtId="186" fontId="11" fillId="0" borderId="0" xfId="0" applyNumberFormat="1" applyFont="1" applyAlignment="1">
      <alignment vertical="center"/>
    </xf>
    <xf numFmtId="188" fontId="11" fillId="0" borderId="17" xfId="0" applyNumberFormat="1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86" fontId="11" fillId="0" borderId="17" xfId="0" applyNumberFormat="1" applyFont="1" applyBorder="1" applyAlignment="1">
      <alignment horizontal="centerContinuous" vertical="center"/>
    </xf>
    <xf numFmtId="3" fontId="11" fillId="0" borderId="0" xfId="0" applyNumberFormat="1" applyFont="1" applyAlignment="1" applyProtection="1">
      <alignment vertical="center"/>
      <protection locked="0"/>
    </xf>
    <xf numFmtId="3" fontId="27" fillId="0" borderId="0" xfId="0" applyNumberFormat="1" applyFont="1" applyAlignment="1">
      <alignment vertical="center"/>
    </xf>
    <xf numFmtId="18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11" fillId="0" borderId="26" xfId="0" applyNumberFormat="1" applyFont="1" applyBorder="1" applyAlignment="1">
      <alignment vertical="center" shrinkToFit="1"/>
    </xf>
    <xf numFmtId="3" fontId="11" fillId="0" borderId="9" xfId="0" applyNumberFormat="1" applyFont="1" applyBorder="1" applyAlignment="1">
      <alignment vertical="center" shrinkToFit="1"/>
    </xf>
    <xf numFmtId="3" fontId="11" fillId="0" borderId="9" xfId="0" applyNumberFormat="1" applyFont="1" applyBorder="1" applyAlignment="1">
      <alignment horizontal="centerContinuous" vertical="center" shrinkToFit="1"/>
    </xf>
    <xf numFmtId="184" fontId="11" fillId="0" borderId="0" xfId="0" applyNumberFormat="1" applyFont="1" applyAlignment="1">
      <alignment horizontal="centerContinuous" vertical="center" shrinkToFit="1"/>
    </xf>
    <xf numFmtId="3" fontId="11" fillId="0" borderId="1" xfId="0" applyNumberFormat="1" applyFont="1" applyBorder="1" applyAlignment="1">
      <alignment vertical="center" shrinkToFit="1"/>
    </xf>
    <xf numFmtId="3" fontId="11" fillId="0" borderId="1" xfId="0" applyNumberFormat="1" applyFont="1" applyBorder="1" applyAlignment="1">
      <alignment horizontal="centerContinuous" vertical="center" shrinkToFit="1"/>
    </xf>
    <xf numFmtId="184" fontId="11" fillId="0" borderId="28" xfId="0" applyNumberFormat="1" applyFont="1" applyBorder="1" applyAlignment="1">
      <alignment horizontal="centerContinuous" vertical="center" shrinkToFit="1"/>
    </xf>
    <xf numFmtId="184" fontId="11" fillId="0" borderId="28" xfId="0" applyNumberFormat="1" applyFont="1" applyBorder="1" applyAlignment="1">
      <alignment horizontal="center" vertical="center" shrinkToFit="1"/>
    </xf>
    <xf numFmtId="3" fontId="11" fillId="0" borderId="26" xfId="0" applyNumberFormat="1" applyFont="1" applyBorder="1" applyAlignment="1">
      <alignment horizontal="centerContinuous" vertical="center" shrinkToFit="1"/>
    </xf>
    <xf numFmtId="189" fontId="11" fillId="0" borderId="9" xfId="0" applyNumberFormat="1" applyFont="1" applyBorder="1" applyAlignment="1">
      <alignment horizontal="centerContinuous" vertical="center" shrinkToFit="1"/>
    </xf>
    <xf numFmtId="184" fontId="11" fillId="0" borderId="26" xfId="0" applyNumberFormat="1" applyFont="1" applyBorder="1" applyAlignment="1">
      <alignment horizontal="centerContinuous" vertical="center" shrinkToFit="1"/>
    </xf>
    <xf numFmtId="184" fontId="11" fillId="0" borderId="26" xfId="0" applyNumberFormat="1" applyFont="1" applyBorder="1" applyAlignment="1">
      <alignment horizontal="center" vertical="center" shrinkToFit="1"/>
    </xf>
    <xf numFmtId="3" fontId="11" fillId="0" borderId="5" xfId="0" applyNumberFormat="1" applyFont="1" applyBorder="1" applyAlignment="1">
      <alignment vertical="center" shrinkToFit="1"/>
    </xf>
    <xf numFmtId="3" fontId="11" fillId="0" borderId="5" xfId="0" applyNumberFormat="1" applyFont="1" applyBorder="1" applyAlignment="1">
      <alignment horizontal="centerContinuous" vertical="center" shrinkToFit="1"/>
    </xf>
    <xf numFmtId="184" fontId="11" fillId="0" borderId="27" xfId="0" applyNumberFormat="1" applyFont="1" applyBorder="1" applyAlignment="1">
      <alignment horizontal="centerContinuous" vertical="center" shrinkToFit="1"/>
    </xf>
    <xf numFmtId="184" fontId="11" fillId="0" borderId="27" xfId="0" applyNumberFormat="1" applyFont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right" vertical="center"/>
    </xf>
    <xf numFmtId="177" fontId="11" fillId="0" borderId="28" xfId="0" applyNumberFormat="1" applyFont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3" fontId="11" fillId="0" borderId="19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177" fontId="11" fillId="0" borderId="5" xfId="0" applyNumberFormat="1" applyFont="1" applyBorder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right" vertical="center"/>
    </xf>
    <xf numFmtId="3" fontId="11" fillId="0" borderId="28" xfId="0" applyNumberFormat="1" applyFont="1" applyBorder="1" applyAlignment="1">
      <alignment horizontal="right" vertical="center"/>
    </xf>
    <xf numFmtId="3" fontId="11" fillId="0" borderId="27" xfId="0" applyNumberFormat="1" applyFont="1" applyBorder="1" applyAlignment="1">
      <alignment horizontal="right" vertical="center"/>
    </xf>
    <xf numFmtId="3" fontId="11" fillId="0" borderId="28" xfId="0" applyNumberFormat="1" applyFont="1" applyBorder="1" applyAlignment="1">
      <alignment vertical="center" shrinkToFit="1"/>
    </xf>
    <xf numFmtId="184" fontId="11" fillId="0" borderId="19" xfId="0" applyNumberFormat="1" applyFont="1" applyBorder="1" applyAlignment="1">
      <alignment horizontal="centerContinuous" vertical="center" shrinkToFit="1"/>
    </xf>
    <xf numFmtId="3" fontId="11" fillId="0" borderId="27" xfId="0" applyNumberFormat="1" applyFont="1" applyBorder="1" applyAlignment="1">
      <alignment vertical="center" shrinkToFit="1"/>
    </xf>
    <xf numFmtId="184" fontId="11" fillId="0" borderId="18" xfId="0" applyNumberFormat="1" applyFont="1" applyBorder="1" applyAlignment="1">
      <alignment horizontal="centerContinuous" vertical="center" shrinkToFit="1"/>
    </xf>
    <xf numFmtId="184" fontId="11" fillId="0" borderId="19" xfId="0" applyNumberFormat="1" applyFont="1" applyBorder="1" applyAlignment="1">
      <alignment horizontal="center" vertical="center" shrinkToFit="1"/>
    </xf>
    <xf numFmtId="184" fontId="11" fillId="0" borderId="0" xfId="0" applyNumberFormat="1" applyFont="1" applyAlignment="1">
      <alignment horizontal="center" vertical="center" shrinkToFit="1"/>
    </xf>
    <xf numFmtId="184" fontId="11" fillId="0" borderId="18" xfId="0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horizontal="right" vertical="center" shrinkToFit="1"/>
    </xf>
    <xf numFmtId="177" fontId="11" fillId="0" borderId="26" xfId="0" applyNumberFormat="1" applyFont="1" applyBorder="1" applyAlignment="1">
      <alignment horizontal="right" vertical="center" shrinkToFit="1"/>
    </xf>
    <xf numFmtId="177" fontId="11" fillId="0" borderId="10" xfId="0" applyNumberFormat="1" applyFont="1" applyBorder="1" applyAlignment="1">
      <alignment horizontal="right" vertical="center" shrinkToFit="1"/>
    </xf>
    <xf numFmtId="177" fontId="11" fillId="0" borderId="11" xfId="0" applyNumberFormat="1" applyFont="1" applyBorder="1" applyAlignment="1">
      <alignment horizontal="right" vertical="center" shrinkToFit="1"/>
    </xf>
    <xf numFmtId="177" fontId="11" fillId="0" borderId="9" xfId="0" applyNumberFormat="1" applyFont="1" applyBorder="1" applyAlignment="1">
      <alignment horizontal="right" vertical="center" shrinkToFit="1"/>
    </xf>
    <xf numFmtId="3" fontId="11" fillId="0" borderId="1" xfId="0" applyNumberFormat="1" applyFont="1" applyBorder="1" applyAlignment="1">
      <alignment horizontal="right" vertical="center" shrinkToFit="1"/>
    </xf>
    <xf numFmtId="177" fontId="11" fillId="0" borderId="15" xfId="0" applyNumberFormat="1" applyFont="1" applyBorder="1" applyAlignment="1">
      <alignment horizontal="right" vertical="center" shrinkToFit="1"/>
    </xf>
    <xf numFmtId="177" fontId="11" fillId="0" borderId="1" xfId="0" applyNumberFormat="1" applyFont="1" applyBorder="1" applyAlignment="1">
      <alignment horizontal="right" vertical="center" shrinkToFit="1"/>
    </xf>
    <xf numFmtId="177" fontId="11" fillId="0" borderId="19" xfId="0" applyNumberFormat="1" applyFont="1" applyBorder="1" applyAlignment="1">
      <alignment horizontal="right" vertical="center" shrinkToFit="1"/>
    </xf>
    <xf numFmtId="177" fontId="11" fillId="0" borderId="28" xfId="0" applyNumberFormat="1" applyFont="1" applyBorder="1" applyAlignment="1">
      <alignment horizontal="right" vertical="center" shrinkToFit="1"/>
    </xf>
    <xf numFmtId="177" fontId="11" fillId="0" borderId="14" xfId="0" applyNumberFormat="1" applyFont="1" applyBorder="1" applyAlignment="1">
      <alignment horizontal="right" vertical="center" shrinkToFit="1"/>
    </xf>
    <xf numFmtId="3" fontId="11" fillId="0" borderId="5" xfId="0" applyNumberFormat="1" applyFont="1" applyBorder="1" applyAlignment="1">
      <alignment horizontal="right" vertical="center" shrinkToFit="1"/>
    </xf>
    <xf numFmtId="177" fontId="11" fillId="0" borderId="5" xfId="0" applyNumberFormat="1" applyFont="1" applyBorder="1" applyAlignment="1">
      <alignment horizontal="right" vertical="center" shrinkToFit="1"/>
    </xf>
    <xf numFmtId="177" fontId="11" fillId="0" borderId="13" xfId="0" applyNumberFormat="1" applyFont="1" applyBorder="1" applyAlignment="1">
      <alignment horizontal="right" vertical="center" shrinkToFit="1"/>
    </xf>
    <xf numFmtId="0" fontId="29" fillId="0" borderId="0" xfId="1" applyFont="1">
      <alignment vertical="center"/>
    </xf>
    <xf numFmtId="0" fontId="17" fillId="0" borderId="0" xfId="0" applyFont="1" applyAlignment="1">
      <alignment vertical="center"/>
    </xf>
    <xf numFmtId="0" fontId="17" fillId="0" borderId="0" xfId="1" applyFont="1" applyAlignment="1">
      <alignment horizontal="right" vertical="center" shrinkToFit="1"/>
    </xf>
    <xf numFmtId="0" fontId="17" fillId="0" borderId="15" xfId="1" applyFont="1" applyBorder="1" applyAlignment="1">
      <alignment vertical="center" shrinkToFit="1"/>
    </xf>
    <xf numFmtId="0" fontId="17" fillId="0" borderId="1" xfId="0" applyFont="1" applyBorder="1" applyAlignment="1">
      <alignment vertical="center"/>
    </xf>
    <xf numFmtId="0" fontId="17" fillId="0" borderId="10" xfId="1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/>
    </xf>
    <xf numFmtId="0" fontId="17" fillId="0" borderId="1" xfId="0" applyFont="1" applyBorder="1" applyAlignment="1">
      <alignment horizontal="centerContinuous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Continuous" vertical="center"/>
    </xf>
    <xf numFmtId="0" fontId="17" fillId="0" borderId="13" xfId="1" applyFont="1" applyBorder="1" applyAlignment="1">
      <alignment vertical="center" shrinkToFit="1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Continuous" vertical="center"/>
    </xf>
    <xf numFmtId="176" fontId="30" fillId="0" borderId="1" xfId="0" applyNumberFormat="1" applyFont="1" applyBorder="1" applyAlignment="1">
      <alignment horizontal="center" vertical="center"/>
    </xf>
    <xf numFmtId="3" fontId="17" fillId="0" borderId="9" xfId="0" applyNumberFormat="1" applyFont="1" applyBorder="1" applyAlignment="1">
      <alignment horizontal="right" vertical="center" shrinkToFit="1"/>
    </xf>
    <xf numFmtId="178" fontId="30" fillId="0" borderId="9" xfId="0" applyNumberFormat="1" applyFont="1" applyBorder="1" applyAlignment="1">
      <alignment horizontal="center" vertical="center"/>
    </xf>
    <xf numFmtId="38" fontId="17" fillId="0" borderId="9" xfId="2" applyNumberFormat="1" applyFont="1" applyBorder="1" applyAlignment="1">
      <alignment horizontal="right" vertical="center"/>
    </xf>
    <xf numFmtId="185" fontId="17" fillId="0" borderId="1" xfId="0" applyNumberFormat="1" applyFont="1" applyBorder="1" applyAlignment="1">
      <alignment horizontal="right" vertical="center"/>
    </xf>
    <xf numFmtId="38" fontId="17" fillId="0" borderId="1" xfId="2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38" fontId="17" fillId="0" borderId="5" xfId="2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 shrinkToFit="1"/>
    </xf>
    <xf numFmtId="0" fontId="17" fillId="0" borderId="0" xfId="1" applyFont="1">
      <alignment vertical="center"/>
    </xf>
    <xf numFmtId="0" fontId="17" fillId="0" borderId="1" xfId="1" applyFont="1" applyBorder="1" applyAlignment="1">
      <alignment vertical="center" shrinkToFit="1"/>
    </xf>
    <xf numFmtId="0" fontId="17" fillId="0" borderId="15" xfId="0" applyFont="1" applyBorder="1" applyAlignment="1">
      <alignment vertical="center"/>
    </xf>
    <xf numFmtId="0" fontId="17" fillId="0" borderId="9" xfId="1" applyFont="1" applyBorder="1" applyAlignment="1">
      <alignment horizontal="center" vertical="center" shrinkToFit="1"/>
    </xf>
    <xf numFmtId="0" fontId="17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5" xfId="1" applyFont="1" applyBorder="1" applyAlignment="1">
      <alignment vertical="center" shrinkToFit="1"/>
    </xf>
    <xf numFmtId="0" fontId="17" fillId="0" borderId="13" xfId="0" applyFont="1" applyBorder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right" vertical="center" shrinkToFit="1"/>
    </xf>
    <xf numFmtId="38" fontId="17" fillId="0" borderId="26" xfId="2" applyNumberFormat="1" applyFont="1" applyBorder="1" applyAlignment="1">
      <alignment horizontal="right" vertical="center"/>
    </xf>
    <xf numFmtId="38" fontId="17" fillId="0" borderId="28" xfId="2" applyNumberFormat="1" applyFont="1" applyBorder="1" applyAlignment="1">
      <alignment horizontal="right" vertical="center"/>
    </xf>
    <xf numFmtId="38" fontId="17" fillId="0" borderId="27" xfId="2" applyNumberFormat="1" applyFont="1" applyBorder="1" applyAlignment="1">
      <alignment horizontal="right" vertical="center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28" xfId="0" applyFont="1" applyBorder="1" applyAlignment="1">
      <alignment horizontal="centerContinuous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horizontal="centerContinuous" vertical="center"/>
    </xf>
    <xf numFmtId="0" fontId="29" fillId="0" borderId="0" xfId="0" applyFont="1" applyAlignment="1">
      <alignment vertical="center"/>
    </xf>
    <xf numFmtId="190" fontId="17" fillId="0" borderId="0" xfId="0" applyNumberFormat="1" applyFont="1" applyAlignment="1">
      <alignment vertical="center"/>
    </xf>
    <xf numFmtId="190" fontId="17" fillId="0" borderId="0" xfId="0" applyNumberFormat="1" applyFont="1" applyAlignment="1">
      <alignment horizontal="right" vertical="center"/>
    </xf>
    <xf numFmtId="190" fontId="17" fillId="0" borderId="18" xfId="0" applyNumberFormat="1" applyFont="1" applyBorder="1" applyAlignment="1">
      <alignment horizontal="right" vertical="center"/>
    </xf>
    <xf numFmtId="190" fontId="17" fillId="0" borderId="1" xfId="0" applyNumberFormat="1" applyFont="1" applyBorder="1" applyAlignment="1">
      <alignment horizontal="centerContinuous" vertical="center"/>
    </xf>
    <xf numFmtId="190" fontId="17" fillId="0" borderId="1" xfId="0" applyNumberFormat="1" applyFont="1" applyBorder="1" applyAlignment="1">
      <alignment vertical="center"/>
    </xf>
    <xf numFmtId="190" fontId="17" fillId="0" borderId="9" xfId="0" applyNumberFormat="1" applyFont="1" applyBorder="1" applyAlignment="1">
      <alignment horizontal="centerContinuous" vertical="center"/>
    </xf>
    <xf numFmtId="190" fontId="17" fillId="0" borderId="9" xfId="0" applyNumberFormat="1" applyFont="1" applyBorder="1" applyAlignment="1">
      <alignment vertical="center"/>
    </xf>
    <xf numFmtId="190" fontId="17" fillId="0" borderId="5" xfId="0" applyNumberFormat="1" applyFont="1" applyBorder="1" applyAlignment="1">
      <alignment horizontal="centerContinuous" vertical="center"/>
    </xf>
    <xf numFmtId="190" fontId="17" fillId="0" borderId="5" xfId="0" applyNumberFormat="1" applyFont="1" applyBorder="1" applyAlignment="1">
      <alignment vertical="center"/>
    </xf>
    <xf numFmtId="186" fontId="17" fillId="0" borderId="9" xfId="0" applyNumberFormat="1" applyFont="1" applyBorder="1" applyAlignment="1">
      <alignment horizontal="right" vertical="center"/>
    </xf>
    <xf numFmtId="186" fontId="17" fillId="0" borderId="9" xfId="2" applyNumberFormat="1" applyFont="1" applyBorder="1" applyAlignment="1">
      <alignment horizontal="right" vertical="center"/>
    </xf>
    <xf numFmtId="186" fontId="17" fillId="0" borderId="1" xfId="2" applyNumberFormat="1" applyFont="1" applyBorder="1" applyAlignment="1">
      <alignment horizontal="right" vertical="center"/>
    </xf>
    <xf numFmtId="186" fontId="17" fillId="0" borderId="5" xfId="2" applyNumberFormat="1" applyFont="1" applyBorder="1" applyAlignment="1">
      <alignment horizontal="right" vertical="center"/>
    </xf>
    <xf numFmtId="183" fontId="17" fillId="0" borderId="9" xfId="0" applyNumberFormat="1" applyFont="1" applyBorder="1" applyAlignment="1">
      <alignment horizontal="right" vertical="center"/>
    </xf>
    <xf numFmtId="178" fontId="30" fillId="0" borderId="5" xfId="0" applyNumberFormat="1" applyFont="1" applyBorder="1" applyAlignment="1">
      <alignment horizontal="center" vertical="center"/>
    </xf>
    <xf numFmtId="183" fontId="17" fillId="0" borderId="5" xfId="2" applyNumberFormat="1" applyFont="1" applyBorder="1" applyAlignment="1">
      <alignment horizontal="right" vertical="center"/>
    </xf>
    <xf numFmtId="183" fontId="17" fillId="0" borderId="9" xfId="2" applyNumberFormat="1" applyFont="1" applyBorder="1" applyAlignment="1">
      <alignment horizontal="right" vertical="center"/>
    </xf>
    <xf numFmtId="190" fontId="17" fillId="0" borderId="9" xfId="0" applyNumberFormat="1" applyFont="1" applyBorder="1" applyAlignment="1">
      <alignment horizontal="right" vertical="center"/>
    </xf>
    <xf numFmtId="183" fontId="17" fillId="0" borderId="1" xfId="2" applyNumberFormat="1" applyFont="1" applyBorder="1" applyAlignment="1">
      <alignment horizontal="right" vertical="center"/>
    </xf>
    <xf numFmtId="191" fontId="17" fillId="0" borderId="5" xfId="2" applyNumberFormat="1" applyFont="1" applyBorder="1" applyAlignment="1">
      <alignment horizontal="right" vertical="center"/>
    </xf>
    <xf numFmtId="191" fontId="17" fillId="0" borderId="9" xfId="2" applyNumberFormat="1" applyFont="1" applyBorder="1" applyAlignment="1">
      <alignment horizontal="right" vertical="center"/>
    </xf>
    <xf numFmtId="190" fontId="17" fillId="0" borderId="9" xfId="0" applyNumberFormat="1" applyFont="1" applyBorder="1" applyAlignment="1">
      <alignment horizontal="center" vertical="center"/>
    </xf>
    <xf numFmtId="191" fontId="17" fillId="0" borderId="1" xfId="2" applyNumberFormat="1" applyFont="1" applyBorder="1" applyAlignment="1">
      <alignment horizontal="right" vertical="center"/>
    </xf>
    <xf numFmtId="0" fontId="31" fillId="0" borderId="0" xfId="1" applyFont="1" applyAlignment="1">
      <alignment vertical="center" shrinkToFit="1"/>
    </xf>
    <xf numFmtId="0" fontId="31" fillId="0" borderId="0" xfId="0" applyFont="1" applyAlignment="1">
      <alignment vertical="center"/>
    </xf>
    <xf numFmtId="0" fontId="31" fillId="0" borderId="0" xfId="1" applyFont="1" applyAlignment="1">
      <alignment horizontal="right" vertical="center" shrinkToFit="1"/>
    </xf>
    <xf numFmtId="0" fontId="31" fillId="0" borderId="0" xfId="1" applyFont="1" applyAlignment="1">
      <alignment horizontal="right" vertical="center"/>
    </xf>
    <xf numFmtId="0" fontId="31" fillId="0" borderId="40" xfId="1" applyFont="1" applyBorder="1" applyAlignment="1">
      <alignment horizontal="center" vertical="center" shrinkToFit="1"/>
    </xf>
    <xf numFmtId="176" fontId="31" fillId="0" borderId="1" xfId="0" applyNumberFormat="1" applyFont="1" applyBorder="1" applyAlignment="1">
      <alignment horizontal="center" vertical="center"/>
    </xf>
    <xf numFmtId="4" fontId="31" fillId="0" borderId="1" xfId="1" applyNumberFormat="1" applyFont="1" applyBorder="1" applyAlignment="1">
      <alignment horizontal="right" vertical="center" shrinkToFit="1"/>
    </xf>
    <xf numFmtId="178" fontId="31" fillId="0" borderId="9" xfId="0" applyNumberFormat="1" applyFont="1" applyBorder="1" applyAlignment="1">
      <alignment horizontal="center" vertical="center"/>
    </xf>
    <xf numFmtId="4" fontId="31" fillId="0" borderId="9" xfId="1" applyNumberFormat="1" applyFont="1" applyBorder="1" applyAlignment="1">
      <alignment horizontal="right" vertical="center" shrinkToFit="1"/>
    </xf>
    <xf numFmtId="178" fontId="31" fillId="0" borderId="5" xfId="0" applyNumberFormat="1" applyFont="1" applyBorder="1" applyAlignment="1">
      <alignment horizontal="center" vertical="center"/>
    </xf>
    <xf numFmtId="4" fontId="31" fillId="0" borderId="5" xfId="1" applyNumberFormat="1" applyFont="1" applyBorder="1" applyAlignment="1">
      <alignment horizontal="right" vertical="center" shrinkToFit="1"/>
    </xf>
    <xf numFmtId="185" fontId="31" fillId="0" borderId="1" xfId="0" applyNumberFormat="1" applyFont="1" applyBorder="1" applyAlignment="1">
      <alignment horizontal="right" vertical="center"/>
    </xf>
    <xf numFmtId="0" fontId="31" fillId="0" borderId="9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shrinkToFit="1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 applyProtection="1">
      <alignment horizontal="center" vertical="center" textRotation="255" shrinkToFit="1"/>
      <protection locked="0"/>
    </xf>
    <xf numFmtId="3" fontId="11" fillId="0" borderId="9" xfId="0" applyNumberFormat="1" applyFont="1" applyBorder="1" applyAlignment="1" applyProtection="1">
      <alignment horizontal="center" vertical="center" textRotation="255" shrinkToFit="1"/>
      <protection locked="0"/>
    </xf>
    <xf numFmtId="3" fontId="11" fillId="0" borderId="5" xfId="0" applyNumberFormat="1" applyFont="1" applyBorder="1" applyAlignment="1" applyProtection="1">
      <alignment horizontal="center" vertical="center" textRotation="255" shrinkToFit="1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9" xfId="0" applyFont="1" applyBorder="1" applyAlignment="1">
      <alignment horizontal="center" vertical="center"/>
    </xf>
    <xf numFmtId="187" fontId="11" fillId="0" borderId="20" xfId="0" applyNumberFormat="1" applyFont="1" applyBorder="1" applyAlignment="1">
      <alignment horizontal="center" vertical="center"/>
    </xf>
    <xf numFmtId="187" fontId="11" fillId="0" borderId="21" xfId="0" applyNumberFormat="1" applyFont="1" applyBorder="1" applyAlignment="1" applyProtection="1">
      <alignment horizontal="center" vertical="center"/>
      <protection locked="0"/>
    </xf>
    <xf numFmtId="187" fontId="11" fillId="0" borderId="22" xfId="0" applyNumberFormat="1" applyFont="1" applyBorder="1" applyAlignment="1" applyProtection="1">
      <alignment horizontal="center" vertical="center"/>
      <protection locked="0"/>
    </xf>
    <xf numFmtId="3" fontId="11" fillId="0" borderId="20" xfId="0" applyNumberFormat="1" applyFont="1" applyBorder="1" applyAlignment="1">
      <alignment horizontal="center" vertical="center"/>
    </xf>
    <xf numFmtId="3" fontId="16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>
      <alignment horizontal="right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3" fontId="11" fillId="0" borderId="15" xfId="0" applyNumberFormat="1" applyFont="1" applyBorder="1" applyAlignment="1">
      <alignment horizontal="center" vertical="center" shrinkToFit="1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3" fontId="11" fillId="0" borderId="19" xfId="0" applyNumberFormat="1" applyFont="1" applyBorder="1" applyAlignment="1">
      <alignment horizontal="center" vertical="center"/>
    </xf>
    <xf numFmtId="0" fontId="17" fillId="0" borderId="0" xfId="1" applyFont="1" applyAlignment="1">
      <alignment vertical="center" shrinkToFit="1"/>
    </xf>
    <xf numFmtId="0" fontId="18" fillId="0" borderId="0" xfId="1" applyFont="1" applyAlignment="1">
      <alignment horizontal="center" vertical="center" shrinkToFi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7" fillId="0" borderId="15" xfId="1" applyFont="1" applyBorder="1" applyAlignment="1">
      <alignment vertical="center" textRotation="255" shrinkToFit="1"/>
    </xf>
    <xf numFmtId="0" fontId="17" fillId="0" borderId="10" xfId="1" applyFont="1" applyBorder="1" applyAlignment="1">
      <alignment vertical="center" textRotation="255" shrinkToFit="1"/>
    </xf>
    <xf numFmtId="0" fontId="17" fillId="0" borderId="13" xfId="1" applyFont="1" applyBorder="1" applyAlignment="1">
      <alignment vertical="center" textRotation="255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190" fontId="17" fillId="0" borderId="15" xfId="0" applyNumberFormat="1" applyFont="1" applyBorder="1" applyAlignment="1">
      <alignment horizontal="center" vertical="center"/>
    </xf>
    <xf numFmtId="190" fontId="17" fillId="0" borderId="19" xfId="0" applyNumberFormat="1" applyFont="1" applyBorder="1" applyAlignment="1">
      <alignment horizontal="center" vertical="center"/>
    </xf>
    <xf numFmtId="190" fontId="17" fillId="0" borderId="19" xfId="0" applyNumberFormat="1" applyFont="1" applyBorder="1" applyAlignment="1" applyProtection="1">
      <alignment horizontal="center" vertical="center"/>
      <protection locked="0"/>
    </xf>
    <xf numFmtId="190" fontId="17" fillId="0" borderId="2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90" fontId="17" fillId="0" borderId="0" xfId="0" applyNumberFormat="1" applyFont="1" applyAlignment="1">
      <alignment horizontal="right" vertical="center"/>
    </xf>
    <xf numFmtId="190" fontId="17" fillId="0" borderId="0" xfId="0" applyNumberFormat="1" applyFont="1" applyAlignment="1" applyProtection="1">
      <alignment horizontal="right" vertical="center"/>
      <protection locked="0"/>
    </xf>
    <xf numFmtId="0" fontId="17" fillId="0" borderId="1" xfId="1" applyFont="1" applyBorder="1" applyAlignment="1">
      <alignment vertical="center" textRotation="255" shrinkToFit="1"/>
    </xf>
    <xf numFmtId="0" fontId="17" fillId="0" borderId="9" xfId="1" applyFont="1" applyBorder="1" applyAlignment="1">
      <alignment vertical="center" textRotation="255" shrinkToFit="1"/>
    </xf>
    <xf numFmtId="0" fontId="17" fillId="0" borderId="5" xfId="1" applyFont="1" applyBorder="1" applyAlignment="1">
      <alignment vertical="center" textRotation="255" shrinkToFit="1"/>
    </xf>
    <xf numFmtId="190" fontId="17" fillId="0" borderId="20" xfId="0" applyNumberFormat="1" applyFont="1" applyBorder="1" applyAlignment="1">
      <alignment horizontal="center" vertical="center"/>
    </xf>
    <xf numFmtId="190" fontId="17" fillId="0" borderId="21" xfId="0" applyNumberFormat="1" applyFont="1" applyBorder="1" applyAlignment="1">
      <alignment horizontal="center" vertical="center"/>
    </xf>
    <xf numFmtId="190" fontId="17" fillId="0" borderId="22" xfId="0" applyNumberFormat="1" applyFont="1" applyBorder="1" applyAlignment="1">
      <alignment horizontal="center" vertical="center"/>
    </xf>
    <xf numFmtId="0" fontId="29" fillId="0" borderId="0" xfId="1" applyFont="1" applyAlignment="1">
      <alignment vertical="center" shrinkToFit="1"/>
    </xf>
    <xf numFmtId="0" fontId="22" fillId="0" borderId="0" xfId="1" applyFont="1" applyAlignment="1">
      <alignment horizontal="center" vertical="center" shrinkToFit="1"/>
    </xf>
    <xf numFmtId="0" fontId="31" fillId="0" borderId="29" xfId="1" applyFont="1" applyBorder="1" applyAlignment="1">
      <alignment horizontal="center" vertical="center" shrinkToFit="1"/>
    </xf>
    <xf numFmtId="0" fontId="31" fillId="0" borderId="34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30" xfId="1" applyFont="1" applyBorder="1" applyAlignment="1">
      <alignment horizontal="center" vertical="center" shrinkToFit="1"/>
    </xf>
    <xf numFmtId="0" fontId="31" fillId="0" borderId="31" xfId="1" applyFont="1" applyBorder="1" applyAlignment="1">
      <alignment horizontal="center" vertical="center" shrinkToFit="1"/>
    </xf>
    <xf numFmtId="0" fontId="31" fillId="0" borderId="35" xfId="1" applyFont="1" applyBorder="1" applyAlignment="1">
      <alignment horizontal="center" vertical="center" shrinkToFit="1"/>
    </xf>
    <xf numFmtId="0" fontId="31" fillId="0" borderId="36" xfId="1" applyFont="1" applyBorder="1" applyAlignment="1">
      <alignment horizontal="center" vertical="center" shrinkToFit="1"/>
    </xf>
    <xf numFmtId="0" fontId="31" fillId="0" borderId="32" xfId="1" applyFont="1" applyBorder="1" applyAlignment="1">
      <alignment horizontal="center" vertical="center" shrinkToFit="1"/>
    </xf>
    <xf numFmtId="0" fontId="31" fillId="0" borderId="33" xfId="1" applyFont="1" applyBorder="1" applyAlignment="1">
      <alignment horizontal="center" vertical="center" shrinkToFit="1"/>
    </xf>
    <xf numFmtId="0" fontId="31" fillId="0" borderId="37" xfId="1" applyFont="1" applyBorder="1" applyAlignment="1">
      <alignment horizontal="center" vertical="center" shrinkToFit="1"/>
    </xf>
    <xf numFmtId="0" fontId="31" fillId="0" borderId="38" xfId="1" applyFont="1" applyBorder="1" applyAlignment="1">
      <alignment horizontal="center" vertical="center" shrinkToFit="1"/>
    </xf>
    <xf numFmtId="0" fontId="31" fillId="0" borderId="19" xfId="1" applyFont="1" applyBorder="1" applyAlignment="1">
      <alignment horizontal="center" vertical="center" shrinkToFit="1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5" xfId="1" applyFont="1" applyBorder="1" applyAlignment="1">
      <alignment horizontal="center" vertical="center" wrapText="1" shrinkToFit="1"/>
    </xf>
    <xf numFmtId="0" fontId="31" fillId="0" borderId="28" xfId="1" applyFont="1" applyBorder="1" applyAlignment="1">
      <alignment horizontal="center" vertical="center" wrapText="1" shrinkToFit="1"/>
    </xf>
    <xf numFmtId="0" fontId="31" fillId="0" borderId="13" xfId="1" applyFont="1" applyBorder="1" applyAlignment="1">
      <alignment horizontal="center" vertical="center" wrapText="1" shrinkToFit="1"/>
    </xf>
    <xf numFmtId="0" fontId="31" fillId="0" borderId="27" xfId="1" applyFont="1" applyBorder="1" applyAlignment="1">
      <alignment horizontal="center" vertical="center" wrapText="1" shrinkToFit="1"/>
    </xf>
    <xf numFmtId="0" fontId="31" fillId="0" borderId="28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  <xf numFmtId="0" fontId="31" fillId="0" borderId="26" xfId="1" applyFont="1" applyBorder="1" applyAlignment="1">
      <alignment horizontal="center" vertical="center" shrinkToFit="1"/>
    </xf>
    <xf numFmtId="0" fontId="31" fillId="0" borderId="19" xfId="1" applyFont="1" applyBorder="1" applyAlignment="1">
      <alignment horizontal="center" vertical="center" wrapText="1" shrinkToFit="1"/>
    </xf>
    <xf numFmtId="0" fontId="31" fillId="0" borderId="26" xfId="0" applyFont="1" applyBorder="1" applyAlignment="1" applyProtection="1">
      <alignment horizontal="center" vertical="center" shrinkToFit="1"/>
      <protection locked="0"/>
    </xf>
    <xf numFmtId="0" fontId="32" fillId="0" borderId="15" xfId="1" applyFont="1" applyBorder="1" applyAlignment="1">
      <alignment horizontal="center" vertical="center" wrapText="1" shrinkToFit="1"/>
    </xf>
    <xf numFmtId="0" fontId="32" fillId="0" borderId="28" xfId="1" applyFont="1" applyBorder="1" applyAlignment="1">
      <alignment horizontal="center" vertical="center" wrapText="1" shrinkToFit="1"/>
    </xf>
    <xf numFmtId="0" fontId="32" fillId="0" borderId="13" xfId="1" applyFont="1" applyBorder="1" applyAlignment="1">
      <alignment horizontal="center" vertical="center" wrapText="1" shrinkToFit="1"/>
    </xf>
    <xf numFmtId="0" fontId="32" fillId="0" borderId="27" xfId="1" applyFont="1" applyBorder="1" applyAlignment="1">
      <alignment horizontal="center" vertical="center" wrapText="1" shrinkToFit="1"/>
    </xf>
    <xf numFmtId="0" fontId="31" fillId="0" borderId="30" xfId="1" applyFont="1" applyBorder="1" applyAlignment="1">
      <alignment horizontal="center" vertical="center" wrapText="1" shrinkToFit="1"/>
    </xf>
  </cellXfs>
  <cellStyles count="3">
    <cellStyle name="標準" xfId="0" builtinId="0"/>
    <cellStyle name="標準 2 2" xfId="2" xr:uid="{58D934CA-BF77-41A5-9302-46C2BD040E87}"/>
    <cellStyle name="標準_産業別労働異動率" xfId="1" xr:uid="{D8DAA502-FAF2-4E3E-A27E-6DB8EE82DAC7}"/>
  </cellStyles>
  <dxfs count="1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27</xdr:row>
      <xdr:rowOff>1</xdr:rowOff>
    </xdr:from>
    <xdr:to>
      <xdr:col>0</xdr:col>
      <xdr:colOff>737746</xdr:colOff>
      <xdr:row>29</xdr:row>
      <xdr:rowOff>243844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0A4BF8-32CD-468F-B415-44D59F721A90}"/>
            </a:ext>
          </a:extLst>
        </xdr:cNvPr>
        <xdr:cNvSpPr/>
      </xdr:nvSpPr>
      <xdr:spPr>
        <a:xfrm rot="5400000">
          <a:off x="-73089" y="9598090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67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</xdr:colOff>
      <xdr:row>87</xdr:row>
      <xdr:rowOff>15240</xdr:rowOff>
    </xdr:from>
    <xdr:to>
      <xdr:col>0</xdr:col>
      <xdr:colOff>676787</xdr:colOff>
      <xdr:row>89</xdr:row>
      <xdr:rowOff>259083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CF6008F-E56F-4202-B38E-22AC68CF44C4}"/>
            </a:ext>
          </a:extLst>
        </xdr:cNvPr>
        <xdr:cNvSpPr/>
      </xdr:nvSpPr>
      <xdr:spPr>
        <a:xfrm rot="5400000">
          <a:off x="-134048" y="30644529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676786</xdr:colOff>
      <xdr:row>149</xdr:row>
      <xdr:rowOff>243843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569B47F-F331-4A10-B351-D07609116A4C}"/>
            </a:ext>
          </a:extLst>
        </xdr:cNvPr>
        <xdr:cNvSpPr/>
      </xdr:nvSpPr>
      <xdr:spPr>
        <a:xfrm rot="5400000">
          <a:off x="-134049" y="51660489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</xdr:colOff>
      <xdr:row>207</xdr:row>
      <xdr:rowOff>1</xdr:rowOff>
    </xdr:from>
    <xdr:to>
      <xdr:col>0</xdr:col>
      <xdr:colOff>676787</xdr:colOff>
      <xdr:row>209</xdr:row>
      <xdr:rowOff>243844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872EA0B-EAB1-4B68-AC9A-177278B40739}"/>
            </a:ext>
          </a:extLst>
        </xdr:cNvPr>
        <xdr:cNvSpPr/>
      </xdr:nvSpPr>
      <xdr:spPr>
        <a:xfrm rot="5400000">
          <a:off x="-134048" y="72691690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</xdr:colOff>
      <xdr:row>267</xdr:row>
      <xdr:rowOff>2</xdr:rowOff>
    </xdr:from>
    <xdr:to>
      <xdr:col>0</xdr:col>
      <xdr:colOff>676787</xdr:colOff>
      <xdr:row>269</xdr:row>
      <xdr:rowOff>243845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343255F-5C3C-41FC-AAA0-126EF4BDA0ED}"/>
            </a:ext>
          </a:extLst>
        </xdr:cNvPr>
        <xdr:cNvSpPr/>
      </xdr:nvSpPr>
      <xdr:spPr>
        <a:xfrm rot="5400000">
          <a:off x="-134048" y="93722891"/>
          <a:ext cx="944883" cy="67678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</a:t>
          </a:r>
          <a:r>
            <a:rPr kumimoji="1" lang="en-US" altLang="ja-JP" sz="3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6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1%20&#24180;&#22577;&#20316;&#25104;&#29992;\&#20196;&#21644;&#65302;&#24180;(&#20196;&#21644;&#65301;&#24180;&#20316;&#25104;&#20998;)\20%20&#12487;&#12540;&#12479;\&#32113;&#35336;&#34920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&#12288;&#26376;&#22577;&#65381;&#24180;&#22577;/01%20&#24180;&#22577;&#20316;&#25104;&#29992;/&#20196;&#21644;&#65302;&#24180;(&#20196;&#21644;&#65301;&#24180;&#20316;&#25104;&#20998;)/20%20&#12487;&#12540;&#12479;/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１,２,３表"/>
      <sheetName val="第４,５,６表"/>
      <sheetName val="第７,８,９表"/>
      <sheetName val="第10表"/>
      <sheetName val="第11表"/>
      <sheetName val="第12表"/>
      <sheetName val="第13表"/>
      <sheetName val="第14表"/>
      <sheetName val="第15表"/>
      <sheetName val="第16,17,18表"/>
      <sheetName val="第19,20,21表"/>
      <sheetName val="第22,23,24表"/>
      <sheetName val="第25表"/>
      <sheetName val="第26表"/>
      <sheetName val="第27表"/>
      <sheetName val="第28表"/>
      <sheetName val="第29表"/>
      <sheetName val="第30表"/>
      <sheetName val="第31表"/>
      <sheetName val="第32表"/>
      <sheetName val="第33表"/>
      <sheetName val="第34表"/>
    </sheetNames>
    <sheetDataSet>
      <sheetData sheetId="0">
        <row r="2">
          <cell r="F2" t="str">
            <v>(令和2年=100)</v>
          </cell>
        </row>
        <row r="4">
          <cell r="A4">
            <v>5</v>
          </cell>
        </row>
        <row r="5">
          <cell r="B5">
            <v>43101</v>
          </cell>
          <cell r="H5">
            <v>43101</v>
          </cell>
        </row>
        <row r="6">
          <cell r="B6" t="str">
            <v>令和元年</v>
          </cell>
          <cell r="H6" t="str">
            <v>令和元年</v>
          </cell>
        </row>
        <row r="7">
          <cell r="B7">
            <v>43831</v>
          </cell>
          <cell r="H7">
            <v>43831</v>
          </cell>
        </row>
        <row r="8">
          <cell r="B8">
            <v>44197</v>
          </cell>
          <cell r="H8">
            <v>44197</v>
          </cell>
        </row>
        <row r="9">
          <cell r="A9">
            <v>2</v>
          </cell>
          <cell r="B9">
            <v>44562</v>
          </cell>
          <cell r="H9">
            <v>44562</v>
          </cell>
        </row>
        <row r="10">
          <cell r="B10">
            <v>44927</v>
          </cell>
          <cell r="H10">
            <v>44927</v>
          </cell>
        </row>
        <row r="11">
          <cell r="B11" t="str">
            <v>令和5年１月</v>
          </cell>
        </row>
        <row r="24">
          <cell r="B24">
            <v>43101</v>
          </cell>
          <cell r="H24">
            <v>43101</v>
          </cell>
        </row>
        <row r="25">
          <cell r="B25" t="str">
            <v>令和元年</v>
          </cell>
          <cell r="H25" t="str">
            <v>令和元年</v>
          </cell>
        </row>
        <row r="26">
          <cell r="B26">
            <v>43831</v>
          </cell>
          <cell r="H26">
            <v>43831</v>
          </cell>
        </row>
        <row r="27">
          <cell r="B27">
            <v>44197</v>
          </cell>
          <cell r="H27">
            <v>44197</v>
          </cell>
        </row>
        <row r="28">
          <cell r="B28">
            <v>44562</v>
          </cell>
          <cell r="H28">
            <v>44562</v>
          </cell>
        </row>
        <row r="29">
          <cell r="B29">
            <v>44927</v>
          </cell>
          <cell r="H29">
            <v>44927</v>
          </cell>
        </row>
        <row r="35">
          <cell r="B35">
            <v>43101</v>
          </cell>
        </row>
        <row r="36">
          <cell r="B36" t="str">
            <v>令和元年</v>
          </cell>
        </row>
        <row r="37">
          <cell r="B37">
            <v>43831</v>
          </cell>
        </row>
        <row r="38">
          <cell r="B38">
            <v>44197</v>
          </cell>
        </row>
        <row r="39">
          <cell r="B39">
            <v>44562</v>
          </cell>
        </row>
        <row r="40">
          <cell r="B40">
            <v>44927</v>
          </cell>
        </row>
        <row r="54">
          <cell r="B54">
            <v>43101</v>
          </cell>
        </row>
        <row r="55">
          <cell r="B55" t="str">
            <v>令和元年</v>
          </cell>
        </row>
        <row r="56">
          <cell r="B56">
            <v>43831</v>
          </cell>
        </row>
        <row r="57">
          <cell r="B57">
            <v>44197</v>
          </cell>
        </row>
        <row r="58">
          <cell r="B58">
            <v>44562</v>
          </cell>
        </row>
        <row r="59">
          <cell r="B59">
            <v>44927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74B4-959C-4173-8588-371D7AE5CECB}">
  <sheetPr>
    <tabColor rgb="FF92D050"/>
    <pageSetUpPr autoPageBreaks="0"/>
  </sheetPr>
  <dimension ref="A1:IB59"/>
  <sheetViews>
    <sheetView showGridLines="0" showOutlineSymbols="0" view="pageBreakPreview" topLeftCell="A13" zoomScale="55" zoomScaleNormal="50" zoomScaleSheetLayoutView="55" zoomScalePageLayoutView="50" workbookViewId="0">
      <selection activeCell="J38" sqref="J38:J39"/>
    </sheetView>
  </sheetViews>
  <sheetFormatPr defaultColWidth="22.59765625" defaultRowHeight="21.9" customHeight="1" x14ac:dyDescent="0.25"/>
  <cols>
    <col min="1" max="1" width="15.69921875" style="1" customWidth="1"/>
    <col min="2" max="2" width="24.59765625" style="1" customWidth="1"/>
    <col min="3" max="7" width="22.59765625" style="1"/>
    <col min="8" max="8" width="24.3984375" style="1" customWidth="1"/>
    <col min="9" max="16384" width="22.59765625" style="1"/>
  </cols>
  <sheetData>
    <row r="1" spans="1:236" ht="21.9" customHeight="1" x14ac:dyDescent="0.25">
      <c r="A1" s="52"/>
      <c r="B1" s="53" t="s">
        <v>0</v>
      </c>
      <c r="C1" s="54"/>
      <c r="D1" s="54"/>
      <c r="E1" s="54"/>
      <c r="F1" s="54"/>
      <c r="G1" s="54"/>
      <c r="H1" s="53" t="s">
        <v>1</v>
      </c>
      <c r="I1" s="54"/>
      <c r="J1" s="54"/>
      <c r="K1" s="54"/>
      <c r="L1" s="54"/>
    </row>
    <row r="2" spans="1:236" ht="21.9" customHeight="1" x14ac:dyDescent="0.25">
      <c r="A2" s="379" t="s">
        <v>2</v>
      </c>
      <c r="B2" s="55" t="s">
        <v>3</v>
      </c>
      <c r="C2" s="55"/>
      <c r="D2" s="55"/>
      <c r="E2" s="55"/>
      <c r="F2" s="56" t="str">
        <f>'[1]第１,２,３表'!F2</f>
        <v>(令和2年=100)</v>
      </c>
      <c r="G2" s="56"/>
      <c r="H2" s="55" t="s">
        <v>3</v>
      </c>
      <c r="I2" s="55"/>
      <c r="J2" s="55"/>
      <c r="K2" s="55"/>
      <c r="L2" s="56" t="str">
        <f>F2</f>
        <v>(令和2年=100)</v>
      </c>
    </row>
    <row r="3" spans="1:236" ht="21.9" customHeight="1" x14ac:dyDescent="0.25">
      <c r="A3" s="379"/>
      <c r="B3" s="380" t="s">
        <v>4</v>
      </c>
      <c r="C3" s="382" t="s">
        <v>5</v>
      </c>
      <c r="D3" s="377" t="s">
        <v>6</v>
      </c>
      <c r="E3" s="377" t="s">
        <v>7</v>
      </c>
      <c r="F3" s="57" t="s">
        <v>8</v>
      </c>
      <c r="G3" s="58"/>
      <c r="H3" s="380" t="s">
        <v>4</v>
      </c>
      <c r="I3" s="382" t="s">
        <v>5</v>
      </c>
      <c r="J3" s="377" t="s">
        <v>6</v>
      </c>
      <c r="K3" s="377" t="s">
        <v>7</v>
      </c>
      <c r="L3" s="57" t="s">
        <v>8</v>
      </c>
      <c r="M3" s="2"/>
      <c r="N3" s="2"/>
    </row>
    <row r="4" spans="1:236" ht="21.9" customHeight="1" x14ac:dyDescent="0.25">
      <c r="A4" s="379">
        <f>'[1]第１,２,３表'!A4:A5</f>
        <v>5</v>
      </c>
      <c r="B4" s="381"/>
      <c r="C4" s="383"/>
      <c r="D4" s="378"/>
      <c r="E4" s="378"/>
      <c r="F4" s="59" t="s">
        <v>9</v>
      </c>
      <c r="G4" s="60"/>
      <c r="H4" s="381"/>
      <c r="I4" s="383"/>
      <c r="J4" s="378"/>
      <c r="K4" s="378"/>
      <c r="L4" s="59" t="s">
        <v>9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</row>
    <row r="5" spans="1:236" ht="21.9" customHeight="1" x14ac:dyDescent="0.25">
      <c r="A5" s="379"/>
      <c r="B5" s="61">
        <f>'[1]第１,２,３表'!B5</f>
        <v>43101</v>
      </c>
      <c r="C5" s="62">
        <v>98.4</v>
      </c>
      <c r="D5" s="63">
        <v>67</v>
      </c>
      <c r="E5" s="63">
        <v>95.6</v>
      </c>
      <c r="F5" s="64">
        <v>121.7</v>
      </c>
      <c r="G5" s="65"/>
      <c r="H5" s="61">
        <f>'[1]第１,２,３表'!H5</f>
        <v>43101</v>
      </c>
      <c r="I5" s="62">
        <v>97.7</v>
      </c>
      <c r="J5" s="63">
        <v>68.2</v>
      </c>
      <c r="K5" s="63">
        <v>92.7</v>
      </c>
      <c r="L5" s="64">
        <v>109.8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</row>
    <row r="6" spans="1:236" ht="21.9" customHeight="1" x14ac:dyDescent="0.25">
      <c r="A6" s="66"/>
      <c r="B6" s="67" t="str">
        <f>'[1]第１,２,３表'!B6</f>
        <v>令和元年</v>
      </c>
      <c r="C6" s="62">
        <v>97.7</v>
      </c>
      <c r="D6" s="63">
        <v>97.7</v>
      </c>
      <c r="E6" s="63">
        <v>97.7</v>
      </c>
      <c r="F6" s="64">
        <v>115.3</v>
      </c>
      <c r="G6" s="68"/>
      <c r="H6" s="67" t="str">
        <f>'[1]第１,２,３表'!H6</f>
        <v>令和元年</v>
      </c>
      <c r="I6" s="62">
        <v>99.5</v>
      </c>
      <c r="J6" s="63">
        <v>117.4</v>
      </c>
      <c r="K6" s="63">
        <v>96</v>
      </c>
      <c r="L6" s="64">
        <v>105.3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</row>
    <row r="7" spans="1:236" ht="21.9" customHeight="1" x14ac:dyDescent="0.25">
      <c r="A7" s="379" t="s">
        <v>10</v>
      </c>
      <c r="B7" s="67">
        <f>'[1]第１,２,３表'!B7</f>
        <v>43831</v>
      </c>
      <c r="C7" s="62">
        <v>100</v>
      </c>
      <c r="D7" s="63">
        <v>100</v>
      </c>
      <c r="E7" s="63">
        <v>100</v>
      </c>
      <c r="F7" s="64">
        <v>100</v>
      </c>
      <c r="G7" s="68"/>
      <c r="H7" s="67">
        <f>'[1]第１,２,３表'!H7</f>
        <v>43831</v>
      </c>
      <c r="I7" s="62">
        <v>100</v>
      </c>
      <c r="J7" s="63">
        <v>100</v>
      </c>
      <c r="K7" s="63">
        <v>100</v>
      </c>
      <c r="L7" s="64">
        <v>100</v>
      </c>
      <c r="M7" s="2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pans="1:236" ht="21.9" customHeight="1" x14ac:dyDescent="0.25">
      <c r="A8" s="379"/>
      <c r="B8" s="67">
        <f>'[1]第１,２,３表'!B8</f>
        <v>44197</v>
      </c>
      <c r="C8" s="62">
        <v>99.6</v>
      </c>
      <c r="D8" s="63">
        <v>99.7</v>
      </c>
      <c r="E8" s="63">
        <v>102.9</v>
      </c>
      <c r="F8" s="64">
        <v>116.7</v>
      </c>
      <c r="G8" s="68"/>
      <c r="H8" s="67">
        <f>'[1]第１,２,３表'!H8</f>
        <v>44197</v>
      </c>
      <c r="I8" s="62">
        <v>99.4</v>
      </c>
      <c r="J8" s="63">
        <v>96.2</v>
      </c>
      <c r="K8" s="63">
        <v>101.2</v>
      </c>
      <c r="L8" s="64">
        <v>111</v>
      </c>
      <c r="M8" s="2"/>
      <c r="N8" s="3"/>
      <c r="O8" s="3"/>
      <c r="P8" s="3"/>
      <c r="Q8" s="3"/>
      <c r="R8" s="4"/>
      <c r="S8" s="5"/>
      <c r="T8" s="5"/>
      <c r="U8" s="5"/>
      <c r="V8" s="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pans="1:236" ht="21.9" customHeight="1" x14ac:dyDescent="0.25">
      <c r="A9" s="379">
        <f>'[1]第１,２,３表'!A9:A10</f>
        <v>2</v>
      </c>
      <c r="B9" s="67">
        <f>'[1]第１,２,３表'!B9</f>
        <v>44562</v>
      </c>
      <c r="C9" s="62">
        <v>102.9</v>
      </c>
      <c r="D9" s="69">
        <v>90.1</v>
      </c>
      <c r="E9" s="63">
        <v>113.2</v>
      </c>
      <c r="F9" s="64">
        <v>113</v>
      </c>
      <c r="G9" s="65"/>
      <c r="H9" s="67">
        <f>'[1]第１,２,３表'!H9</f>
        <v>44562</v>
      </c>
      <c r="I9" s="62">
        <v>101</v>
      </c>
      <c r="J9" s="69">
        <v>87.3</v>
      </c>
      <c r="K9" s="63">
        <v>107.9</v>
      </c>
      <c r="L9" s="64">
        <v>108.5</v>
      </c>
      <c r="M9" s="2"/>
      <c r="N9" s="3"/>
      <c r="O9" s="3"/>
      <c r="P9" s="3"/>
      <c r="Q9" s="3"/>
      <c r="R9" s="6"/>
      <c r="S9" s="5"/>
      <c r="T9" s="5"/>
      <c r="U9" s="5"/>
      <c r="V9" s="5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pans="1:236" ht="21.9" customHeight="1" x14ac:dyDescent="0.25">
      <c r="A10" s="379"/>
      <c r="B10" s="67">
        <f>'[1]第１,２,３表'!B10</f>
        <v>44927</v>
      </c>
      <c r="C10" s="70">
        <v>101.7</v>
      </c>
      <c r="D10" s="71">
        <v>76.099999999999994</v>
      </c>
      <c r="E10" s="72">
        <v>111</v>
      </c>
      <c r="F10" s="73">
        <v>124.9</v>
      </c>
      <c r="G10" s="65"/>
      <c r="H10" s="67">
        <f>'[1]第１,２,３表'!H10</f>
        <v>44927</v>
      </c>
      <c r="I10" s="70">
        <v>100.9</v>
      </c>
      <c r="J10" s="71">
        <v>80</v>
      </c>
      <c r="K10" s="72">
        <v>107.4</v>
      </c>
      <c r="L10" s="73">
        <v>112</v>
      </c>
      <c r="M10" s="2"/>
      <c r="N10" s="3"/>
      <c r="O10" s="3"/>
      <c r="P10" s="3"/>
      <c r="Q10" s="3"/>
      <c r="R10" s="6"/>
      <c r="S10" s="5"/>
      <c r="T10" s="5"/>
      <c r="U10" s="5"/>
      <c r="V10" s="5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</row>
    <row r="11" spans="1:236" ht="21.9" customHeight="1" x14ac:dyDescent="0.25">
      <c r="A11" s="74"/>
      <c r="B11" s="75" t="str">
        <f>'[1]第１,２,３表'!B11</f>
        <v>令和5年１月</v>
      </c>
      <c r="C11" s="76">
        <v>85.4</v>
      </c>
      <c r="D11" s="77">
        <v>61.4</v>
      </c>
      <c r="E11" s="77">
        <v>90.6</v>
      </c>
      <c r="F11" s="78">
        <v>97.2</v>
      </c>
      <c r="G11" s="65"/>
      <c r="H11" s="79">
        <f>A4</f>
        <v>5</v>
      </c>
      <c r="I11" s="76">
        <v>100.1</v>
      </c>
      <c r="J11" s="77">
        <v>78.7</v>
      </c>
      <c r="K11" s="77">
        <v>104.8</v>
      </c>
      <c r="L11" s="78">
        <v>113.2</v>
      </c>
      <c r="M11" s="2"/>
      <c r="N11" s="2"/>
      <c r="O11" s="3"/>
      <c r="P11" s="3"/>
      <c r="Q11" s="3"/>
      <c r="R11" s="6"/>
      <c r="S11" s="5"/>
      <c r="T11" s="5"/>
      <c r="U11" s="5"/>
      <c r="V11" s="5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</row>
    <row r="12" spans="1:236" ht="21.9" customHeight="1" x14ac:dyDescent="0.25">
      <c r="A12" s="52"/>
      <c r="B12" s="80" t="s">
        <v>11</v>
      </c>
      <c r="C12" s="62">
        <v>85.2</v>
      </c>
      <c r="D12" s="63">
        <v>61.2</v>
      </c>
      <c r="E12" s="63">
        <v>89.7</v>
      </c>
      <c r="F12" s="64">
        <v>94.3</v>
      </c>
      <c r="G12" s="65"/>
      <c r="H12" s="80" t="s">
        <v>11</v>
      </c>
      <c r="I12" s="62">
        <v>100.4</v>
      </c>
      <c r="J12" s="63">
        <v>76.900000000000006</v>
      </c>
      <c r="K12" s="63">
        <v>105.1</v>
      </c>
      <c r="L12" s="64">
        <v>112.2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</row>
    <row r="13" spans="1:236" ht="21.9" customHeight="1" x14ac:dyDescent="0.25">
      <c r="A13" s="52"/>
      <c r="B13" s="80" t="s">
        <v>12</v>
      </c>
      <c r="C13" s="62">
        <v>88</v>
      </c>
      <c r="D13" s="63">
        <v>74.5</v>
      </c>
      <c r="E13" s="63">
        <v>97.7</v>
      </c>
      <c r="F13" s="64">
        <v>97.6</v>
      </c>
      <c r="G13" s="65"/>
      <c r="H13" s="80" t="s">
        <v>12</v>
      </c>
      <c r="I13" s="62">
        <v>99.4</v>
      </c>
      <c r="J13" s="63">
        <v>76.599999999999994</v>
      </c>
      <c r="K13" s="63">
        <v>106</v>
      </c>
      <c r="L13" s="64">
        <v>114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</row>
    <row r="14" spans="1:236" ht="21.9" customHeight="1" x14ac:dyDescent="0.25">
      <c r="A14" s="52"/>
      <c r="B14" s="80" t="s">
        <v>13</v>
      </c>
      <c r="C14" s="62">
        <v>85.3</v>
      </c>
      <c r="D14" s="63">
        <v>61.9</v>
      </c>
      <c r="E14" s="63">
        <v>93.3</v>
      </c>
      <c r="F14" s="64">
        <v>103.1</v>
      </c>
      <c r="G14" s="65"/>
      <c r="H14" s="80" t="s">
        <v>13</v>
      </c>
      <c r="I14" s="62">
        <v>100.7</v>
      </c>
      <c r="J14" s="63">
        <v>80.3</v>
      </c>
      <c r="K14" s="63">
        <v>108.9</v>
      </c>
      <c r="L14" s="64">
        <v>117.3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</row>
    <row r="15" spans="1:236" ht="21.9" customHeight="1" x14ac:dyDescent="0.25">
      <c r="A15" s="52"/>
      <c r="B15" s="80" t="s">
        <v>14</v>
      </c>
      <c r="C15" s="62">
        <v>85.7</v>
      </c>
      <c r="D15" s="63">
        <v>60.8</v>
      </c>
      <c r="E15" s="63">
        <v>92.2</v>
      </c>
      <c r="F15" s="64">
        <v>98.8</v>
      </c>
      <c r="G15" s="65"/>
      <c r="H15" s="80" t="s">
        <v>14</v>
      </c>
      <c r="I15" s="62">
        <v>99.9</v>
      </c>
      <c r="J15" s="63">
        <v>80</v>
      </c>
      <c r="K15" s="63">
        <v>107.5</v>
      </c>
      <c r="L15" s="64">
        <v>112.1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</row>
    <row r="16" spans="1:236" ht="21.9" customHeight="1" x14ac:dyDescent="0.25">
      <c r="A16" s="52"/>
      <c r="B16" s="80" t="s">
        <v>15</v>
      </c>
      <c r="C16" s="62">
        <v>155.4</v>
      </c>
      <c r="D16" s="63">
        <v>110.2</v>
      </c>
      <c r="E16" s="63">
        <v>157.69999999999999</v>
      </c>
      <c r="F16" s="64">
        <v>249.7</v>
      </c>
      <c r="G16" s="65"/>
      <c r="H16" s="80" t="s">
        <v>15</v>
      </c>
      <c r="I16" s="62">
        <v>101.8</v>
      </c>
      <c r="J16" s="63">
        <v>80</v>
      </c>
      <c r="K16" s="63">
        <v>108.9</v>
      </c>
      <c r="L16" s="64">
        <v>112.8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</row>
    <row r="17" spans="1:236" ht="21.9" customHeight="1" x14ac:dyDescent="0.25">
      <c r="A17" s="52"/>
      <c r="B17" s="80" t="s">
        <v>16</v>
      </c>
      <c r="C17" s="62">
        <v>103.7</v>
      </c>
      <c r="D17" s="63">
        <v>67.3</v>
      </c>
      <c r="E17" s="63">
        <v>121.6</v>
      </c>
      <c r="F17" s="64">
        <v>95.6</v>
      </c>
      <c r="G17" s="65"/>
      <c r="H17" s="80" t="s">
        <v>16</v>
      </c>
      <c r="I17" s="62">
        <v>99.9</v>
      </c>
      <c r="J17" s="63">
        <v>80.7</v>
      </c>
      <c r="K17" s="63">
        <v>106.1</v>
      </c>
      <c r="L17" s="64">
        <v>110.4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</row>
    <row r="18" spans="1:236" ht="21.9" customHeight="1" x14ac:dyDescent="0.25">
      <c r="A18" s="52"/>
      <c r="B18" s="80" t="s">
        <v>17</v>
      </c>
      <c r="C18" s="62">
        <v>89.5</v>
      </c>
      <c r="D18" s="63">
        <v>85.5</v>
      </c>
      <c r="E18" s="63">
        <v>101.2</v>
      </c>
      <c r="F18" s="64">
        <v>107.5</v>
      </c>
      <c r="G18" s="65"/>
      <c r="H18" s="80" t="s">
        <v>17</v>
      </c>
      <c r="I18" s="62">
        <v>101.1</v>
      </c>
      <c r="J18" s="63">
        <v>82.4</v>
      </c>
      <c r="K18" s="63">
        <v>108.9</v>
      </c>
      <c r="L18" s="64">
        <v>110.7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</row>
    <row r="19" spans="1:236" ht="21.9" customHeight="1" x14ac:dyDescent="0.25">
      <c r="A19" s="52"/>
      <c r="B19" s="80" t="s">
        <v>18</v>
      </c>
      <c r="C19" s="62">
        <v>84.9</v>
      </c>
      <c r="D19" s="63">
        <v>62.3</v>
      </c>
      <c r="E19" s="63">
        <v>91.2</v>
      </c>
      <c r="F19" s="64">
        <v>107.4</v>
      </c>
      <c r="G19" s="65"/>
      <c r="H19" s="80" t="s">
        <v>18</v>
      </c>
      <c r="I19" s="62">
        <v>100.8</v>
      </c>
      <c r="J19" s="63">
        <v>81.400000000000006</v>
      </c>
      <c r="K19" s="63">
        <v>107.9</v>
      </c>
      <c r="L19" s="64">
        <v>109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1:236" ht="21.9" customHeight="1" x14ac:dyDescent="0.25">
      <c r="A20" s="52"/>
      <c r="B20" s="80" t="s">
        <v>19</v>
      </c>
      <c r="C20" s="62">
        <v>84.8</v>
      </c>
      <c r="D20" s="63">
        <v>61.7</v>
      </c>
      <c r="E20" s="63">
        <v>91</v>
      </c>
      <c r="F20" s="64">
        <v>95.1</v>
      </c>
      <c r="G20" s="65"/>
      <c r="H20" s="80" t="s">
        <v>19</v>
      </c>
      <c r="I20" s="62">
        <v>101.2</v>
      </c>
      <c r="J20" s="63">
        <v>79.5</v>
      </c>
      <c r="K20" s="63">
        <v>107.6</v>
      </c>
      <c r="L20" s="64">
        <v>109.7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1:236" ht="21.9" customHeight="1" x14ac:dyDescent="0.25">
      <c r="A21" s="52"/>
      <c r="B21" s="80" t="s">
        <v>20</v>
      </c>
      <c r="C21" s="62">
        <v>91.8</v>
      </c>
      <c r="D21" s="63">
        <v>63</v>
      </c>
      <c r="E21" s="63">
        <v>95.2</v>
      </c>
      <c r="F21" s="64">
        <v>94.2</v>
      </c>
      <c r="G21" s="65"/>
      <c r="H21" s="80" t="s">
        <v>20</v>
      </c>
      <c r="I21" s="62">
        <v>102.4</v>
      </c>
      <c r="J21" s="63">
        <v>82</v>
      </c>
      <c r="K21" s="63">
        <v>107.9</v>
      </c>
      <c r="L21" s="64">
        <v>110.1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1:236" ht="21.9" customHeight="1" x14ac:dyDescent="0.25">
      <c r="A22" s="52"/>
      <c r="B22" s="81" t="s">
        <v>21</v>
      </c>
      <c r="C22" s="70">
        <v>181</v>
      </c>
      <c r="D22" s="72">
        <v>143.30000000000001</v>
      </c>
      <c r="E22" s="72">
        <v>210.9</v>
      </c>
      <c r="F22" s="73">
        <v>258.3</v>
      </c>
      <c r="G22" s="65"/>
      <c r="H22" s="81" t="s">
        <v>21</v>
      </c>
      <c r="I22" s="70">
        <v>103.6</v>
      </c>
      <c r="J22" s="72">
        <v>81.2</v>
      </c>
      <c r="K22" s="72">
        <v>109.3</v>
      </c>
      <c r="L22" s="73">
        <v>111.9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</row>
    <row r="23" spans="1:236" ht="21.9" customHeight="1" x14ac:dyDescent="0.25">
      <c r="A23" s="52"/>
      <c r="B23" s="82" t="s">
        <v>22</v>
      </c>
      <c r="C23" s="62"/>
      <c r="D23" s="63"/>
      <c r="E23" s="63"/>
      <c r="F23" s="64"/>
      <c r="G23" s="68"/>
      <c r="H23" s="82" t="s">
        <v>22</v>
      </c>
      <c r="I23" s="83"/>
      <c r="J23" s="84"/>
      <c r="K23" s="84"/>
      <c r="L23" s="8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</row>
    <row r="24" spans="1:236" ht="21.9" customHeight="1" x14ac:dyDescent="0.25">
      <c r="A24" s="52"/>
      <c r="B24" s="61">
        <f>'[1]第１,２,３表'!B24</f>
        <v>43101</v>
      </c>
      <c r="C24" s="86">
        <v>-3.7</v>
      </c>
      <c r="D24" s="87">
        <v>6.5175097276264609</v>
      </c>
      <c r="E24" s="87">
        <v>-2.0750988142292641</v>
      </c>
      <c r="F24" s="88">
        <v>6.3572149344097113</v>
      </c>
      <c r="G24" s="68"/>
      <c r="H24" s="61">
        <f>'[1]第１,２,３表'!H24</f>
        <v>43101</v>
      </c>
      <c r="I24" s="89">
        <v>-2.3904382470119572</v>
      </c>
      <c r="J24" s="90">
        <v>9.7208854667949964</v>
      </c>
      <c r="K24" s="90">
        <v>-2.0895522388059646</v>
      </c>
      <c r="L24" s="91">
        <v>6.6047471620226901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</row>
    <row r="25" spans="1:236" ht="21.9" customHeight="1" x14ac:dyDescent="0.25">
      <c r="A25" s="52"/>
      <c r="B25" s="67" t="str">
        <f>'[1]第１,２,３表'!B25</f>
        <v>令和元年</v>
      </c>
      <c r="C25" s="88">
        <v>-0.7</v>
      </c>
      <c r="D25" s="88">
        <v>45.844748858447474</v>
      </c>
      <c r="E25" s="88">
        <v>2.2199798183652746</v>
      </c>
      <c r="F25" s="88">
        <v>-5.2182163187855792</v>
      </c>
      <c r="G25" s="68"/>
      <c r="H25" s="67" t="str">
        <f>'[1]第１,２,３表'!H25</f>
        <v>令和元年</v>
      </c>
      <c r="I25" s="92">
        <v>1.8367346938775455</v>
      </c>
      <c r="J25" s="92">
        <v>72.192982456140356</v>
      </c>
      <c r="K25" s="92">
        <v>3.6585365853658516</v>
      </c>
      <c r="L25" s="92">
        <v>-4.1626331074540133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</row>
    <row r="26" spans="1:236" ht="21.9" customHeight="1" x14ac:dyDescent="0.25">
      <c r="A26" s="52"/>
      <c r="B26" s="67">
        <f>'[1]第１,２,３表'!B26</f>
        <v>43831</v>
      </c>
      <c r="C26" s="88">
        <v>2.4</v>
      </c>
      <c r="D26" s="88">
        <v>2.3168440826549812</v>
      </c>
      <c r="E26" s="88">
        <v>2.3692003948667377</v>
      </c>
      <c r="F26" s="88">
        <v>-13.31331331331333</v>
      </c>
      <c r="G26" s="68"/>
      <c r="H26" s="67">
        <f>'[1]第１,２,３表'!H26</f>
        <v>43831</v>
      </c>
      <c r="I26" s="92">
        <v>0.50100200400802919</v>
      </c>
      <c r="J26" s="92">
        <v>-14.824248599083049</v>
      </c>
      <c r="K26" s="92">
        <v>4.1176470588235361</v>
      </c>
      <c r="L26" s="92">
        <v>-4.9494949494949623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</row>
    <row r="27" spans="1:236" ht="21.9" customHeight="1" x14ac:dyDescent="0.25">
      <c r="A27" s="52"/>
      <c r="B27" s="67">
        <f>'[1]第１,２,３表'!B27</f>
        <v>44197</v>
      </c>
      <c r="C27" s="88">
        <v>-0.4</v>
      </c>
      <c r="D27" s="88">
        <v>-0.36719706242350014</v>
      </c>
      <c r="E27" s="88">
        <v>2.8929604628736882</v>
      </c>
      <c r="F27" s="88">
        <v>16.743648960739037</v>
      </c>
      <c r="G27" s="68"/>
      <c r="H27" s="67">
        <f>'[1]第１,２,３表'!H27</f>
        <v>44197</v>
      </c>
      <c r="I27" s="92">
        <v>-0.59820538384845179</v>
      </c>
      <c r="J27" s="92">
        <v>-3.7679425837320366</v>
      </c>
      <c r="K27" s="92">
        <v>1.2241054613936058</v>
      </c>
      <c r="L27" s="92">
        <v>10.945802337938375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</row>
    <row r="28" spans="1:236" ht="21.9" customHeight="1" x14ac:dyDescent="0.25">
      <c r="A28" s="52"/>
      <c r="B28" s="67">
        <f>'[1]第１,２,３表'!B28</f>
        <v>44562</v>
      </c>
      <c r="C28" s="88">
        <v>3.3132530120482118</v>
      </c>
      <c r="D28" s="88">
        <v>-9.6288866599799512</v>
      </c>
      <c r="E28" s="88">
        <v>10.009718172983483</v>
      </c>
      <c r="F28" s="88">
        <v>-3.1705227077977738</v>
      </c>
      <c r="G28" s="68"/>
      <c r="H28" s="67">
        <f>'[1]第１,２,３表'!H28</f>
        <v>44562</v>
      </c>
      <c r="I28" s="92">
        <v>1.609657947686105</v>
      </c>
      <c r="J28" s="92">
        <v>-9.2515592515592608</v>
      </c>
      <c r="K28" s="92">
        <v>6.6205533596837896</v>
      </c>
      <c r="L28" s="92">
        <v>-2.2522522522522515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</row>
    <row r="29" spans="1:236" ht="21.9" customHeight="1" x14ac:dyDescent="0.25">
      <c r="A29" s="52"/>
      <c r="B29" s="93">
        <f>'[1]第１,２,３表'!B29</f>
        <v>44927</v>
      </c>
      <c r="C29" s="94">
        <f>(C10/C9-1)*100</f>
        <v>-1.1661807580174988</v>
      </c>
      <c r="D29" s="94">
        <f>(D10/D9-1)*100</f>
        <v>-15.53829078801332</v>
      </c>
      <c r="E29" s="94">
        <f>(E10/E9-1)*100</f>
        <v>-1.9434628975265045</v>
      </c>
      <c r="F29" s="94">
        <f>(F10/F9-1)*100</f>
        <v>10.53097345132743</v>
      </c>
      <c r="G29" s="68"/>
      <c r="H29" s="93">
        <f>'[1]第１,２,３表'!H29</f>
        <v>44927</v>
      </c>
      <c r="I29" s="95">
        <f>(I10/I9-1)*100</f>
        <v>-9.9009900990087996E-2</v>
      </c>
      <c r="J29" s="95">
        <f>(J10/J9-1)*100</f>
        <v>-8.3619702176403123</v>
      </c>
      <c r="K29" s="95">
        <f>(K10/K9-1)*100</f>
        <v>-0.46339202965709481</v>
      </c>
      <c r="L29" s="95">
        <f>(L10/L9-1)*100</f>
        <v>3.2258064516129004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</row>
    <row r="30" spans="1:236" ht="21.9" customHeight="1" x14ac:dyDescent="0.25">
      <c r="A30" s="52"/>
      <c r="B30" s="96"/>
      <c r="C30" s="65"/>
      <c r="D30" s="65"/>
      <c r="E30" s="65"/>
      <c r="F30" s="65"/>
      <c r="G30" s="68"/>
      <c r="H30" s="96"/>
      <c r="I30" s="97"/>
      <c r="J30" s="97"/>
      <c r="K30" s="97"/>
      <c r="L30" s="9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</row>
    <row r="31" spans="1:236" ht="21.9" customHeight="1" x14ac:dyDescent="0.25">
      <c r="A31" s="52"/>
      <c r="B31" s="53" t="s">
        <v>23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236" ht="21.9" customHeight="1" x14ac:dyDescent="0.25">
      <c r="A32" s="52"/>
      <c r="B32" s="55" t="s">
        <v>3</v>
      </c>
      <c r="C32" s="55"/>
      <c r="D32" s="55"/>
      <c r="E32" s="55"/>
      <c r="F32" s="56" t="str">
        <f>F2</f>
        <v>(令和2年=100)</v>
      </c>
      <c r="G32" s="56"/>
      <c r="H32" s="55"/>
      <c r="I32" s="56"/>
      <c r="J32" s="56"/>
      <c r="K32" s="56"/>
      <c r="L32" s="56"/>
    </row>
    <row r="33" spans="1:12" ht="21.9" customHeight="1" x14ac:dyDescent="0.25">
      <c r="A33" s="52"/>
      <c r="B33" s="380" t="s">
        <v>4</v>
      </c>
      <c r="C33" s="382" t="s">
        <v>5</v>
      </c>
      <c r="D33" s="377" t="s">
        <v>6</v>
      </c>
      <c r="E33" s="377" t="s">
        <v>7</v>
      </c>
      <c r="F33" s="57" t="s">
        <v>8</v>
      </c>
      <c r="G33" s="58"/>
      <c r="H33" s="98"/>
      <c r="I33" s="58"/>
      <c r="J33" s="58"/>
      <c r="K33" s="58"/>
      <c r="L33" s="58"/>
    </row>
    <row r="34" spans="1:12" ht="21.9" customHeight="1" x14ac:dyDescent="0.25">
      <c r="A34" s="52"/>
      <c r="B34" s="381"/>
      <c r="C34" s="383"/>
      <c r="D34" s="378"/>
      <c r="E34" s="378"/>
      <c r="F34" s="59" t="s">
        <v>9</v>
      </c>
      <c r="G34" s="60"/>
      <c r="H34" s="99"/>
      <c r="I34" s="60"/>
      <c r="J34" s="60"/>
      <c r="K34" s="60"/>
      <c r="L34" s="60"/>
    </row>
    <row r="35" spans="1:12" ht="21.9" customHeight="1" x14ac:dyDescent="0.25">
      <c r="A35" s="52"/>
      <c r="B35" s="61">
        <f>'[1]第１,２,３表'!B35</f>
        <v>43101</v>
      </c>
      <c r="C35" s="62">
        <v>98.4</v>
      </c>
      <c r="D35" s="63">
        <v>68.7</v>
      </c>
      <c r="E35" s="63">
        <v>96.1</v>
      </c>
      <c r="F35" s="64">
        <v>118.4</v>
      </c>
      <c r="G35" s="68"/>
      <c r="H35" s="65"/>
      <c r="I35" s="68"/>
      <c r="J35" s="68"/>
      <c r="K35" s="68"/>
      <c r="L35" s="68"/>
    </row>
    <row r="36" spans="1:12" ht="21.9" customHeight="1" x14ac:dyDescent="0.25">
      <c r="A36" s="52"/>
      <c r="B36" s="67" t="str">
        <f>'[1]第１,２,３表'!B36</f>
        <v>令和元年</v>
      </c>
      <c r="C36" s="62">
        <v>99.6</v>
      </c>
      <c r="D36" s="63">
        <v>115.7</v>
      </c>
      <c r="E36" s="63">
        <v>97.6</v>
      </c>
      <c r="F36" s="64">
        <v>111.5</v>
      </c>
      <c r="G36" s="68"/>
      <c r="H36" s="65"/>
      <c r="I36" s="68"/>
      <c r="J36" s="68"/>
      <c r="K36" s="68"/>
      <c r="L36" s="68"/>
    </row>
    <row r="37" spans="1:12" ht="21.9" customHeight="1" x14ac:dyDescent="0.25">
      <c r="A37" s="52"/>
      <c r="B37" s="67">
        <f>'[1]第１,２,３表'!B37</f>
        <v>43831</v>
      </c>
      <c r="C37" s="62">
        <v>100</v>
      </c>
      <c r="D37" s="63">
        <v>100</v>
      </c>
      <c r="E37" s="63">
        <v>100</v>
      </c>
      <c r="F37" s="64">
        <v>100</v>
      </c>
      <c r="G37" s="68"/>
      <c r="H37" s="65"/>
      <c r="I37" s="68"/>
      <c r="J37" s="68"/>
      <c r="K37" s="68"/>
      <c r="L37" s="68"/>
    </row>
    <row r="38" spans="1:12" ht="21.9" customHeight="1" x14ac:dyDescent="0.25">
      <c r="A38" s="52"/>
      <c r="B38" s="67">
        <f>'[1]第１,２,３表'!B38</f>
        <v>44197</v>
      </c>
      <c r="C38" s="62">
        <v>100.5</v>
      </c>
      <c r="D38" s="63">
        <v>97.6</v>
      </c>
      <c r="E38" s="63">
        <v>104</v>
      </c>
      <c r="F38" s="64">
        <v>110</v>
      </c>
      <c r="G38" s="68"/>
      <c r="H38" s="65"/>
      <c r="I38" s="68"/>
      <c r="J38" s="68"/>
      <c r="K38" s="68"/>
      <c r="L38" s="68"/>
    </row>
    <row r="39" spans="1:12" ht="21.9" customHeight="1" x14ac:dyDescent="0.25">
      <c r="A39" s="52"/>
      <c r="B39" s="67">
        <f>'[1]第１,２,３表'!B39</f>
        <v>44562</v>
      </c>
      <c r="C39" s="62">
        <v>102.5</v>
      </c>
      <c r="D39" s="69">
        <v>88.3</v>
      </c>
      <c r="E39" s="63">
        <v>110.8</v>
      </c>
      <c r="F39" s="64">
        <v>108.3</v>
      </c>
      <c r="G39" s="68"/>
      <c r="H39" s="65"/>
      <c r="I39" s="68"/>
      <c r="J39" s="68"/>
      <c r="K39" s="68"/>
      <c r="L39" s="68"/>
    </row>
    <row r="40" spans="1:12" ht="21.9" customHeight="1" x14ac:dyDescent="0.25">
      <c r="A40" s="52"/>
      <c r="B40" s="67">
        <f>'[1]第１,２,３表'!B40</f>
        <v>44927</v>
      </c>
      <c r="C40" s="70">
        <v>101.3</v>
      </c>
      <c r="D40" s="71">
        <v>78.099999999999994</v>
      </c>
      <c r="E40" s="72">
        <v>109.4</v>
      </c>
      <c r="F40" s="73">
        <v>122.8</v>
      </c>
      <c r="G40" s="65"/>
      <c r="H40" s="65"/>
      <c r="I40" s="65"/>
      <c r="J40" s="65"/>
      <c r="K40" s="65"/>
      <c r="L40" s="65"/>
    </row>
    <row r="41" spans="1:12" ht="21.9" customHeight="1" x14ac:dyDescent="0.25">
      <c r="A41" s="52"/>
      <c r="B41" s="75" t="str">
        <f>B11</f>
        <v>令和5年１月</v>
      </c>
      <c r="C41" s="76">
        <v>101.1</v>
      </c>
      <c r="D41" s="77">
        <v>77.400000000000006</v>
      </c>
      <c r="E41" s="77">
        <v>108.3</v>
      </c>
      <c r="F41" s="78">
        <v>122.6</v>
      </c>
      <c r="G41" s="65"/>
      <c r="H41" s="65"/>
      <c r="I41" s="65"/>
      <c r="J41" s="65"/>
      <c r="K41" s="65"/>
      <c r="L41" s="65"/>
    </row>
    <row r="42" spans="1:12" ht="21.9" customHeight="1" x14ac:dyDescent="0.25">
      <c r="A42" s="52"/>
      <c r="B42" s="80" t="s">
        <v>11</v>
      </c>
      <c r="C42" s="62">
        <v>100.9</v>
      </c>
      <c r="D42" s="63">
        <v>77</v>
      </c>
      <c r="E42" s="63">
        <v>107</v>
      </c>
      <c r="F42" s="64">
        <v>118.8</v>
      </c>
      <c r="G42" s="65"/>
      <c r="H42" s="65"/>
      <c r="I42" s="65"/>
      <c r="J42" s="65"/>
      <c r="K42" s="65"/>
      <c r="L42" s="65"/>
    </row>
    <row r="43" spans="1:12" ht="21.9" customHeight="1" x14ac:dyDescent="0.25">
      <c r="A43" s="52"/>
      <c r="B43" s="80" t="s">
        <v>12</v>
      </c>
      <c r="C43" s="62">
        <v>99.9</v>
      </c>
      <c r="D43" s="63">
        <v>76.400000000000006</v>
      </c>
      <c r="E43" s="63">
        <v>108.4</v>
      </c>
      <c r="F43" s="64">
        <v>123.1</v>
      </c>
      <c r="G43" s="65"/>
      <c r="H43" s="65"/>
      <c r="I43" s="65"/>
      <c r="J43" s="65"/>
      <c r="K43" s="65"/>
      <c r="L43" s="65"/>
    </row>
    <row r="44" spans="1:12" ht="21.9" customHeight="1" x14ac:dyDescent="0.25">
      <c r="A44" s="52"/>
      <c r="B44" s="80" t="s">
        <v>13</v>
      </c>
      <c r="C44" s="62">
        <v>101.4</v>
      </c>
      <c r="D44" s="63">
        <v>77</v>
      </c>
      <c r="E44" s="63">
        <v>111.4</v>
      </c>
      <c r="F44" s="64">
        <v>128.9</v>
      </c>
      <c r="G44" s="65"/>
      <c r="H44" s="65"/>
      <c r="I44" s="65"/>
      <c r="J44" s="65"/>
      <c r="K44" s="65"/>
      <c r="L44" s="65"/>
    </row>
    <row r="45" spans="1:12" ht="21.9" customHeight="1" x14ac:dyDescent="0.25">
      <c r="A45" s="52"/>
      <c r="B45" s="80" t="s">
        <v>14</v>
      </c>
      <c r="C45" s="62">
        <v>100.2</v>
      </c>
      <c r="D45" s="63">
        <v>76.3</v>
      </c>
      <c r="E45" s="63">
        <v>109.1</v>
      </c>
      <c r="F45" s="64">
        <v>124.7</v>
      </c>
      <c r="G45" s="65"/>
      <c r="H45" s="65"/>
      <c r="I45" s="65"/>
      <c r="J45" s="65"/>
      <c r="K45" s="65"/>
      <c r="L45" s="65"/>
    </row>
    <row r="46" spans="1:12" ht="21.9" customHeight="1" x14ac:dyDescent="0.25">
      <c r="A46" s="52"/>
      <c r="B46" s="80" t="s">
        <v>15</v>
      </c>
      <c r="C46" s="62">
        <v>101.8</v>
      </c>
      <c r="D46" s="63">
        <v>77.599999999999994</v>
      </c>
      <c r="E46" s="63">
        <v>110.2</v>
      </c>
      <c r="F46" s="64">
        <v>120</v>
      </c>
      <c r="G46" s="65"/>
      <c r="H46" s="65"/>
      <c r="I46" s="65"/>
      <c r="J46" s="65"/>
      <c r="K46" s="65"/>
      <c r="L46" s="65"/>
    </row>
    <row r="47" spans="1:12" ht="21.9" customHeight="1" x14ac:dyDescent="0.25">
      <c r="A47" s="52"/>
      <c r="B47" s="80" t="s">
        <v>16</v>
      </c>
      <c r="C47" s="62">
        <v>100.2</v>
      </c>
      <c r="D47" s="63">
        <v>78.400000000000006</v>
      </c>
      <c r="E47" s="63">
        <v>108</v>
      </c>
      <c r="F47" s="64">
        <v>120.6</v>
      </c>
      <c r="G47" s="65"/>
      <c r="H47" s="65"/>
      <c r="I47" s="65"/>
      <c r="J47" s="65"/>
      <c r="K47" s="65"/>
      <c r="L47" s="65"/>
    </row>
    <row r="48" spans="1:12" ht="21.9" customHeight="1" x14ac:dyDescent="0.25">
      <c r="A48" s="52"/>
      <c r="B48" s="80" t="s">
        <v>17</v>
      </c>
      <c r="C48" s="62">
        <v>101.1</v>
      </c>
      <c r="D48" s="63">
        <v>79.2</v>
      </c>
      <c r="E48" s="63">
        <v>109.1</v>
      </c>
      <c r="F48" s="64">
        <v>135.69999999999999</v>
      </c>
      <c r="G48" s="65"/>
      <c r="H48" s="65"/>
      <c r="I48" s="65"/>
      <c r="J48" s="65"/>
      <c r="K48" s="65"/>
      <c r="L48" s="65"/>
    </row>
    <row r="49" spans="1:12" ht="21.9" customHeight="1" x14ac:dyDescent="0.25">
      <c r="A49" s="52"/>
      <c r="B49" s="80" t="s">
        <v>18</v>
      </c>
      <c r="C49" s="62">
        <v>100.9</v>
      </c>
      <c r="D49" s="63">
        <v>78.5</v>
      </c>
      <c r="E49" s="63">
        <v>110</v>
      </c>
      <c r="F49" s="64">
        <v>120.4</v>
      </c>
      <c r="G49" s="65"/>
      <c r="H49" s="65"/>
      <c r="I49" s="65"/>
      <c r="J49" s="65"/>
      <c r="K49" s="65"/>
      <c r="L49" s="65"/>
    </row>
    <row r="50" spans="1:12" ht="21.9" customHeight="1" x14ac:dyDescent="0.25">
      <c r="A50" s="52"/>
      <c r="B50" s="80" t="s">
        <v>19</v>
      </c>
      <c r="C50" s="62">
        <v>101.4</v>
      </c>
      <c r="D50" s="63">
        <v>77.7</v>
      </c>
      <c r="E50" s="63">
        <v>109.7</v>
      </c>
      <c r="F50" s="64">
        <v>120</v>
      </c>
      <c r="G50" s="65"/>
      <c r="H50" s="65"/>
      <c r="I50" s="65"/>
      <c r="J50" s="65"/>
      <c r="K50" s="65"/>
      <c r="L50" s="65"/>
    </row>
    <row r="51" spans="1:12" ht="21.9" customHeight="1" x14ac:dyDescent="0.25">
      <c r="A51" s="52"/>
      <c r="B51" s="80" t="s">
        <v>20</v>
      </c>
      <c r="C51" s="62">
        <v>102.5</v>
      </c>
      <c r="D51" s="63">
        <v>79.400000000000006</v>
      </c>
      <c r="E51" s="63">
        <v>110.2</v>
      </c>
      <c r="F51" s="64">
        <v>118.9</v>
      </c>
      <c r="G51" s="65"/>
      <c r="H51" s="65"/>
      <c r="I51" s="65"/>
      <c r="J51" s="65"/>
      <c r="K51" s="65"/>
      <c r="L51" s="65"/>
    </row>
    <row r="52" spans="1:12" ht="21.9" customHeight="1" x14ac:dyDescent="0.25">
      <c r="A52" s="52"/>
      <c r="B52" s="81" t="s">
        <v>21</v>
      </c>
      <c r="C52" s="70">
        <v>103.8</v>
      </c>
      <c r="D52" s="72">
        <v>82</v>
      </c>
      <c r="E52" s="72">
        <v>111.9</v>
      </c>
      <c r="F52" s="73">
        <v>120.3</v>
      </c>
      <c r="G52" s="65"/>
      <c r="H52" s="65"/>
      <c r="I52" s="65"/>
      <c r="J52" s="65"/>
      <c r="K52" s="65"/>
      <c r="L52" s="65"/>
    </row>
    <row r="53" spans="1:12" ht="21.9" customHeight="1" x14ac:dyDescent="0.25">
      <c r="A53" s="52"/>
      <c r="B53" s="82" t="s">
        <v>22</v>
      </c>
      <c r="C53" s="62"/>
      <c r="D53" s="63"/>
      <c r="E53" s="63"/>
      <c r="F53" s="100"/>
      <c r="G53" s="68"/>
      <c r="H53" s="65"/>
      <c r="I53" s="68"/>
      <c r="J53" s="68"/>
      <c r="K53" s="68"/>
      <c r="L53" s="68"/>
    </row>
    <row r="54" spans="1:12" ht="21.9" customHeight="1" x14ac:dyDescent="0.25">
      <c r="A54" s="52"/>
      <c r="B54" s="61">
        <f>'[1]第１,２,３表'!B54</f>
        <v>43101</v>
      </c>
      <c r="C54" s="86">
        <v>-3.896103896103881</v>
      </c>
      <c r="D54" s="87">
        <v>4.2553191489361524</v>
      </c>
      <c r="E54" s="87">
        <v>-1.6699410609037386</v>
      </c>
      <c r="F54" s="101">
        <v>7.4444444444444571</v>
      </c>
      <c r="G54" s="68"/>
      <c r="H54" s="65"/>
      <c r="I54" s="68"/>
      <c r="J54" s="68"/>
      <c r="K54" s="68"/>
      <c r="L54" s="68"/>
    </row>
    <row r="55" spans="1:12" ht="21.9" customHeight="1" x14ac:dyDescent="0.25">
      <c r="A55" s="52"/>
      <c r="B55" s="67" t="str">
        <f>'[1]第１,２,３表'!B55</f>
        <v>令和元年</v>
      </c>
      <c r="C55" s="88">
        <v>1.1434511434511307</v>
      </c>
      <c r="D55" s="88">
        <v>68.460111317254189</v>
      </c>
      <c r="E55" s="88">
        <v>1.4985014985014971</v>
      </c>
      <c r="F55" s="88">
        <v>-5.7911065149948371</v>
      </c>
      <c r="G55" s="68"/>
      <c r="H55" s="65"/>
      <c r="I55" s="68"/>
      <c r="J55" s="68"/>
      <c r="K55" s="68"/>
      <c r="L55" s="68"/>
    </row>
    <row r="56" spans="1:12" ht="21.9" customHeight="1" x14ac:dyDescent="0.25">
      <c r="A56" s="52"/>
      <c r="B56" s="67">
        <f>'[1]第１,２,３表'!B56</f>
        <v>43831</v>
      </c>
      <c r="C56" s="88">
        <v>0.51387461459404449</v>
      </c>
      <c r="D56" s="88">
        <v>-13.546255506607935</v>
      </c>
      <c r="E56" s="88">
        <v>2.5590551181102512</v>
      </c>
      <c r="F56" s="88">
        <v>-10.428100987925362</v>
      </c>
      <c r="G56" s="68"/>
      <c r="H56" s="65"/>
      <c r="I56" s="68"/>
      <c r="J56" s="68"/>
      <c r="K56" s="68"/>
      <c r="L56" s="68"/>
    </row>
    <row r="57" spans="1:12" ht="21.9" customHeight="1" x14ac:dyDescent="0.25">
      <c r="A57" s="52"/>
      <c r="B57" s="67">
        <f>'[1]第１,２,３表'!B57</f>
        <v>44197</v>
      </c>
      <c r="C57" s="88">
        <v>0.40899795501023561</v>
      </c>
      <c r="D57" s="88">
        <v>-2.4203821656051048</v>
      </c>
      <c r="E57" s="88">
        <v>3.9347408829174526</v>
      </c>
      <c r="F57" s="88">
        <v>10.04901960784315</v>
      </c>
      <c r="G57" s="68"/>
      <c r="H57" s="65"/>
      <c r="I57" s="68"/>
      <c r="J57" s="68"/>
      <c r="K57" s="68"/>
      <c r="L57" s="68"/>
    </row>
    <row r="58" spans="1:12" ht="21.9" customHeight="1" x14ac:dyDescent="0.25">
      <c r="A58" s="52"/>
      <c r="B58" s="67">
        <f>'[1]第１,２,３表'!B58</f>
        <v>44562</v>
      </c>
      <c r="C58" s="88">
        <v>1.990049751243772</v>
      </c>
      <c r="D58" s="88">
        <v>-9.5286885245901569</v>
      </c>
      <c r="E58" s="88">
        <v>6.5384615384615374</v>
      </c>
      <c r="F58" s="88">
        <v>-1.5454545454545499</v>
      </c>
      <c r="G58" s="68"/>
      <c r="H58" s="65"/>
      <c r="I58" s="68"/>
      <c r="J58" s="68"/>
      <c r="K58" s="68"/>
      <c r="L58" s="68"/>
    </row>
    <row r="59" spans="1:12" ht="21.9" customHeight="1" x14ac:dyDescent="0.25">
      <c r="A59" s="52"/>
      <c r="B59" s="93">
        <f>'[1]第１,２,３表'!B59</f>
        <v>44927</v>
      </c>
      <c r="C59" s="94">
        <f>(C40/C39-1)*100</f>
        <v>-1.1707317073170742</v>
      </c>
      <c r="D59" s="94">
        <f>(D40/D39-1)*100</f>
        <v>-11.551528878822204</v>
      </c>
      <c r="E59" s="94">
        <f>(E40/E39-1)*100</f>
        <v>-1.2635379061371799</v>
      </c>
      <c r="F59" s="94">
        <f>(F40/F39-1)*100</f>
        <v>13.388734995383199</v>
      </c>
      <c r="G59" s="68"/>
      <c r="H59" s="68"/>
      <c r="I59" s="68"/>
      <c r="J59" s="68"/>
      <c r="K59" s="68"/>
      <c r="L59" s="68"/>
    </row>
  </sheetData>
  <mergeCells count="16">
    <mergeCell ref="B33:B34"/>
    <mergeCell ref="C33:C34"/>
    <mergeCell ref="D33:D34"/>
    <mergeCell ref="E33:E34"/>
    <mergeCell ref="I3:I4"/>
    <mergeCell ref="J3:J4"/>
    <mergeCell ref="K3:K4"/>
    <mergeCell ref="A4:A5"/>
    <mergeCell ref="A7:A8"/>
    <mergeCell ref="A9:A10"/>
    <mergeCell ref="A2:A3"/>
    <mergeCell ref="B3:B4"/>
    <mergeCell ref="C3:C4"/>
    <mergeCell ref="D3:D4"/>
    <mergeCell ref="E3:E4"/>
    <mergeCell ref="H3:H4"/>
  </mergeCells>
  <phoneticPr fontId="3"/>
  <conditionalFormatting sqref="A1:XFD1048576">
    <cfRule type="containsText" dxfId="13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CCC6-50E3-446A-857F-7420795747C8}">
  <sheetPr>
    <tabColor rgb="FF92D050"/>
    <pageSetUpPr autoPageBreaks="0"/>
  </sheetPr>
  <dimension ref="A1:IB60"/>
  <sheetViews>
    <sheetView showGridLines="0" showOutlineSymbols="0" view="pageBreakPreview" zoomScale="50" zoomScaleNormal="50" zoomScaleSheetLayoutView="50" workbookViewId="0">
      <selection sqref="A1:XFD1048576"/>
    </sheetView>
  </sheetViews>
  <sheetFormatPr defaultColWidth="22.59765625" defaultRowHeight="21.9" customHeight="1" x14ac:dyDescent="0.25"/>
  <cols>
    <col min="1" max="1" width="15.59765625" style="1" customWidth="1"/>
    <col min="2" max="2" width="23.69921875" style="1" customWidth="1"/>
    <col min="3" max="7" width="22.59765625" style="1" customWidth="1"/>
    <col min="8" max="8" width="23.69921875" style="1" customWidth="1"/>
    <col min="9" max="12" width="22.59765625" style="1" customWidth="1"/>
    <col min="13" max="13" width="13.796875" style="1" customWidth="1"/>
    <col min="14" max="14" width="28.59765625" style="1" customWidth="1"/>
    <col min="15" max="18" width="11.796875" style="1" customWidth="1"/>
    <col min="19" max="16384" width="22.59765625" style="1"/>
  </cols>
  <sheetData>
    <row r="1" spans="1:236" ht="21.9" customHeight="1" x14ac:dyDescent="0.25">
      <c r="A1" s="52"/>
      <c r="B1" s="53" t="s">
        <v>24</v>
      </c>
      <c r="C1" s="54"/>
      <c r="D1" s="54"/>
      <c r="E1" s="54"/>
      <c r="F1" s="54"/>
      <c r="G1" s="54"/>
      <c r="H1" s="53" t="s">
        <v>25</v>
      </c>
      <c r="I1" s="54"/>
      <c r="J1" s="54"/>
      <c r="K1" s="54"/>
      <c r="L1" s="54"/>
    </row>
    <row r="2" spans="1:236" ht="21.9" customHeight="1" x14ac:dyDescent="0.25">
      <c r="A2" s="384" t="s">
        <v>2</v>
      </c>
      <c r="B2" s="55" t="s">
        <v>3</v>
      </c>
      <c r="C2" s="55"/>
      <c r="D2" s="55"/>
      <c r="E2" s="55"/>
      <c r="F2" s="56" t="str">
        <f>"(令和"&amp;A9&amp;"年=100)"</f>
        <v>(令和2年=100)</v>
      </c>
      <c r="G2" s="56"/>
      <c r="H2" s="55" t="s">
        <v>3</v>
      </c>
      <c r="I2" s="55"/>
      <c r="J2" s="55"/>
      <c r="K2" s="55"/>
      <c r="L2" s="56" t="str">
        <f>F2</f>
        <v>(令和2年=100)</v>
      </c>
      <c r="N2" s="385" t="s">
        <v>26</v>
      </c>
    </row>
    <row r="3" spans="1:236" ht="21.9" customHeight="1" x14ac:dyDescent="0.25">
      <c r="A3" s="384"/>
      <c r="B3" s="380" t="s">
        <v>4</v>
      </c>
      <c r="C3" s="382" t="s">
        <v>5</v>
      </c>
      <c r="D3" s="377" t="s">
        <v>6</v>
      </c>
      <c r="E3" s="377" t="s">
        <v>7</v>
      </c>
      <c r="F3" s="57" t="s">
        <v>8</v>
      </c>
      <c r="G3" s="58"/>
      <c r="H3" s="380" t="s">
        <v>4</v>
      </c>
      <c r="I3" s="382" t="s">
        <v>5</v>
      </c>
      <c r="J3" s="377" t="s">
        <v>6</v>
      </c>
      <c r="K3" s="377" t="s">
        <v>7</v>
      </c>
      <c r="L3" s="57" t="s">
        <v>8</v>
      </c>
      <c r="M3" s="2"/>
      <c r="N3" s="385"/>
      <c r="O3" s="2"/>
      <c r="P3" s="2"/>
      <c r="Q3" s="2"/>
    </row>
    <row r="4" spans="1:236" ht="21.9" customHeight="1" x14ac:dyDescent="0.25">
      <c r="A4" s="384">
        <f>'[1]第１,２,３表'!A4:A5</f>
        <v>5</v>
      </c>
      <c r="B4" s="381"/>
      <c r="C4" s="383"/>
      <c r="D4" s="378"/>
      <c r="E4" s="378"/>
      <c r="F4" s="59" t="s">
        <v>9</v>
      </c>
      <c r="G4" s="60"/>
      <c r="H4" s="381"/>
      <c r="I4" s="383"/>
      <c r="J4" s="378"/>
      <c r="K4" s="378"/>
      <c r="L4" s="59" t="s">
        <v>9</v>
      </c>
      <c r="M4" s="2"/>
      <c r="N4" s="386"/>
      <c r="O4" s="2"/>
      <c r="P4" s="2"/>
      <c r="Q4" s="2"/>
      <c r="R4" s="2"/>
      <c r="S4" s="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</row>
    <row r="5" spans="1:236" ht="21.9" customHeight="1" x14ac:dyDescent="0.25">
      <c r="A5" s="384"/>
      <c r="B5" s="61">
        <f>'[1]第１,２,３表'!B5</f>
        <v>43101</v>
      </c>
      <c r="C5" s="62">
        <v>98.9</v>
      </c>
      <c r="D5" s="63">
        <v>67.3</v>
      </c>
      <c r="E5" s="63">
        <v>96.1</v>
      </c>
      <c r="F5" s="64">
        <v>122.3</v>
      </c>
      <c r="G5" s="65"/>
      <c r="H5" s="61">
        <f>'[1]第１,２,３表'!H5</f>
        <v>43101</v>
      </c>
      <c r="I5" s="62">
        <v>98.2</v>
      </c>
      <c r="J5" s="63">
        <v>68.5</v>
      </c>
      <c r="K5" s="63">
        <v>93.2</v>
      </c>
      <c r="L5" s="64">
        <v>110.4</v>
      </c>
      <c r="M5" s="2"/>
      <c r="N5" s="8"/>
      <c r="O5" s="9"/>
      <c r="P5" s="9"/>
      <c r="Q5" s="9"/>
      <c r="R5" s="9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</row>
    <row r="6" spans="1:236" ht="21.9" customHeight="1" x14ac:dyDescent="0.25">
      <c r="A6" s="102"/>
      <c r="B6" s="67" t="str">
        <f>'[1]第１,２,３表'!B6</f>
        <v>令和元年</v>
      </c>
      <c r="C6" s="62">
        <v>97.7</v>
      </c>
      <c r="D6" s="63">
        <v>97.7</v>
      </c>
      <c r="E6" s="63">
        <v>97.7</v>
      </c>
      <c r="F6" s="64">
        <v>115.3</v>
      </c>
      <c r="G6" s="68"/>
      <c r="H6" s="67" t="str">
        <f>'[1]第１,２,３表'!H6</f>
        <v>令和元年</v>
      </c>
      <c r="I6" s="62">
        <v>99.5</v>
      </c>
      <c r="J6" s="63">
        <v>117.4</v>
      </c>
      <c r="K6" s="63">
        <v>96</v>
      </c>
      <c r="L6" s="64">
        <v>105.3</v>
      </c>
      <c r="M6" s="2"/>
      <c r="N6" s="8"/>
      <c r="O6" s="9"/>
      <c r="P6" s="9"/>
      <c r="Q6" s="9"/>
      <c r="R6" s="9"/>
      <c r="S6" s="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</row>
    <row r="7" spans="1:236" ht="21.9" customHeight="1" x14ac:dyDescent="0.25">
      <c r="A7" s="384" t="s">
        <v>10</v>
      </c>
      <c r="B7" s="67">
        <f>'[1]第１,２,３表'!B7</f>
        <v>43831</v>
      </c>
      <c r="C7" s="62">
        <v>100</v>
      </c>
      <c r="D7" s="63">
        <v>100</v>
      </c>
      <c r="E7" s="63">
        <v>100</v>
      </c>
      <c r="F7" s="64">
        <v>100</v>
      </c>
      <c r="G7" s="68"/>
      <c r="H7" s="67">
        <f>'[1]第１,２,３表'!H7</f>
        <v>43831</v>
      </c>
      <c r="I7" s="62">
        <v>100</v>
      </c>
      <c r="J7" s="63">
        <v>100</v>
      </c>
      <c r="K7" s="63">
        <v>100</v>
      </c>
      <c r="L7" s="64">
        <v>100</v>
      </c>
      <c r="M7" s="2"/>
      <c r="N7" s="8"/>
      <c r="O7" s="9"/>
      <c r="P7" s="9"/>
      <c r="Q7" s="9"/>
      <c r="R7" s="9"/>
      <c r="S7" s="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pans="1:236" ht="21.9" customHeight="1" x14ac:dyDescent="0.25">
      <c r="A8" s="384"/>
      <c r="B8" s="67">
        <f>'[1]第１,２,３表'!B8</f>
        <v>44197</v>
      </c>
      <c r="C8" s="62">
        <v>100.1</v>
      </c>
      <c r="D8" s="63">
        <v>100.2</v>
      </c>
      <c r="E8" s="63">
        <v>103.4</v>
      </c>
      <c r="F8" s="64">
        <v>117.3</v>
      </c>
      <c r="G8" s="68"/>
      <c r="H8" s="67">
        <f>'[1]第１,２,３表'!H8</f>
        <v>44197</v>
      </c>
      <c r="I8" s="62">
        <v>99.9</v>
      </c>
      <c r="J8" s="63">
        <v>96.7</v>
      </c>
      <c r="K8" s="63">
        <v>101.7</v>
      </c>
      <c r="L8" s="64">
        <v>111.6</v>
      </c>
      <c r="M8" s="2"/>
      <c r="N8" s="8"/>
      <c r="O8" s="9"/>
      <c r="P8" s="9"/>
      <c r="Q8" s="9"/>
      <c r="R8" s="9"/>
      <c r="S8" s="7"/>
      <c r="T8" s="5"/>
      <c r="U8" s="5"/>
      <c r="V8" s="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pans="1:236" ht="21.9" customHeight="1" x14ac:dyDescent="0.25">
      <c r="A9" s="384">
        <f>'[1]第１,２,３表'!A9:A10</f>
        <v>2</v>
      </c>
      <c r="B9" s="67">
        <f>'[1]第１,２,３表'!B9</f>
        <v>44562</v>
      </c>
      <c r="C9" s="62">
        <v>100.8</v>
      </c>
      <c r="D9" s="69">
        <v>88.2</v>
      </c>
      <c r="E9" s="63">
        <v>110.9</v>
      </c>
      <c r="F9" s="64">
        <v>110.7</v>
      </c>
      <c r="G9" s="68"/>
      <c r="H9" s="67">
        <f>'[1]第１,２,３表'!H9</f>
        <v>44562</v>
      </c>
      <c r="I9" s="62">
        <v>98.9</v>
      </c>
      <c r="J9" s="63">
        <v>85.5</v>
      </c>
      <c r="K9" s="63">
        <v>105.7</v>
      </c>
      <c r="L9" s="64">
        <v>106.3</v>
      </c>
      <c r="M9" s="2"/>
      <c r="N9" s="8"/>
      <c r="O9" s="9"/>
      <c r="P9" s="9"/>
      <c r="Q9" s="9"/>
      <c r="R9" s="9"/>
      <c r="S9" s="7"/>
      <c r="T9" s="5"/>
      <c r="U9" s="5"/>
      <c r="V9" s="5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pans="1:236" ht="21.9" customHeight="1" x14ac:dyDescent="0.25">
      <c r="A10" s="384"/>
      <c r="B10" s="67">
        <f>'[1]第１,２,３表'!B10</f>
        <v>44927</v>
      </c>
      <c r="C10" s="70">
        <v>96.2</v>
      </c>
      <c r="D10" s="71">
        <v>72</v>
      </c>
      <c r="E10" s="72">
        <v>105</v>
      </c>
      <c r="F10" s="73">
        <v>118.2</v>
      </c>
      <c r="G10" s="65"/>
      <c r="H10" s="67">
        <f>'[1]第１,２,３表'!H10</f>
        <v>44927</v>
      </c>
      <c r="I10" s="70">
        <f>O10</f>
        <v>95.5</v>
      </c>
      <c r="J10" s="72">
        <f t="shared" ref="J10:L22" si="0">P10</f>
        <v>75.7</v>
      </c>
      <c r="K10" s="72">
        <f t="shared" si="0"/>
        <v>101.6</v>
      </c>
      <c r="L10" s="73">
        <f t="shared" si="0"/>
        <v>106</v>
      </c>
      <c r="M10" s="2"/>
      <c r="N10" s="10">
        <v>105.7</v>
      </c>
      <c r="O10" s="9">
        <f>ROUND('第16,17,18表'!I10/$N10*100,1)</f>
        <v>95.5</v>
      </c>
      <c r="P10" s="9">
        <f>ROUND('第16,17,18表'!J10/$N10*100,1)</f>
        <v>75.7</v>
      </c>
      <c r="Q10" s="9">
        <f>ROUND('第16,17,18表'!K10/$N10*100,1)</f>
        <v>101.6</v>
      </c>
      <c r="R10" s="9">
        <f>ROUND('第16,17,18表'!L10/$N10*100,1)</f>
        <v>106</v>
      </c>
      <c r="S10" s="5"/>
      <c r="T10" s="5"/>
      <c r="U10" s="5"/>
      <c r="V10" s="5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</row>
    <row r="11" spans="1:236" ht="21.9" customHeight="1" x14ac:dyDescent="0.25">
      <c r="A11" s="52"/>
      <c r="B11" s="75" t="str">
        <f>'[1]第１,２,３表'!B11</f>
        <v>令和5年１月</v>
      </c>
      <c r="C11" s="76">
        <v>81.7</v>
      </c>
      <c r="D11" s="77">
        <v>58.8</v>
      </c>
      <c r="E11" s="77">
        <v>86.7</v>
      </c>
      <c r="F11" s="78">
        <v>93</v>
      </c>
      <c r="G11" s="65"/>
      <c r="H11" s="75" t="str">
        <f>B11</f>
        <v>令和5年１月</v>
      </c>
      <c r="I11" s="76">
        <f t="shared" ref="I11:I22" si="1">O11</f>
        <v>95.8</v>
      </c>
      <c r="J11" s="77">
        <f t="shared" si="0"/>
        <v>75.3</v>
      </c>
      <c r="K11" s="77">
        <f t="shared" si="0"/>
        <v>100.3</v>
      </c>
      <c r="L11" s="78">
        <f t="shared" si="0"/>
        <v>108.3</v>
      </c>
      <c r="M11" s="2"/>
      <c r="N11" s="8">
        <v>104.5</v>
      </c>
      <c r="O11" s="9">
        <f>ROUND('第16,17,18表'!I11/$N11*100,1)</f>
        <v>95.8</v>
      </c>
      <c r="P11" s="9">
        <f>ROUND('第16,17,18表'!J11/$N11*100,1)</f>
        <v>75.3</v>
      </c>
      <c r="Q11" s="9">
        <f>ROUND('第16,17,18表'!K11/$N11*100,1)</f>
        <v>100.3</v>
      </c>
      <c r="R11" s="9">
        <f>ROUND('第16,17,18表'!L11/$N11*100,1)</f>
        <v>108.3</v>
      </c>
      <c r="S11" s="5"/>
      <c r="T11" s="5"/>
      <c r="U11" s="5"/>
      <c r="V11" s="5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</row>
    <row r="12" spans="1:236" ht="21.9" customHeight="1" x14ac:dyDescent="0.25">
      <c r="A12" s="52"/>
      <c r="B12" s="80" t="s">
        <v>11</v>
      </c>
      <c r="C12" s="62">
        <v>82.3</v>
      </c>
      <c r="D12" s="63">
        <v>59.1</v>
      </c>
      <c r="E12" s="63">
        <v>86.7</v>
      </c>
      <c r="F12" s="64">
        <v>91.1</v>
      </c>
      <c r="G12" s="65"/>
      <c r="H12" s="80" t="s">
        <v>11</v>
      </c>
      <c r="I12" s="62">
        <f t="shared" si="1"/>
        <v>97</v>
      </c>
      <c r="J12" s="63">
        <f t="shared" si="0"/>
        <v>74.3</v>
      </c>
      <c r="K12" s="63">
        <f t="shared" si="0"/>
        <v>101.5</v>
      </c>
      <c r="L12" s="64">
        <f t="shared" si="0"/>
        <v>108.4</v>
      </c>
      <c r="M12" s="2"/>
      <c r="N12" s="8">
        <v>103.5</v>
      </c>
      <c r="O12" s="9">
        <f>ROUND('第16,17,18表'!I12/$N12*100,1)</f>
        <v>97</v>
      </c>
      <c r="P12" s="9">
        <f>ROUND('第16,17,18表'!J12/$N12*100,1)</f>
        <v>74.3</v>
      </c>
      <c r="Q12" s="9">
        <f>ROUND('第16,17,18表'!K12/$N12*100,1)</f>
        <v>101.5</v>
      </c>
      <c r="R12" s="9">
        <f>ROUND('第16,17,18表'!L12/$N12*100,1)</f>
        <v>108.4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</row>
    <row r="13" spans="1:236" ht="21.9" customHeight="1" x14ac:dyDescent="0.25">
      <c r="A13" s="52"/>
      <c r="B13" s="80" t="s">
        <v>12</v>
      </c>
      <c r="C13" s="62">
        <v>84.5</v>
      </c>
      <c r="D13" s="63">
        <v>71.599999999999994</v>
      </c>
      <c r="E13" s="63">
        <v>93.9</v>
      </c>
      <c r="F13" s="64">
        <v>93.8</v>
      </c>
      <c r="G13" s="65"/>
      <c r="H13" s="80" t="s">
        <v>12</v>
      </c>
      <c r="I13" s="62">
        <f t="shared" si="1"/>
        <v>95.5</v>
      </c>
      <c r="J13" s="63">
        <f t="shared" si="0"/>
        <v>73.599999999999994</v>
      </c>
      <c r="K13" s="63">
        <f t="shared" si="0"/>
        <v>101.8</v>
      </c>
      <c r="L13" s="64">
        <f t="shared" si="0"/>
        <v>109.5</v>
      </c>
      <c r="M13" s="2"/>
      <c r="N13" s="8">
        <v>104.1</v>
      </c>
      <c r="O13" s="9">
        <f>ROUND('第16,17,18表'!I13/$N13*100,1)</f>
        <v>95.5</v>
      </c>
      <c r="P13" s="9">
        <f>ROUND('第16,17,18表'!J13/$N13*100,1)</f>
        <v>73.599999999999994</v>
      </c>
      <c r="Q13" s="9">
        <f>ROUND('第16,17,18表'!K13/$N13*100,1)</f>
        <v>101.8</v>
      </c>
      <c r="R13" s="9">
        <f>ROUND('第16,17,18表'!L13/$N13*100,1)</f>
        <v>109.5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</row>
    <row r="14" spans="1:236" ht="21.9" customHeight="1" x14ac:dyDescent="0.25">
      <c r="A14" s="52"/>
      <c r="B14" s="80" t="s">
        <v>13</v>
      </c>
      <c r="C14" s="62">
        <v>81.2</v>
      </c>
      <c r="D14" s="63">
        <v>58.9</v>
      </c>
      <c r="E14" s="63">
        <v>88.8</v>
      </c>
      <c r="F14" s="64">
        <v>98.1</v>
      </c>
      <c r="G14" s="65"/>
      <c r="H14" s="80" t="s">
        <v>13</v>
      </c>
      <c r="I14" s="62">
        <f t="shared" si="1"/>
        <v>95.8</v>
      </c>
      <c r="J14" s="63">
        <f t="shared" si="0"/>
        <v>76.400000000000006</v>
      </c>
      <c r="K14" s="63">
        <f t="shared" si="0"/>
        <v>103.6</v>
      </c>
      <c r="L14" s="64">
        <f t="shared" si="0"/>
        <v>111.6</v>
      </c>
      <c r="M14" s="2"/>
      <c r="N14" s="8">
        <v>105.1</v>
      </c>
      <c r="O14" s="9">
        <f>ROUND('第16,17,18表'!I14/$N14*100,1)</f>
        <v>95.8</v>
      </c>
      <c r="P14" s="9">
        <f>ROUND('第16,17,18表'!J14/$N14*100,1)</f>
        <v>76.400000000000006</v>
      </c>
      <c r="Q14" s="9">
        <f>ROUND('第16,17,18表'!K14/$N14*100,1)</f>
        <v>103.6</v>
      </c>
      <c r="R14" s="9">
        <f>ROUND('第16,17,18表'!L14/$N14*100,1)</f>
        <v>111.6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</row>
    <row r="15" spans="1:236" ht="21.9" customHeight="1" x14ac:dyDescent="0.25">
      <c r="A15" s="52"/>
      <c r="B15" s="80" t="s">
        <v>14</v>
      </c>
      <c r="C15" s="62">
        <v>81.599999999999994</v>
      </c>
      <c r="D15" s="63">
        <v>57.9</v>
      </c>
      <c r="E15" s="63">
        <v>87.8</v>
      </c>
      <c r="F15" s="64">
        <v>94.1</v>
      </c>
      <c r="G15" s="65"/>
      <c r="H15" s="80" t="s">
        <v>14</v>
      </c>
      <c r="I15" s="62">
        <f t="shared" si="1"/>
        <v>95.1</v>
      </c>
      <c r="J15" s="63">
        <f t="shared" si="0"/>
        <v>76.2</v>
      </c>
      <c r="K15" s="63">
        <f t="shared" si="0"/>
        <v>102.4</v>
      </c>
      <c r="L15" s="64">
        <f t="shared" si="0"/>
        <v>106.8</v>
      </c>
      <c r="M15" s="2"/>
      <c r="N15" s="8">
        <v>105</v>
      </c>
      <c r="O15" s="9">
        <f>ROUND('第16,17,18表'!I15/$N15*100,1)</f>
        <v>95.1</v>
      </c>
      <c r="P15" s="9">
        <f>ROUND('第16,17,18表'!J15/$N15*100,1)</f>
        <v>76.2</v>
      </c>
      <c r="Q15" s="9">
        <f>ROUND('第16,17,18表'!K15/$N15*100,1)</f>
        <v>102.4</v>
      </c>
      <c r="R15" s="9">
        <f>ROUND('第16,17,18表'!L15/$N15*100,1)</f>
        <v>106.8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</row>
    <row r="16" spans="1:236" ht="21.9" customHeight="1" x14ac:dyDescent="0.25">
      <c r="A16" s="52"/>
      <c r="B16" s="80" t="s">
        <v>15</v>
      </c>
      <c r="C16" s="62">
        <v>148</v>
      </c>
      <c r="D16" s="63">
        <v>105</v>
      </c>
      <c r="E16" s="63">
        <v>150.19999999999999</v>
      </c>
      <c r="F16" s="64">
        <v>237.8</v>
      </c>
      <c r="G16" s="65"/>
      <c r="H16" s="80" t="s">
        <v>15</v>
      </c>
      <c r="I16" s="62">
        <f t="shared" si="1"/>
        <v>97</v>
      </c>
      <c r="J16" s="63">
        <f t="shared" si="0"/>
        <v>76.2</v>
      </c>
      <c r="K16" s="63">
        <f t="shared" si="0"/>
        <v>103.7</v>
      </c>
      <c r="L16" s="64">
        <f t="shared" si="0"/>
        <v>107.4</v>
      </c>
      <c r="M16" s="2"/>
      <c r="N16" s="8">
        <v>105</v>
      </c>
      <c r="O16" s="9">
        <f>ROUND('第16,17,18表'!I16/$N16*100,1)</f>
        <v>97</v>
      </c>
      <c r="P16" s="9">
        <f>ROUND('第16,17,18表'!J16/$N16*100,1)</f>
        <v>76.2</v>
      </c>
      <c r="Q16" s="9">
        <f>ROUND('第16,17,18表'!K16/$N16*100,1)</f>
        <v>103.7</v>
      </c>
      <c r="R16" s="9">
        <f>ROUND('第16,17,18表'!L16/$N16*100,1)</f>
        <v>107.4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</row>
    <row r="17" spans="1:236" ht="21.9" customHeight="1" x14ac:dyDescent="0.25">
      <c r="A17" s="52"/>
      <c r="B17" s="80" t="s">
        <v>16</v>
      </c>
      <c r="C17" s="62">
        <v>98.2</v>
      </c>
      <c r="D17" s="63">
        <v>63.7</v>
      </c>
      <c r="E17" s="63">
        <v>115.2</v>
      </c>
      <c r="F17" s="64">
        <v>90.5</v>
      </c>
      <c r="G17" s="65"/>
      <c r="H17" s="80" t="s">
        <v>16</v>
      </c>
      <c r="I17" s="62">
        <f t="shared" si="1"/>
        <v>94.6</v>
      </c>
      <c r="J17" s="63">
        <f t="shared" si="0"/>
        <v>76.400000000000006</v>
      </c>
      <c r="K17" s="63">
        <f t="shared" si="0"/>
        <v>100.5</v>
      </c>
      <c r="L17" s="64">
        <f t="shared" si="0"/>
        <v>104.5</v>
      </c>
      <c r="M17" s="2"/>
      <c r="N17" s="8">
        <v>105.6</v>
      </c>
      <c r="O17" s="9">
        <f>ROUND('第16,17,18表'!I17/$N17*100,1)</f>
        <v>94.6</v>
      </c>
      <c r="P17" s="9">
        <f>ROUND('第16,17,18表'!J17/$N17*100,1)</f>
        <v>76.400000000000006</v>
      </c>
      <c r="Q17" s="9">
        <f>ROUND('第16,17,18表'!K17/$N17*100,1)</f>
        <v>100.5</v>
      </c>
      <c r="R17" s="9">
        <f>ROUND('第16,17,18表'!L17/$N17*100,1)</f>
        <v>104.5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</row>
    <row r="18" spans="1:236" ht="21.9" customHeight="1" x14ac:dyDescent="0.25">
      <c r="A18" s="52"/>
      <c r="B18" s="80" t="s">
        <v>17</v>
      </c>
      <c r="C18" s="62">
        <v>84.2</v>
      </c>
      <c r="D18" s="63">
        <v>80.400000000000006</v>
      </c>
      <c r="E18" s="63">
        <v>95.2</v>
      </c>
      <c r="F18" s="64">
        <v>101.1</v>
      </c>
      <c r="G18" s="65"/>
      <c r="H18" s="80" t="s">
        <v>17</v>
      </c>
      <c r="I18" s="62">
        <f t="shared" si="1"/>
        <v>95.1</v>
      </c>
      <c r="J18" s="63">
        <f t="shared" si="0"/>
        <v>77.5</v>
      </c>
      <c r="K18" s="63">
        <f t="shared" si="0"/>
        <v>102.4</v>
      </c>
      <c r="L18" s="64">
        <f t="shared" si="0"/>
        <v>104.1</v>
      </c>
      <c r="M18" s="2"/>
      <c r="N18" s="8">
        <v>106.3</v>
      </c>
      <c r="O18" s="9">
        <f>ROUND('第16,17,18表'!I18/$N18*100,1)</f>
        <v>95.1</v>
      </c>
      <c r="P18" s="9">
        <f>ROUND('第16,17,18表'!J18/$N18*100,1)</f>
        <v>77.5</v>
      </c>
      <c r="Q18" s="9">
        <f>ROUND('第16,17,18表'!K18/$N18*100,1)</f>
        <v>102.4</v>
      </c>
      <c r="R18" s="9">
        <f>ROUND('第16,17,18表'!L18/$N18*100,1)</f>
        <v>104.1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</row>
    <row r="19" spans="1:236" ht="21.9" customHeight="1" x14ac:dyDescent="0.25">
      <c r="A19" s="52"/>
      <c r="B19" s="80" t="s">
        <v>18</v>
      </c>
      <c r="C19" s="62">
        <v>79.599999999999994</v>
      </c>
      <c r="D19" s="63">
        <v>58.4</v>
      </c>
      <c r="E19" s="63">
        <v>85.6</v>
      </c>
      <c r="F19" s="64">
        <v>100.8</v>
      </c>
      <c r="G19" s="65"/>
      <c r="H19" s="80" t="s">
        <v>18</v>
      </c>
      <c r="I19" s="62">
        <f t="shared" si="1"/>
        <v>94.6</v>
      </c>
      <c r="J19" s="63">
        <f t="shared" si="0"/>
        <v>76.400000000000006</v>
      </c>
      <c r="K19" s="63">
        <f t="shared" si="0"/>
        <v>101.2</v>
      </c>
      <c r="L19" s="64">
        <f t="shared" si="0"/>
        <v>102.3</v>
      </c>
      <c r="M19" s="2"/>
      <c r="N19" s="8">
        <v>106.6</v>
      </c>
      <c r="O19" s="9">
        <f>ROUND('第16,17,18表'!I19/$N19*100,1)</f>
        <v>94.6</v>
      </c>
      <c r="P19" s="9">
        <f>ROUND('第16,17,18表'!J19/$N19*100,1)</f>
        <v>76.400000000000006</v>
      </c>
      <c r="Q19" s="9">
        <f>ROUND('第16,17,18表'!K19/$N19*100,1)</f>
        <v>101.2</v>
      </c>
      <c r="R19" s="9">
        <f>ROUND('第16,17,18表'!L19/$N19*100,1)</f>
        <v>102.3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1:236" ht="21.9" customHeight="1" x14ac:dyDescent="0.25">
      <c r="A20" s="52"/>
      <c r="B20" s="80" t="s">
        <v>19</v>
      </c>
      <c r="C20" s="62">
        <v>78.7</v>
      </c>
      <c r="D20" s="63">
        <v>57.2</v>
      </c>
      <c r="E20" s="63">
        <v>84.4</v>
      </c>
      <c r="F20" s="64">
        <v>88.2</v>
      </c>
      <c r="G20" s="65"/>
      <c r="H20" s="80" t="s">
        <v>19</v>
      </c>
      <c r="I20" s="62">
        <f t="shared" si="1"/>
        <v>93.9</v>
      </c>
      <c r="J20" s="63">
        <f t="shared" si="0"/>
        <v>73.7</v>
      </c>
      <c r="K20" s="63">
        <f t="shared" si="0"/>
        <v>99.8</v>
      </c>
      <c r="L20" s="64">
        <f t="shared" si="0"/>
        <v>101.8</v>
      </c>
      <c r="M20" s="2"/>
      <c r="N20" s="8">
        <v>107.8</v>
      </c>
      <c r="O20" s="9">
        <f>ROUND('第16,17,18表'!I20/$N20*100,1)</f>
        <v>93.9</v>
      </c>
      <c r="P20" s="9">
        <f>ROUND('第16,17,18表'!J20/$N20*100,1)</f>
        <v>73.7</v>
      </c>
      <c r="Q20" s="9">
        <f>ROUND('第16,17,18表'!K20/$N20*100,1)</f>
        <v>99.8</v>
      </c>
      <c r="R20" s="9">
        <f>ROUND('第16,17,18表'!L20/$N20*100,1)</f>
        <v>101.8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1:236" ht="21.9" customHeight="1" x14ac:dyDescent="0.25">
      <c r="A21" s="52"/>
      <c r="B21" s="80" t="s">
        <v>20</v>
      </c>
      <c r="C21" s="62">
        <v>85.3</v>
      </c>
      <c r="D21" s="63">
        <v>58.6</v>
      </c>
      <c r="E21" s="63">
        <v>88.5</v>
      </c>
      <c r="F21" s="64">
        <v>87.5</v>
      </c>
      <c r="G21" s="65"/>
      <c r="H21" s="80" t="s">
        <v>20</v>
      </c>
      <c r="I21" s="62">
        <f t="shared" si="1"/>
        <v>95.2</v>
      </c>
      <c r="J21" s="63">
        <f t="shared" si="0"/>
        <v>76.2</v>
      </c>
      <c r="K21" s="63">
        <f t="shared" si="0"/>
        <v>100.3</v>
      </c>
      <c r="L21" s="64">
        <f t="shared" si="0"/>
        <v>102.3</v>
      </c>
      <c r="M21" s="2"/>
      <c r="N21" s="8">
        <v>107.6</v>
      </c>
      <c r="O21" s="9">
        <f>ROUND('第16,17,18表'!I21/$N21*100,1)</f>
        <v>95.2</v>
      </c>
      <c r="P21" s="9">
        <f>ROUND('第16,17,18表'!J21/$N21*100,1)</f>
        <v>76.2</v>
      </c>
      <c r="Q21" s="9">
        <f>ROUND('第16,17,18表'!K21/$N21*100,1)</f>
        <v>100.3</v>
      </c>
      <c r="R21" s="9">
        <f>ROUND('第16,17,18表'!L21/$N21*100,1)</f>
        <v>102.3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1:236" ht="21.9" customHeight="1" x14ac:dyDescent="0.25">
      <c r="A22" s="52"/>
      <c r="B22" s="81" t="s">
        <v>21</v>
      </c>
      <c r="C22" s="70">
        <v>168.2</v>
      </c>
      <c r="D22" s="72">
        <v>133.19999999999999</v>
      </c>
      <c r="E22" s="72">
        <v>196</v>
      </c>
      <c r="F22" s="73">
        <v>240.1</v>
      </c>
      <c r="G22" s="65"/>
      <c r="H22" s="81" t="s">
        <v>21</v>
      </c>
      <c r="I22" s="70">
        <f t="shared" si="1"/>
        <v>96.3</v>
      </c>
      <c r="J22" s="72">
        <f t="shared" si="0"/>
        <v>75.5</v>
      </c>
      <c r="K22" s="72">
        <f t="shared" si="0"/>
        <v>101.6</v>
      </c>
      <c r="L22" s="73">
        <f t="shared" si="0"/>
        <v>104</v>
      </c>
      <c r="M22" s="2"/>
      <c r="N22" s="10">
        <v>107.6</v>
      </c>
      <c r="O22" s="9">
        <f>ROUND('第16,17,18表'!I22/$N22*100,1)</f>
        <v>96.3</v>
      </c>
      <c r="P22" s="9">
        <f>ROUND('第16,17,18表'!J22/$N22*100,1)</f>
        <v>75.5</v>
      </c>
      <c r="Q22" s="9">
        <f>ROUND('第16,17,18表'!K22/$N22*100,1)</f>
        <v>101.6</v>
      </c>
      <c r="R22" s="9">
        <f>ROUND('第16,17,18表'!L22/$N22*100,1)</f>
        <v>104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</row>
    <row r="23" spans="1:236" ht="21.9" customHeight="1" x14ac:dyDescent="0.25">
      <c r="A23" s="52"/>
      <c r="B23" s="82" t="s">
        <v>22</v>
      </c>
      <c r="C23" s="62"/>
      <c r="D23" s="63"/>
      <c r="E23" s="63"/>
      <c r="F23" s="64"/>
      <c r="G23" s="68"/>
      <c r="H23" s="82" t="s">
        <v>22</v>
      </c>
      <c r="I23" s="83"/>
      <c r="J23" s="84"/>
      <c r="K23" s="84"/>
      <c r="L23" s="85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</row>
    <row r="24" spans="1:236" ht="21.9" customHeight="1" x14ac:dyDescent="0.25">
      <c r="A24" s="52"/>
      <c r="B24" s="61">
        <f>'[1]第１,２,３表'!B24</f>
        <v>43101</v>
      </c>
      <c r="C24" s="86">
        <v>-4.3743641912512743</v>
      </c>
      <c r="D24" s="87">
        <v>5.8070866141732438</v>
      </c>
      <c r="E24" s="87">
        <v>-2.7000000000000028</v>
      </c>
      <c r="F24" s="88">
        <v>5.6179775280898809</v>
      </c>
      <c r="G24" s="68"/>
      <c r="H24" s="61">
        <f>'[1]第１,２,３表'!H24</f>
        <v>43101</v>
      </c>
      <c r="I24" s="89">
        <v>-3.0241935483871032</v>
      </c>
      <c r="J24" s="90">
        <v>8.9581304771178196</v>
      </c>
      <c r="K24" s="90">
        <v>-2.719033232628405</v>
      </c>
      <c r="L24" s="91">
        <v>5.8455114822547216</v>
      </c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</row>
    <row r="25" spans="1:236" ht="21.9" customHeight="1" x14ac:dyDescent="0.25">
      <c r="A25" s="52"/>
      <c r="B25" s="67" t="str">
        <f>'[1]第１,２,３表'!B25</f>
        <v>令和元年</v>
      </c>
      <c r="C25" s="88">
        <v>-1.0638297872340416</v>
      </c>
      <c r="D25" s="88">
        <v>45.209302325581376</v>
      </c>
      <c r="E25" s="88">
        <v>1.7471736896197427</v>
      </c>
      <c r="F25" s="88">
        <v>-5.5125725338491378</v>
      </c>
      <c r="G25" s="68"/>
      <c r="H25" s="67" t="str">
        <f>'[1]第１,２,３表'!H25</f>
        <v>令和元年</v>
      </c>
      <c r="I25" s="92">
        <v>1.4137214137214045</v>
      </c>
      <c r="J25" s="92">
        <v>71.483467381590685</v>
      </c>
      <c r="K25" s="92">
        <v>3.219461697722565</v>
      </c>
      <c r="L25" s="92">
        <v>-4.56607495069035</v>
      </c>
      <c r="M25" s="2"/>
      <c r="N25" s="1" t="s">
        <v>27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</row>
    <row r="26" spans="1:236" ht="21.9" customHeight="1" x14ac:dyDescent="0.25">
      <c r="A26" s="52"/>
      <c r="B26" s="67">
        <f>'[1]第１,２,３表'!B26</f>
        <v>43831</v>
      </c>
      <c r="C26" s="88">
        <v>2.3655913978494709</v>
      </c>
      <c r="D26" s="88">
        <v>2.3062139654067835</v>
      </c>
      <c r="E26" s="88">
        <v>2.4242424242424363</v>
      </c>
      <c r="F26" s="88">
        <v>-13.306038894575238</v>
      </c>
      <c r="G26" s="68"/>
      <c r="H26" s="67">
        <f>'[1]第１,２,３表'!H26</f>
        <v>43831</v>
      </c>
      <c r="I26" s="92">
        <v>0.40983606557377072</v>
      </c>
      <c r="J26" s="92">
        <v>-14.851485148514854</v>
      </c>
      <c r="K26" s="92">
        <v>4.112337011033091</v>
      </c>
      <c r="L26" s="92">
        <v>-4.9586776859504056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</row>
    <row r="27" spans="1:236" ht="21.9" customHeight="1" x14ac:dyDescent="0.25">
      <c r="A27" s="52"/>
      <c r="B27" s="67">
        <f>'[1]第１,２,３表'!B27</f>
        <v>44197</v>
      </c>
      <c r="C27" s="88">
        <v>0.1</v>
      </c>
      <c r="D27" s="88">
        <v>0.2</v>
      </c>
      <c r="E27" s="88">
        <v>3.4</v>
      </c>
      <c r="F27" s="88">
        <v>17.3</v>
      </c>
      <c r="G27" s="68"/>
      <c r="H27" s="67">
        <f>'[1]第１,２,３表'!H27</f>
        <v>44197</v>
      </c>
      <c r="I27" s="92">
        <v>-1.0204081632653015</v>
      </c>
      <c r="J27" s="92">
        <v>-4.2227662178702587</v>
      </c>
      <c r="K27" s="92">
        <v>0.77071290944124371</v>
      </c>
      <c r="L27" s="92">
        <v>10.434782608695642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</row>
    <row r="28" spans="1:236" ht="21.9" customHeight="1" x14ac:dyDescent="0.25">
      <c r="A28" s="52"/>
      <c r="B28" s="67">
        <f>'[1]第１,２,３表'!B28</f>
        <v>44562</v>
      </c>
      <c r="C28" s="88">
        <v>0.69930069930070893</v>
      </c>
      <c r="D28" s="88">
        <v>-11.976047904191612</v>
      </c>
      <c r="E28" s="88">
        <v>7.2533849129593708</v>
      </c>
      <c r="F28" s="88">
        <v>-5.6265984654731422</v>
      </c>
      <c r="G28" s="68"/>
      <c r="H28" s="67">
        <f>'[1]第１,２,３表'!H28</f>
        <v>44562</v>
      </c>
      <c r="I28" s="92">
        <v>-1.0010010010010006</v>
      </c>
      <c r="J28" s="92">
        <v>-11.582213029989664</v>
      </c>
      <c r="K28" s="92">
        <v>3.9331366764995046</v>
      </c>
      <c r="L28" s="92">
        <v>-4.7491039426523329</v>
      </c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</row>
    <row r="29" spans="1:236" ht="21.9" customHeight="1" x14ac:dyDescent="0.25">
      <c r="A29" s="52"/>
      <c r="B29" s="93">
        <f>'[1]第１,２,３表'!B29</f>
        <v>44927</v>
      </c>
      <c r="C29" s="94">
        <f>(C10/C9-1)*100</f>
        <v>-4.5634920634920579</v>
      </c>
      <c r="D29" s="94">
        <f>(D10/D9-1)*100</f>
        <v>-18.367346938775508</v>
      </c>
      <c r="E29" s="94">
        <f>(E10/E9-1)*100</f>
        <v>-5.320108205590623</v>
      </c>
      <c r="F29" s="94">
        <f>(F10/F9-1)*100</f>
        <v>6.7750677506775103</v>
      </c>
      <c r="G29" s="68"/>
      <c r="H29" s="93">
        <f>'[1]第１,２,３表'!H29</f>
        <v>44927</v>
      </c>
      <c r="I29" s="95">
        <f>(I10/I9-1)*100</f>
        <v>-3.4378159757330717</v>
      </c>
      <c r="J29" s="95">
        <f>(J10/J9-1)*100</f>
        <v>-11.461988304093563</v>
      </c>
      <c r="K29" s="95">
        <f>(K10/K9-1)*100</f>
        <v>-3.878902554399255</v>
      </c>
      <c r="L29" s="95">
        <f>(L10/L9-1)*100</f>
        <v>-0.2822201317027262</v>
      </c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</row>
    <row r="30" spans="1:236" ht="21.9" customHeight="1" x14ac:dyDescent="0.25">
      <c r="A30" s="52"/>
      <c r="B30" s="96"/>
      <c r="C30" s="65"/>
      <c r="D30" s="65"/>
      <c r="E30" s="65"/>
      <c r="F30" s="65"/>
      <c r="G30" s="68"/>
      <c r="H30" s="96"/>
      <c r="I30" s="97"/>
      <c r="J30" s="97"/>
      <c r="K30" s="97"/>
      <c r="L30" s="97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</row>
    <row r="31" spans="1:236" ht="21.9" customHeight="1" x14ac:dyDescent="0.25">
      <c r="A31" s="52"/>
      <c r="B31" s="53" t="s">
        <v>28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236" ht="21.9" customHeight="1" x14ac:dyDescent="0.25">
      <c r="A32" s="52"/>
      <c r="B32" s="55" t="s">
        <v>3</v>
      </c>
      <c r="C32" s="55"/>
      <c r="D32" s="55"/>
      <c r="E32" s="55"/>
      <c r="F32" s="56" t="str">
        <f>F2</f>
        <v>(令和2年=100)</v>
      </c>
      <c r="G32" s="56"/>
      <c r="H32" s="55"/>
      <c r="I32" s="65"/>
      <c r="J32" s="65"/>
      <c r="K32" s="65"/>
      <c r="L32" s="56"/>
    </row>
    <row r="33" spans="1:13" ht="21.9" customHeight="1" x14ac:dyDescent="0.25">
      <c r="A33" s="52"/>
      <c r="B33" s="380" t="s">
        <v>4</v>
      </c>
      <c r="C33" s="382" t="s">
        <v>5</v>
      </c>
      <c r="D33" s="377" t="s">
        <v>6</v>
      </c>
      <c r="E33" s="377" t="s">
        <v>7</v>
      </c>
      <c r="F33" s="57" t="s">
        <v>8</v>
      </c>
      <c r="G33" s="58"/>
      <c r="H33" s="98"/>
      <c r="I33" s="65"/>
      <c r="J33" s="65"/>
      <c r="K33" s="65"/>
      <c r="L33" s="58"/>
    </row>
    <row r="34" spans="1:13" ht="21.9" customHeight="1" x14ac:dyDescent="0.25">
      <c r="A34" s="52"/>
      <c r="B34" s="381"/>
      <c r="C34" s="383"/>
      <c r="D34" s="378"/>
      <c r="E34" s="378"/>
      <c r="F34" s="59" t="s">
        <v>9</v>
      </c>
      <c r="G34" s="60"/>
      <c r="H34" s="99"/>
      <c r="I34" s="65"/>
      <c r="J34" s="65"/>
      <c r="K34" s="65"/>
      <c r="L34" s="60"/>
    </row>
    <row r="35" spans="1:13" ht="21.9" customHeight="1" x14ac:dyDescent="0.25">
      <c r="A35" s="52"/>
      <c r="B35" s="61">
        <f>'[1]第１,２,３表'!B35</f>
        <v>43101</v>
      </c>
      <c r="C35" s="62">
        <v>98.9</v>
      </c>
      <c r="D35" s="63">
        <v>69</v>
      </c>
      <c r="E35" s="63">
        <v>96.6</v>
      </c>
      <c r="F35" s="64">
        <v>119</v>
      </c>
      <c r="G35" s="68"/>
      <c r="H35" s="65"/>
      <c r="I35" s="65"/>
      <c r="J35" s="65"/>
      <c r="K35" s="65"/>
      <c r="L35" s="68"/>
    </row>
    <row r="36" spans="1:13" ht="21.9" customHeight="1" x14ac:dyDescent="0.25">
      <c r="A36" s="52"/>
      <c r="B36" s="67" t="str">
        <f>'[1]第１,２,３表'!B36</f>
        <v>令和元年</v>
      </c>
      <c r="C36" s="62">
        <v>99.6</v>
      </c>
      <c r="D36" s="63">
        <v>115.7</v>
      </c>
      <c r="E36" s="63">
        <v>97.6</v>
      </c>
      <c r="F36" s="64">
        <v>111.5</v>
      </c>
      <c r="G36" s="68"/>
      <c r="H36" s="65"/>
      <c r="I36" s="65"/>
      <c r="J36" s="65"/>
      <c r="K36" s="65"/>
      <c r="L36" s="68"/>
    </row>
    <row r="37" spans="1:13" ht="21.9" customHeight="1" x14ac:dyDescent="0.25">
      <c r="A37" s="52"/>
      <c r="B37" s="67">
        <f>'[1]第１,２,３表'!B37</f>
        <v>43831</v>
      </c>
      <c r="C37" s="62">
        <v>100</v>
      </c>
      <c r="D37" s="63">
        <v>100</v>
      </c>
      <c r="E37" s="63">
        <v>100</v>
      </c>
      <c r="F37" s="64">
        <v>100</v>
      </c>
      <c r="G37" s="68"/>
      <c r="H37" s="65"/>
      <c r="I37" s="65"/>
      <c r="J37" s="65"/>
      <c r="K37" s="65"/>
      <c r="L37" s="68"/>
    </row>
    <row r="38" spans="1:13" ht="21.9" customHeight="1" x14ac:dyDescent="0.25">
      <c r="A38" s="52"/>
      <c r="B38" s="67">
        <f>'[1]第１,２,３表'!B38</f>
        <v>44197</v>
      </c>
      <c r="C38" s="62">
        <v>101</v>
      </c>
      <c r="D38" s="63">
        <v>98.1</v>
      </c>
      <c r="E38" s="63">
        <v>104.5</v>
      </c>
      <c r="F38" s="64">
        <v>110.6</v>
      </c>
      <c r="G38" s="68"/>
      <c r="H38" s="65"/>
      <c r="I38" s="68"/>
      <c r="J38" s="68"/>
      <c r="K38" s="68"/>
      <c r="L38" s="68"/>
    </row>
    <row r="39" spans="1:13" ht="21.9" customHeight="1" x14ac:dyDescent="0.25">
      <c r="A39" s="52"/>
      <c r="B39" s="67">
        <f>'[1]第１,２,３表'!B39</f>
        <v>44562</v>
      </c>
      <c r="C39" s="62">
        <v>100.4</v>
      </c>
      <c r="D39" s="69">
        <v>86.5</v>
      </c>
      <c r="E39" s="63">
        <v>108.5</v>
      </c>
      <c r="F39" s="64">
        <v>106.1</v>
      </c>
      <c r="G39" s="68"/>
      <c r="H39" s="52"/>
      <c r="I39" s="68"/>
      <c r="J39" s="68"/>
      <c r="K39" s="68"/>
      <c r="L39" s="68"/>
    </row>
    <row r="40" spans="1:13" ht="21.9" customHeight="1" x14ac:dyDescent="0.25">
      <c r="A40" s="52"/>
      <c r="B40" s="67">
        <f>'[1]第１,２,３表'!B40</f>
        <v>44927</v>
      </c>
      <c r="C40" s="70">
        <v>95.8</v>
      </c>
      <c r="D40" s="71">
        <v>73.900000000000006</v>
      </c>
      <c r="E40" s="72">
        <v>103.5</v>
      </c>
      <c r="F40" s="73">
        <v>116.2</v>
      </c>
      <c r="G40" s="65"/>
      <c r="H40" s="52"/>
      <c r="I40" s="65"/>
      <c r="J40" s="65"/>
      <c r="K40" s="65"/>
      <c r="L40" s="65"/>
      <c r="M40" s="2"/>
    </row>
    <row r="41" spans="1:13" ht="21.9" customHeight="1" x14ac:dyDescent="0.25">
      <c r="A41" s="52"/>
      <c r="B41" s="75" t="str">
        <f>B11</f>
        <v>令和5年１月</v>
      </c>
      <c r="C41" s="76">
        <v>96.7</v>
      </c>
      <c r="D41" s="77">
        <v>74.099999999999994</v>
      </c>
      <c r="E41" s="77">
        <v>103.6</v>
      </c>
      <c r="F41" s="78">
        <v>117.3</v>
      </c>
      <c r="G41" s="65"/>
      <c r="H41" s="52"/>
      <c r="I41" s="65"/>
      <c r="J41" s="65"/>
      <c r="K41" s="65"/>
      <c r="L41" s="65"/>
      <c r="M41" s="2"/>
    </row>
    <row r="42" spans="1:13" ht="21.9" customHeight="1" x14ac:dyDescent="0.25">
      <c r="A42" s="52"/>
      <c r="B42" s="80" t="s">
        <v>11</v>
      </c>
      <c r="C42" s="62">
        <v>97.5</v>
      </c>
      <c r="D42" s="63">
        <v>74.400000000000006</v>
      </c>
      <c r="E42" s="63">
        <v>103.4</v>
      </c>
      <c r="F42" s="64">
        <v>114.8</v>
      </c>
      <c r="G42" s="65"/>
      <c r="H42" s="52"/>
      <c r="I42" s="65"/>
      <c r="J42" s="65"/>
      <c r="K42" s="65"/>
      <c r="L42" s="65"/>
      <c r="M42" s="2"/>
    </row>
    <row r="43" spans="1:13" ht="21.9" customHeight="1" x14ac:dyDescent="0.25">
      <c r="A43" s="52"/>
      <c r="B43" s="80" t="s">
        <v>12</v>
      </c>
      <c r="C43" s="62">
        <v>96</v>
      </c>
      <c r="D43" s="63">
        <v>73.400000000000006</v>
      </c>
      <c r="E43" s="63">
        <v>104.1</v>
      </c>
      <c r="F43" s="64">
        <v>118.3</v>
      </c>
      <c r="G43" s="65"/>
      <c r="H43" s="52"/>
      <c r="I43" s="65"/>
      <c r="J43" s="65"/>
      <c r="K43" s="65"/>
      <c r="L43" s="65"/>
      <c r="M43" s="2"/>
    </row>
    <row r="44" spans="1:13" ht="21.9" customHeight="1" x14ac:dyDescent="0.25">
      <c r="A44" s="52"/>
      <c r="B44" s="80" t="s">
        <v>13</v>
      </c>
      <c r="C44" s="62">
        <v>96.5</v>
      </c>
      <c r="D44" s="63">
        <v>73.3</v>
      </c>
      <c r="E44" s="63">
        <v>106</v>
      </c>
      <c r="F44" s="64">
        <v>122.6</v>
      </c>
      <c r="G44" s="65"/>
      <c r="H44" s="52"/>
      <c r="I44" s="65"/>
      <c r="J44" s="65"/>
      <c r="K44" s="65"/>
      <c r="L44" s="65"/>
      <c r="M44" s="2"/>
    </row>
    <row r="45" spans="1:13" ht="21.9" customHeight="1" x14ac:dyDescent="0.25">
      <c r="A45" s="52"/>
      <c r="B45" s="80" t="s">
        <v>14</v>
      </c>
      <c r="C45" s="62">
        <v>95.4</v>
      </c>
      <c r="D45" s="63">
        <v>72.7</v>
      </c>
      <c r="E45" s="63">
        <v>103.9</v>
      </c>
      <c r="F45" s="64">
        <v>118.8</v>
      </c>
      <c r="G45" s="65"/>
      <c r="H45" s="65"/>
      <c r="I45" s="65"/>
      <c r="J45" s="65"/>
      <c r="K45" s="65"/>
      <c r="L45" s="65"/>
      <c r="M45" s="2"/>
    </row>
    <row r="46" spans="1:13" ht="21.9" customHeight="1" x14ac:dyDescent="0.25">
      <c r="A46" s="52"/>
      <c r="B46" s="80" t="s">
        <v>15</v>
      </c>
      <c r="C46" s="62">
        <v>97</v>
      </c>
      <c r="D46" s="63">
        <v>73.900000000000006</v>
      </c>
      <c r="E46" s="63">
        <v>105</v>
      </c>
      <c r="F46" s="64">
        <v>114.3</v>
      </c>
      <c r="G46" s="65"/>
      <c r="H46" s="52"/>
      <c r="I46" s="65"/>
      <c r="J46" s="65"/>
      <c r="K46" s="65"/>
      <c r="L46" s="65"/>
      <c r="M46" s="2"/>
    </row>
    <row r="47" spans="1:13" ht="21.9" customHeight="1" x14ac:dyDescent="0.25">
      <c r="A47" s="52"/>
      <c r="B47" s="80" t="s">
        <v>16</v>
      </c>
      <c r="C47" s="62">
        <v>94.9</v>
      </c>
      <c r="D47" s="63">
        <v>74.2</v>
      </c>
      <c r="E47" s="63">
        <v>102.3</v>
      </c>
      <c r="F47" s="64">
        <v>114.2</v>
      </c>
      <c r="G47" s="65"/>
      <c r="H47" s="52"/>
      <c r="I47" s="65"/>
      <c r="J47" s="65"/>
      <c r="K47" s="65"/>
      <c r="L47" s="65"/>
      <c r="M47" s="2"/>
    </row>
    <row r="48" spans="1:13" ht="21.9" customHeight="1" x14ac:dyDescent="0.25">
      <c r="A48" s="52"/>
      <c r="B48" s="80" t="s">
        <v>17</v>
      </c>
      <c r="C48" s="62">
        <v>95.1</v>
      </c>
      <c r="D48" s="63">
        <v>74.5</v>
      </c>
      <c r="E48" s="63">
        <v>102.6</v>
      </c>
      <c r="F48" s="64">
        <v>127.7</v>
      </c>
      <c r="G48" s="65"/>
      <c r="H48" s="52"/>
      <c r="I48" s="65"/>
      <c r="J48" s="65"/>
      <c r="K48" s="65"/>
      <c r="L48" s="65"/>
      <c r="M48" s="2"/>
    </row>
    <row r="49" spans="1:13" ht="21.9" customHeight="1" x14ac:dyDescent="0.25">
      <c r="A49" s="52"/>
      <c r="B49" s="80" t="s">
        <v>18</v>
      </c>
      <c r="C49" s="62">
        <v>94.7</v>
      </c>
      <c r="D49" s="63">
        <v>73.599999999999994</v>
      </c>
      <c r="E49" s="63">
        <v>103.2</v>
      </c>
      <c r="F49" s="64">
        <v>112.9</v>
      </c>
      <c r="G49" s="65"/>
      <c r="H49" s="52"/>
      <c r="I49" s="65"/>
      <c r="J49" s="65"/>
      <c r="K49" s="65"/>
      <c r="L49" s="65"/>
      <c r="M49" s="2"/>
    </row>
    <row r="50" spans="1:13" ht="21.9" customHeight="1" x14ac:dyDescent="0.25">
      <c r="A50" s="52"/>
      <c r="B50" s="80" t="s">
        <v>19</v>
      </c>
      <c r="C50" s="62">
        <v>94.1</v>
      </c>
      <c r="D50" s="63">
        <v>72.099999999999994</v>
      </c>
      <c r="E50" s="63">
        <v>101.8</v>
      </c>
      <c r="F50" s="64">
        <v>111.3</v>
      </c>
      <c r="G50" s="65"/>
      <c r="H50" s="52"/>
      <c r="I50" s="65"/>
      <c r="J50" s="65"/>
      <c r="K50" s="65"/>
      <c r="L50" s="65"/>
      <c r="M50" s="2"/>
    </row>
    <row r="51" spans="1:13" ht="21.9" customHeight="1" x14ac:dyDescent="0.25">
      <c r="A51" s="52"/>
      <c r="B51" s="80" t="s">
        <v>20</v>
      </c>
      <c r="C51" s="62">
        <v>95.3</v>
      </c>
      <c r="D51" s="63">
        <v>73.8</v>
      </c>
      <c r="E51" s="63">
        <v>102.4</v>
      </c>
      <c r="F51" s="64">
        <v>110.5</v>
      </c>
      <c r="G51" s="65"/>
      <c r="H51" s="52"/>
      <c r="I51" s="65"/>
      <c r="J51" s="65"/>
      <c r="K51" s="65"/>
      <c r="L51" s="65"/>
      <c r="M51" s="2"/>
    </row>
    <row r="52" spans="1:13" ht="21.9" customHeight="1" x14ac:dyDescent="0.25">
      <c r="A52" s="52"/>
      <c r="B52" s="81" t="s">
        <v>21</v>
      </c>
      <c r="C52" s="70">
        <v>96.5</v>
      </c>
      <c r="D52" s="72">
        <v>76.2</v>
      </c>
      <c r="E52" s="72">
        <v>104</v>
      </c>
      <c r="F52" s="73">
        <v>111.8</v>
      </c>
      <c r="G52" s="65"/>
      <c r="H52" s="65"/>
      <c r="I52" s="65"/>
      <c r="J52" s="65"/>
      <c r="K52" s="65"/>
      <c r="L52" s="65"/>
      <c r="M52" s="2"/>
    </row>
    <row r="53" spans="1:13" ht="21.9" customHeight="1" x14ac:dyDescent="0.25">
      <c r="A53" s="52"/>
      <c r="B53" s="82" t="s">
        <v>22</v>
      </c>
      <c r="C53" s="62"/>
      <c r="D53" s="63"/>
      <c r="E53" s="63"/>
      <c r="F53" s="100"/>
      <c r="G53" s="68"/>
      <c r="H53" s="52"/>
      <c r="I53" s="68"/>
      <c r="J53" s="68"/>
      <c r="K53" s="68"/>
      <c r="L53" s="68"/>
    </row>
    <row r="54" spans="1:13" ht="21.9" customHeight="1" x14ac:dyDescent="0.25">
      <c r="A54" s="52"/>
      <c r="B54" s="61">
        <f>'[1]第１,２,３表'!B54</f>
        <v>43101</v>
      </c>
      <c r="C54" s="86">
        <v>-4.5500505561172844</v>
      </c>
      <c r="D54" s="87">
        <v>3.5225048923678912</v>
      </c>
      <c r="E54" s="87">
        <v>-2.3856858846918527</v>
      </c>
      <c r="F54" s="101">
        <v>6.7491563554555682</v>
      </c>
      <c r="G54" s="68"/>
      <c r="H54" s="52"/>
      <c r="I54" s="68"/>
      <c r="J54" s="68"/>
      <c r="K54" s="68"/>
      <c r="L54" s="68"/>
    </row>
    <row r="55" spans="1:13" ht="21.9" customHeight="1" x14ac:dyDescent="0.25">
      <c r="A55" s="52"/>
      <c r="B55" s="67" t="str">
        <f>'[1]第１,２,３表'!B55</f>
        <v>令和元年</v>
      </c>
      <c r="C55" s="88">
        <v>0.74152542372880248</v>
      </c>
      <c r="D55" s="88">
        <v>67.769376181474485</v>
      </c>
      <c r="E55" s="88">
        <v>1.1201629327902225</v>
      </c>
      <c r="F55" s="88">
        <v>-6.1116965226554356</v>
      </c>
      <c r="G55" s="68"/>
      <c r="H55" s="52"/>
      <c r="I55" s="68"/>
      <c r="J55" s="68"/>
      <c r="K55" s="68"/>
      <c r="L55" s="68"/>
    </row>
    <row r="56" spans="1:13" ht="21.9" customHeight="1" x14ac:dyDescent="0.25">
      <c r="A56" s="52"/>
      <c r="B56" s="67">
        <f>'[1]第１,２,３表'!B56</f>
        <v>43831</v>
      </c>
      <c r="C56" s="88">
        <v>0.52576235541535254</v>
      </c>
      <c r="D56" s="88">
        <v>-13.521126760563391</v>
      </c>
      <c r="E56" s="88">
        <v>2.6183282980866096</v>
      </c>
      <c r="F56" s="88">
        <v>-10.437710437710436</v>
      </c>
      <c r="G56" s="68"/>
      <c r="H56" s="52"/>
      <c r="I56" s="68"/>
      <c r="J56" s="68"/>
      <c r="K56" s="68"/>
      <c r="L56" s="68"/>
    </row>
    <row r="57" spans="1:13" ht="21.9" customHeight="1" x14ac:dyDescent="0.25">
      <c r="A57" s="52"/>
      <c r="B57" s="67">
        <f>'[1]第１,２,３表'!B57</f>
        <v>44197</v>
      </c>
      <c r="C57" s="88">
        <v>1</v>
      </c>
      <c r="D57" s="88">
        <v>-1.9</v>
      </c>
      <c r="E57" s="88">
        <v>4.5</v>
      </c>
      <c r="F57" s="88">
        <v>10.6</v>
      </c>
      <c r="G57" s="68"/>
      <c r="H57" s="52"/>
      <c r="I57" s="68"/>
      <c r="J57" s="68"/>
      <c r="K57" s="68"/>
      <c r="L57" s="68"/>
    </row>
    <row r="58" spans="1:13" ht="21.9" customHeight="1" x14ac:dyDescent="0.25">
      <c r="A58" s="52"/>
      <c r="B58" s="67">
        <f>'[1]第１,２,３表'!B58</f>
        <v>44562</v>
      </c>
      <c r="C58" s="88">
        <v>-0.59405940594058348</v>
      </c>
      <c r="D58" s="88">
        <v>-11.82466870540264</v>
      </c>
      <c r="E58" s="88">
        <v>3.8277511961722466</v>
      </c>
      <c r="F58" s="88">
        <v>-4.0687160940325544</v>
      </c>
      <c r="G58" s="68"/>
      <c r="H58" s="52"/>
      <c r="I58" s="68"/>
      <c r="J58" s="68"/>
      <c r="K58" s="68"/>
      <c r="L58" s="68"/>
    </row>
    <row r="59" spans="1:13" ht="21.9" customHeight="1" x14ac:dyDescent="0.25">
      <c r="A59" s="52"/>
      <c r="B59" s="93">
        <f>'[1]第１,２,３表'!B59</f>
        <v>44927</v>
      </c>
      <c r="C59" s="94">
        <f>(C40/C39-1)*100</f>
        <v>-4.581673306772915</v>
      </c>
      <c r="D59" s="94">
        <f>(D40/D39-1)*100</f>
        <v>-14.566473988439299</v>
      </c>
      <c r="E59" s="94">
        <f>(E40/E39-1)*100</f>
        <v>-4.6082949308755783</v>
      </c>
      <c r="F59" s="94">
        <f>(F40/F39-1)*100</f>
        <v>9.5193213949104738</v>
      </c>
      <c r="G59" s="68"/>
      <c r="H59" s="68"/>
      <c r="I59" s="68"/>
      <c r="J59" s="68"/>
      <c r="K59" s="68"/>
      <c r="L59" s="68"/>
    </row>
    <row r="60" spans="1:13" ht="21.9" customHeigh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</row>
  </sheetData>
  <mergeCells count="17">
    <mergeCell ref="E33:E34"/>
    <mergeCell ref="A4:A5"/>
    <mergeCell ref="A7:A8"/>
    <mergeCell ref="A9:A10"/>
    <mergeCell ref="B33:B34"/>
    <mergeCell ref="C33:C34"/>
    <mergeCell ref="D33:D34"/>
    <mergeCell ref="A2:A3"/>
    <mergeCell ref="N2:N4"/>
    <mergeCell ref="B3:B4"/>
    <mergeCell ref="C3:C4"/>
    <mergeCell ref="D3:D4"/>
    <mergeCell ref="E3:E4"/>
    <mergeCell ref="H3:H4"/>
    <mergeCell ref="I3:I4"/>
    <mergeCell ref="J3:J4"/>
    <mergeCell ref="K3:K4"/>
  </mergeCells>
  <phoneticPr fontId="3"/>
  <conditionalFormatting sqref="A35:B59">
    <cfRule type="containsText" dxfId="12" priority="2" stopIfTrue="1" operator="containsText" text="#">
      <formula>NOT(ISERROR(SEARCH("#",A35)))</formula>
    </cfRule>
  </conditionalFormatting>
  <conditionalFormatting sqref="A1:XFD1">
    <cfRule type="containsText" dxfId="11" priority="4" stopIfTrue="1" operator="containsText" text="#">
      <formula>NOT(ISERROR(SEARCH("#",A1)))</formula>
    </cfRule>
  </conditionalFormatting>
  <conditionalFormatting sqref="A5:XFD34">
    <cfRule type="containsText" dxfId="10" priority="1" stopIfTrue="1" operator="containsText" text="#">
      <formula>NOT(ISERROR(SEARCH("#",A5)))</formula>
    </cfRule>
  </conditionalFormatting>
  <conditionalFormatting sqref="C35:XFD38 C39:G44 I39:XFD44 C45:XFD45 C46:G51 I46:XFD51 C52:XFD52 C53:G58 I53:XFD58 C59:XFD59 A60:XFD1048576">
    <cfRule type="containsText" dxfId="9" priority="5" stopIfTrue="1" operator="containsText" text="#">
      <formula>NOT(ISERROR(SEARCH("#",A35)))</formula>
    </cfRule>
  </conditionalFormatting>
  <conditionalFormatting sqref="N2 A2:M4 O2:XFD4">
    <cfRule type="containsText" dxfId="8" priority="3" stopIfTrue="1" operator="containsText" text="#">
      <formula>NOT(ISERROR(SEARCH("#",A2)))</formula>
    </cfRule>
  </conditionalFormatting>
  <printOptions verticalCentered="1"/>
  <pageMargins left="0.59055118110236215" right="0.39370078740157483" top="0" bottom="0" header="0" footer="0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B21B-99EE-46B7-A790-C2D253CFB618}">
  <sheetPr>
    <tabColor rgb="FF92D050"/>
    <pageSetUpPr autoPageBreaks="0"/>
  </sheetPr>
  <dimension ref="A1:IB59"/>
  <sheetViews>
    <sheetView showGridLines="0" showOutlineSymbols="0" view="pageBreakPreview" zoomScale="55" zoomScaleNormal="50" zoomScaleSheetLayoutView="55" workbookViewId="0">
      <selection sqref="A1:XFD1048576"/>
    </sheetView>
  </sheetViews>
  <sheetFormatPr defaultColWidth="22.59765625" defaultRowHeight="21.9" customHeight="1" x14ac:dyDescent="0.25"/>
  <cols>
    <col min="1" max="1" width="15.59765625" style="1" customWidth="1"/>
    <col min="2" max="2" width="23.59765625" style="1" customWidth="1"/>
    <col min="3" max="7" width="22.59765625" style="1" customWidth="1"/>
    <col min="8" max="8" width="23.69921875" style="1" customWidth="1"/>
    <col min="9" max="12" width="22.59765625" style="1" customWidth="1"/>
    <col min="13" max="16384" width="22.59765625" style="1"/>
  </cols>
  <sheetData>
    <row r="1" spans="1:236" ht="21.9" customHeight="1" x14ac:dyDescent="0.25">
      <c r="A1" s="52"/>
      <c r="B1" s="53" t="s">
        <v>29</v>
      </c>
      <c r="C1" s="54"/>
      <c r="D1" s="54"/>
      <c r="E1" s="54"/>
      <c r="F1" s="54"/>
      <c r="G1" s="54"/>
      <c r="H1" s="53" t="s">
        <v>30</v>
      </c>
      <c r="I1" s="54"/>
      <c r="J1" s="54"/>
      <c r="K1" s="54"/>
      <c r="L1" s="54"/>
    </row>
    <row r="2" spans="1:236" ht="21.9" customHeight="1" x14ac:dyDescent="0.25">
      <c r="A2" s="384" t="s">
        <v>2</v>
      </c>
      <c r="B2" s="55" t="s">
        <v>3</v>
      </c>
      <c r="C2" s="55"/>
      <c r="D2" s="55"/>
      <c r="E2" s="55"/>
      <c r="F2" s="56" t="str">
        <f>"(令和"&amp;A9&amp;"年=100)"</f>
        <v>(令和2年=100)</v>
      </c>
      <c r="G2" s="56"/>
      <c r="H2" s="55" t="s">
        <v>3</v>
      </c>
      <c r="I2" s="55"/>
      <c r="J2" s="55"/>
      <c r="K2" s="55"/>
      <c r="L2" s="56" t="str">
        <f>F2</f>
        <v>(令和2年=100)</v>
      </c>
    </row>
    <row r="3" spans="1:236" ht="21.9" customHeight="1" x14ac:dyDescent="0.25">
      <c r="A3" s="384"/>
      <c r="B3" s="380" t="s">
        <v>4</v>
      </c>
      <c r="C3" s="382" t="s">
        <v>5</v>
      </c>
      <c r="D3" s="377" t="s">
        <v>6</v>
      </c>
      <c r="E3" s="377" t="s">
        <v>7</v>
      </c>
      <c r="F3" s="57" t="s">
        <v>8</v>
      </c>
      <c r="G3" s="58"/>
      <c r="H3" s="380" t="s">
        <v>4</v>
      </c>
      <c r="I3" s="382" t="s">
        <v>5</v>
      </c>
      <c r="J3" s="377" t="s">
        <v>6</v>
      </c>
      <c r="K3" s="377" t="s">
        <v>7</v>
      </c>
      <c r="L3" s="57" t="s">
        <v>8</v>
      </c>
      <c r="M3" s="2"/>
      <c r="N3" s="2"/>
    </row>
    <row r="4" spans="1:236" ht="21.9" customHeight="1" x14ac:dyDescent="0.25">
      <c r="A4" s="384">
        <f>'[1]第１,２,３表'!A4:A5</f>
        <v>5</v>
      </c>
      <c r="B4" s="381"/>
      <c r="C4" s="383"/>
      <c r="D4" s="378"/>
      <c r="E4" s="378"/>
      <c r="F4" s="59" t="s">
        <v>9</v>
      </c>
      <c r="G4" s="60"/>
      <c r="H4" s="381"/>
      <c r="I4" s="383"/>
      <c r="J4" s="378"/>
      <c r="K4" s="378"/>
      <c r="L4" s="59" t="s">
        <v>9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</row>
    <row r="5" spans="1:236" ht="21.9" customHeight="1" x14ac:dyDescent="0.25">
      <c r="A5" s="384"/>
      <c r="B5" s="61">
        <f>'[1]第１,２,３表'!B5</f>
        <v>43101</v>
      </c>
      <c r="C5" s="62">
        <v>101.7</v>
      </c>
      <c r="D5" s="63">
        <v>99.6</v>
      </c>
      <c r="E5" s="63">
        <v>105.7</v>
      </c>
      <c r="F5" s="64">
        <v>104</v>
      </c>
      <c r="G5" s="65"/>
      <c r="H5" s="61">
        <f>'[1]第１,２,３表'!H5</f>
        <v>43101</v>
      </c>
      <c r="I5" s="62">
        <v>99.6</v>
      </c>
      <c r="J5" s="63">
        <v>89.2</v>
      </c>
      <c r="K5" s="63">
        <v>99.4</v>
      </c>
      <c r="L5" s="64">
        <v>89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</row>
    <row r="6" spans="1:236" ht="21.9" customHeight="1" x14ac:dyDescent="0.25">
      <c r="A6" s="66"/>
      <c r="B6" s="67" t="str">
        <f>'[1]第１,２,３表'!B6</f>
        <v>令和元年</v>
      </c>
      <c r="C6" s="62">
        <v>101.2</v>
      </c>
      <c r="D6" s="63">
        <v>97.6</v>
      </c>
      <c r="E6" s="63">
        <v>102.8</v>
      </c>
      <c r="F6" s="64">
        <v>100.2</v>
      </c>
      <c r="G6" s="68"/>
      <c r="H6" s="67" t="str">
        <f>'[1]第１,２,３表'!H6</f>
        <v>令和元年</v>
      </c>
      <c r="I6" s="62">
        <v>101.1</v>
      </c>
      <c r="J6" s="63">
        <v>109.3</v>
      </c>
      <c r="K6" s="63">
        <v>102.4</v>
      </c>
      <c r="L6" s="64">
        <v>97.2</v>
      </c>
      <c r="M6" s="2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</row>
    <row r="7" spans="1:236" ht="21.9" customHeight="1" x14ac:dyDescent="0.25">
      <c r="A7" s="384" t="s">
        <v>10</v>
      </c>
      <c r="B7" s="67">
        <f>'[1]第１,２,３表'!B7</f>
        <v>43831</v>
      </c>
      <c r="C7" s="62">
        <v>100</v>
      </c>
      <c r="D7" s="63">
        <v>100</v>
      </c>
      <c r="E7" s="63">
        <v>100</v>
      </c>
      <c r="F7" s="64">
        <v>100</v>
      </c>
      <c r="G7" s="68"/>
      <c r="H7" s="67">
        <f>'[1]第１,２,３表'!H7</f>
        <v>43831</v>
      </c>
      <c r="I7" s="62">
        <v>100</v>
      </c>
      <c r="J7" s="63">
        <v>100</v>
      </c>
      <c r="K7" s="63">
        <v>100</v>
      </c>
      <c r="L7" s="64">
        <v>100</v>
      </c>
      <c r="M7" s="2"/>
      <c r="N7" s="3"/>
      <c r="O7" s="3"/>
      <c r="P7" s="3"/>
      <c r="Q7" s="3"/>
      <c r="R7" s="4"/>
      <c r="S7" s="5"/>
      <c r="T7" s="5"/>
      <c r="U7" s="5"/>
      <c r="V7" s="5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pans="1:236" ht="21.9" customHeight="1" x14ac:dyDescent="0.25">
      <c r="A8" s="384"/>
      <c r="B8" s="67">
        <f>'[1]第１,２,３表'!B8</f>
        <v>44197</v>
      </c>
      <c r="C8" s="62">
        <v>100.7</v>
      </c>
      <c r="D8" s="63">
        <v>104.8</v>
      </c>
      <c r="E8" s="63">
        <v>102.2</v>
      </c>
      <c r="F8" s="64">
        <v>95.2</v>
      </c>
      <c r="G8" s="68"/>
      <c r="H8" s="67">
        <f>'[1]第１,２,３表'!H8</f>
        <v>44197</v>
      </c>
      <c r="I8" s="62">
        <v>96.7</v>
      </c>
      <c r="J8" s="63">
        <v>83.7</v>
      </c>
      <c r="K8" s="63">
        <v>94.2</v>
      </c>
      <c r="L8" s="64">
        <v>92.2</v>
      </c>
      <c r="M8" s="2"/>
      <c r="N8" s="3"/>
      <c r="O8" s="3"/>
      <c r="P8" s="3"/>
      <c r="Q8" s="3"/>
      <c r="R8" s="6"/>
      <c r="S8" s="5"/>
      <c r="T8" s="5"/>
      <c r="U8" s="5"/>
      <c r="V8" s="5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pans="1:236" ht="21.9" customHeight="1" x14ac:dyDescent="0.25">
      <c r="A9" s="384">
        <f>'[1]第１,２,３表'!A9:A10</f>
        <v>2</v>
      </c>
      <c r="B9" s="67">
        <f>'[1]第１,２,３表'!B9</f>
        <v>44562</v>
      </c>
      <c r="C9" s="62">
        <v>100</v>
      </c>
      <c r="D9" s="69">
        <v>104.6</v>
      </c>
      <c r="E9" s="63">
        <v>100.3</v>
      </c>
      <c r="F9" s="64">
        <v>94.2</v>
      </c>
      <c r="G9" s="68"/>
      <c r="H9" s="67">
        <f>'[1]第１,２,３表'!H9</f>
        <v>44562</v>
      </c>
      <c r="I9" s="62">
        <v>99.7</v>
      </c>
      <c r="J9" s="69">
        <v>80.7</v>
      </c>
      <c r="K9" s="63">
        <v>99.4</v>
      </c>
      <c r="L9" s="64">
        <v>104.8</v>
      </c>
      <c r="M9" s="2"/>
      <c r="N9" s="3"/>
      <c r="O9" s="3"/>
      <c r="P9" s="3"/>
      <c r="Q9" s="3"/>
      <c r="R9" s="6"/>
      <c r="S9" s="5"/>
      <c r="T9" s="5"/>
      <c r="U9" s="5"/>
      <c r="V9" s="5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pans="1:236" ht="21.9" customHeight="1" x14ac:dyDescent="0.25">
      <c r="A10" s="384"/>
      <c r="B10" s="67">
        <f>'[1]第１,２,３表'!B10</f>
        <v>44927</v>
      </c>
      <c r="C10" s="70">
        <v>99.2</v>
      </c>
      <c r="D10" s="71">
        <v>101.1</v>
      </c>
      <c r="E10" s="72">
        <v>99.8</v>
      </c>
      <c r="F10" s="73">
        <v>104.2</v>
      </c>
      <c r="G10" s="65"/>
      <c r="H10" s="67">
        <f>'[1]第１,２,３表'!H10</f>
        <v>44927</v>
      </c>
      <c r="I10" s="70">
        <v>99.3</v>
      </c>
      <c r="J10" s="71">
        <v>84.9</v>
      </c>
      <c r="K10" s="72">
        <v>97.3</v>
      </c>
      <c r="L10" s="73">
        <v>103.4</v>
      </c>
      <c r="M10" s="2"/>
      <c r="N10" s="2"/>
      <c r="O10" s="3"/>
      <c r="P10" s="3"/>
      <c r="Q10" s="3"/>
      <c r="R10" s="6"/>
      <c r="S10" s="5"/>
      <c r="T10" s="5"/>
      <c r="U10" s="5"/>
      <c r="V10" s="5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</row>
    <row r="11" spans="1:236" ht="21.9" customHeight="1" x14ac:dyDescent="0.25">
      <c r="A11" s="52"/>
      <c r="B11" s="75" t="str">
        <f>'[1]第１,２,３表'!B11</f>
        <v>令和5年１月</v>
      </c>
      <c r="C11" s="76">
        <v>95</v>
      </c>
      <c r="D11" s="77">
        <v>91.3</v>
      </c>
      <c r="E11" s="77">
        <v>92.8</v>
      </c>
      <c r="F11" s="78">
        <v>94.3</v>
      </c>
      <c r="G11" s="65"/>
      <c r="H11" s="103">
        <f>A4</f>
        <v>5</v>
      </c>
      <c r="I11" s="76">
        <v>99</v>
      </c>
      <c r="J11" s="77">
        <v>82</v>
      </c>
      <c r="K11" s="77">
        <v>98.1</v>
      </c>
      <c r="L11" s="78">
        <v>102.6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</row>
    <row r="12" spans="1:236" ht="21.9" customHeight="1" x14ac:dyDescent="0.25">
      <c r="A12" s="52"/>
      <c r="B12" s="80" t="s">
        <v>11</v>
      </c>
      <c r="C12" s="62">
        <v>96.2</v>
      </c>
      <c r="D12" s="63">
        <v>100.6</v>
      </c>
      <c r="E12" s="63">
        <v>99.2</v>
      </c>
      <c r="F12" s="64">
        <v>93.6</v>
      </c>
      <c r="G12" s="65"/>
      <c r="H12" s="80" t="s">
        <v>11</v>
      </c>
      <c r="I12" s="62">
        <v>98.5</v>
      </c>
      <c r="J12" s="63">
        <v>82.6</v>
      </c>
      <c r="K12" s="63">
        <v>97.1</v>
      </c>
      <c r="L12" s="64">
        <v>101.9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</row>
    <row r="13" spans="1:236" ht="21.9" customHeight="1" x14ac:dyDescent="0.25">
      <c r="A13" s="52"/>
      <c r="B13" s="80" t="s">
        <v>12</v>
      </c>
      <c r="C13" s="62">
        <v>100.1</v>
      </c>
      <c r="D13" s="63">
        <v>101.5</v>
      </c>
      <c r="E13" s="63">
        <v>101.4</v>
      </c>
      <c r="F13" s="64">
        <v>110.3</v>
      </c>
      <c r="G13" s="65"/>
      <c r="H13" s="80" t="s">
        <v>12</v>
      </c>
      <c r="I13" s="62">
        <v>98.5</v>
      </c>
      <c r="J13" s="63">
        <v>82.6</v>
      </c>
      <c r="K13" s="63">
        <v>96.7</v>
      </c>
      <c r="L13" s="64">
        <v>97.7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</row>
    <row r="14" spans="1:236" ht="21.9" customHeight="1" x14ac:dyDescent="0.25">
      <c r="A14" s="52"/>
      <c r="B14" s="80" t="s">
        <v>13</v>
      </c>
      <c r="C14" s="62">
        <v>101.9</v>
      </c>
      <c r="D14" s="63">
        <v>103.9</v>
      </c>
      <c r="E14" s="63">
        <v>103.8</v>
      </c>
      <c r="F14" s="64">
        <v>109.7</v>
      </c>
      <c r="G14" s="65"/>
      <c r="H14" s="80" t="s">
        <v>13</v>
      </c>
      <c r="I14" s="62">
        <v>99.4</v>
      </c>
      <c r="J14" s="63">
        <v>84.4</v>
      </c>
      <c r="K14" s="63">
        <v>97.7</v>
      </c>
      <c r="L14" s="64">
        <v>106.4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</row>
    <row r="15" spans="1:236" ht="21.9" customHeight="1" x14ac:dyDescent="0.25">
      <c r="A15" s="52"/>
      <c r="B15" s="80" t="s">
        <v>14</v>
      </c>
      <c r="C15" s="62">
        <v>98.3</v>
      </c>
      <c r="D15" s="63">
        <v>93.2</v>
      </c>
      <c r="E15" s="63">
        <v>93.8</v>
      </c>
      <c r="F15" s="64">
        <v>101.6</v>
      </c>
      <c r="G15" s="65"/>
      <c r="H15" s="80" t="s">
        <v>14</v>
      </c>
      <c r="I15" s="62">
        <v>98.8</v>
      </c>
      <c r="J15" s="63">
        <v>85.3</v>
      </c>
      <c r="K15" s="63">
        <v>96.1</v>
      </c>
      <c r="L15" s="64">
        <v>106.2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</row>
    <row r="16" spans="1:236" ht="21.9" customHeight="1" x14ac:dyDescent="0.25">
      <c r="A16" s="52"/>
      <c r="B16" s="80" t="s">
        <v>15</v>
      </c>
      <c r="C16" s="62">
        <v>103.3</v>
      </c>
      <c r="D16" s="63">
        <v>103.8</v>
      </c>
      <c r="E16" s="63">
        <v>103</v>
      </c>
      <c r="F16" s="64">
        <v>108.8</v>
      </c>
      <c r="G16" s="65"/>
      <c r="H16" s="80" t="s">
        <v>15</v>
      </c>
      <c r="I16" s="62">
        <v>100.1</v>
      </c>
      <c r="J16" s="63">
        <v>85.3</v>
      </c>
      <c r="K16" s="63">
        <v>96.9</v>
      </c>
      <c r="L16" s="64">
        <v>106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</row>
    <row r="17" spans="1:236" ht="21.9" customHeight="1" x14ac:dyDescent="0.25">
      <c r="A17" s="52"/>
      <c r="B17" s="80" t="s">
        <v>16</v>
      </c>
      <c r="C17" s="62">
        <v>99.7</v>
      </c>
      <c r="D17" s="63">
        <v>104.6</v>
      </c>
      <c r="E17" s="63">
        <v>100.6</v>
      </c>
      <c r="F17" s="64">
        <v>99.9</v>
      </c>
      <c r="G17" s="65"/>
      <c r="H17" s="80" t="s">
        <v>16</v>
      </c>
      <c r="I17" s="62">
        <v>100.1</v>
      </c>
      <c r="J17" s="63">
        <v>85.4</v>
      </c>
      <c r="K17" s="63">
        <v>96.9</v>
      </c>
      <c r="L17" s="64">
        <v>102.9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</row>
    <row r="18" spans="1:236" ht="21.9" customHeight="1" x14ac:dyDescent="0.25">
      <c r="A18" s="52"/>
      <c r="B18" s="80" t="s">
        <v>17</v>
      </c>
      <c r="C18" s="62">
        <v>95.6</v>
      </c>
      <c r="D18" s="63">
        <v>97.6</v>
      </c>
      <c r="E18" s="63">
        <v>94.6</v>
      </c>
      <c r="F18" s="64">
        <v>119.6</v>
      </c>
      <c r="G18" s="65"/>
      <c r="H18" s="80" t="s">
        <v>17</v>
      </c>
      <c r="I18" s="62">
        <v>99.2</v>
      </c>
      <c r="J18" s="63">
        <v>86</v>
      </c>
      <c r="K18" s="63">
        <v>96.6</v>
      </c>
      <c r="L18" s="64">
        <v>104.3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</row>
    <row r="19" spans="1:236" ht="21.9" customHeight="1" x14ac:dyDescent="0.25">
      <c r="A19" s="52"/>
      <c r="B19" s="80" t="s">
        <v>18</v>
      </c>
      <c r="C19" s="62">
        <v>99.2</v>
      </c>
      <c r="D19" s="63">
        <v>103.6</v>
      </c>
      <c r="E19" s="63">
        <v>101.9</v>
      </c>
      <c r="F19" s="64">
        <v>101.7</v>
      </c>
      <c r="G19" s="65"/>
      <c r="H19" s="80" t="s">
        <v>18</v>
      </c>
      <c r="I19" s="62">
        <v>99</v>
      </c>
      <c r="J19" s="63">
        <v>86</v>
      </c>
      <c r="K19" s="63">
        <v>96.4</v>
      </c>
      <c r="L19" s="64">
        <v>102.9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1:236" ht="21.9" customHeight="1" x14ac:dyDescent="0.25">
      <c r="A20" s="52"/>
      <c r="B20" s="80" t="s">
        <v>19</v>
      </c>
      <c r="C20" s="62">
        <v>101.6</v>
      </c>
      <c r="D20" s="63">
        <v>103.6</v>
      </c>
      <c r="E20" s="63">
        <v>101.8</v>
      </c>
      <c r="F20" s="64">
        <v>105.2</v>
      </c>
      <c r="G20" s="65"/>
      <c r="H20" s="80" t="s">
        <v>19</v>
      </c>
      <c r="I20" s="62">
        <v>99.9</v>
      </c>
      <c r="J20" s="63">
        <v>86.7</v>
      </c>
      <c r="K20" s="63">
        <v>97</v>
      </c>
      <c r="L20" s="64">
        <v>102.4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1:236" ht="21.9" customHeight="1" x14ac:dyDescent="0.25">
      <c r="A21" s="52"/>
      <c r="B21" s="80" t="s">
        <v>20</v>
      </c>
      <c r="C21" s="62">
        <v>100.7</v>
      </c>
      <c r="D21" s="63">
        <v>102.7</v>
      </c>
      <c r="E21" s="63">
        <v>102.6</v>
      </c>
      <c r="F21" s="64">
        <v>104.2</v>
      </c>
      <c r="G21" s="65"/>
      <c r="H21" s="80" t="s">
        <v>20</v>
      </c>
      <c r="I21" s="62">
        <v>100</v>
      </c>
      <c r="J21" s="63">
        <v>86</v>
      </c>
      <c r="K21" s="63">
        <v>99.8</v>
      </c>
      <c r="L21" s="64">
        <v>104.2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1:236" ht="21.9" customHeight="1" x14ac:dyDescent="0.25">
      <c r="A22" s="52"/>
      <c r="B22" s="81" t="s">
        <v>21</v>
      </c>
      <c r="C22" s="70">
        <v>99.2</v>
      </c>
      <c r="D22" s="72">
        <v>106.8</v>
      </c>
      <c r="E22" s="72">
        <v>102.3</v>
      </c>
      <c r="F22" s="73">
        <v>101.1</v>
      </c>
      <c r="G22" s="65"/>
      <c r="H22" s="81" t="s">
        <v>21</v>
      </c>
      <c r="I22" s="70">
        <v>99.5</v>
      </c>
      <c r="J22" s="72">
        <v>86</v>
      </c>
      <c r="K22" s="72">
        <v>98.7</v>
      </c>
      <c r="L22" s="73">
        <v>102.8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</row>
    <row r="23" spans="1:236" ht="21.9" customHeight="1" x14ac:dyDescent="0.25">
      <c r="A23" s="52"/>
      <c r="B23" s="82" t="s">
        <v>22</v>
      </c>
      <c r="C23" s="62"/>
      <c r="D23" s="63"/>
      <c r="E23" s="63"/>
      <c r="F23" s="64"/>
      <c r="G23" s="68"/>
      <c r="H23" s="82" t="s">
        <v>22</v>
      </c>
      <c r="I23" s="83"/>
      <c r="J23" s="84"/>
      <c r="K23" s="84"/>
      <c r="L23" s="8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</row>
    <row r="24" spans="1:236" ht="21.9" customHeight="1" x14ac:dyDescent="0.25">
      <c r="A24" s="52"/>
      <c r="B24" s="61">
        <f>'[1]第１,２,３表'!B24</f>
        <v>43101</v>
      </c>
      <c r="C24" s="86">
        <v>-0.82901554404143951</v>
      </c>
      <c r="D24" s="87">
        <v>-5.6352459016393368</v>
      </c>
      <c r="E24" s="87">
        <v>-0.88845014807500888</v>
      </c>
      <c r="F24" s="88">
        <v>5.9855521155830758</v>
      </c>
      <c r="G24" s="68"/>
      <c r="H24" s="61">
        <f>'[1]第１,２,３表'!H24</f>
        <v>43101</v>
      </c>
      <c r="I24" s="89">
        <v>6.1</v>
      </c>
      <c r="J24" s="90">
        <v>25.48828125</v>
      </c>
      <c r="K24" s="90">
        <v>11.534500514933058</v>
      </c>
      <c r="L24" s="91">
        <v>-11.181102362204726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</row>
    <row r="25" spans="1:236" ht="21.9" customHeight="1" x14ac:dyDescent="0.25">
      <c r="A25" s="52"/>
      <c r="B25" s="67" t="str">
        <f>'[1]第１,２,３表'!B25</f>
        <v>令和元年</v>
      </c>
      <c r="C25" s="88">
        <v>-0.52246603970741035</v>
      </c>
      <c r="D25" s="88">
        <v>-1.9543973941368051</v>
      </c>
      <c r="E25" s="88">
        <v>-2.6892430278884376</v>
      </c>
      <c r="F25" s="88">
        <v>-3.7000973709834426</v>
      </c>
      <c r="G25" s="68"/>
      <c r="H25" s="67" t="str">
        <f>'[1]第１,２,３表'!H25</f>
        <v>令和元年</v>
      </c>
      <c r="I25" s="92">
        <v>1.5</v>
      </c>
      <c r="J25" s="92">
        <v>22.568093385214013</v>
      </c>
      <c r="K25" s="92">
        <v>3.1394275161588325</v>
      </c>
      <c r="L25" s="92">
        <v>9.2198581560283657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</row>
    <row r="26" spans="1:236" ht="21.9" customHeight="1" x14ac:dyDescent="0.25">
      <c r="A26" s="52"/>
      <c r="B26" s="67">
        <f>'[1]第１,２,３表'!B26</f>
        <v>43831</v>
      </c>
      <c r="C26" s="88">
        <v>-1.1554621848739544</v>
      </c>
      <c r="D26" s="88">
        <v>2.436323366555925</v>
      </c>
      <c r="E26" s="88">
        <v>-2.7635619242579423</v>
      </c>
      <c r="F26" s="88">
        <v>-0.20222446916076819</v>
      </c>
      <c r="G26" s="68"/>
      <c r="H26" s="67">
        <f>'[1]第１,２,３表'!H26</f>
        <v>43831</v>
      </c>
      <c r="I26" s="92">
        <v>-1</v>
      </c>
      <c r="J26" s="92">
        <v>-8.5079365079365061</v>
      </c>
      <c r="K26" s="92">
        <v>-2.4171888988361729</v>
      </c>
      <c r="L26" s="92">
        <v>2.922077922077932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</row>
    <row r="27" spans="1:236" ht="21.9" customHeight="1" x14ac:dyDescent="0.25">
      <c r="A27" s="52"/>
      <c r="B27" s="67">
        <f>'[1]第１,２,３表'!B27</f>
        <v>44197</v>
      </c>
      <c r="C27" s="88">
        <v>0.74388947927737092</v>
      </c>
      <c r="D27" s="88">
        <v>4.864864864864856</v>
      </c>
      <c r="E27" s="88">
        <v>2.2105263157894655</v>
      </c>
      <c r="F27" s="88">
        <v>-4.7619047619047734</v>
      </c>
      <c r="G27" s="68"/>
      <c r="H27" s="67">
        <f>'[1]第１,２,３表'!H27</f>
        <v>44197</v>
      </c>
      <c r="I27" s="92">
        <v>-3.3018867924528337</v>
      </c>
      <c r="J27" s="92">
        <v>-16.238723108952115</v>
      </c>
      <c r="K27" s="92">
        <v>-5.8715596330275162</v>
      </c>
      <c r="L27" s="92">
        <v>-7.7287066246056781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</row>
    <row r="28" spans="1:236" ht="21.9" customHeight="1" x14ac:dyDescent="0.25">
      <c r="A28" s="52"/>
      <c r="B28" s="67">
        <f>'[1]第１,２,３表'!B28</f>
        <v>44562</v>
      </c>
      <c r="C28" s="88">
        <v>-0.69513406156902491</v>
      </c>
      <c r="D28" s="88">
        <v>-0.19083969465648609</v>
      </c>
      <c r="E28" s="88">
        <v>-1.8590998043052864</v>
      </c>
      <c r="F28" s="88">
        <v>-1.0504201680672232</v>
      </c>
      <c r="G28" s="68"/>
      <c r="H28" s="67">
        <f>'[1]第１,２,３表'!H28</f>
        <v>44562</v>
      </c>
      <c r="I28" s="92">
        <v>3.1023784901758056</v>
      </c>
      <c r="J28" s="92">
        <v>-3.5842293906810041</v>
      </c>
      <c r="K28" s="92">
        <v>5.5201698513800412</v>
      </c>
      <c r="L28" s="92">
        <v>13.665943600867681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</row>
    <row r="29" spans="1:236" ht="21.9" customHeight="1" x14ac:dyDescent="0.25">
      <c r="A29" s="52"/>
      <c r="B29" s="93">
        <f>'[1]第１,２,３表'!B29</f>
        <v>44927</v>
      </c>
      <c r="C29" s="94">
        <f>(C10/C9-1)*100</f>
        <v>-0.80000000000000071</v>
      </c>
      <c r="D29" s="94">
        <f>(D10/D9-1)*100</f>
        <v>-3.3460803059273458</v>
      </c>
      <c r="E29" s="94">
        <f>(E10/E9-1)*100</f>
        <v>-0.49850448654037427</v>
      </c>
      <c r="F29" s="94">
        <f>(F10/F9-1)*100</f>
        <v>10.615711252653925</v>
      </c>
      <c r="G29" s="68"/>
      <c r="H29" s="93">
        <f>'[1]第１,２,３表'!H29</f>
        <v>44927</v>
      </c>
      <c r="I29" s="95">
        <f>(I10/I9-1)*100</f>
        <v>-0.40120361083250122</v>
      </c>
      <c r="J29" s="95">
        <f>(J10/J9-1)*100</f>
        <v>5.2044609665427455</v>
      </c>
      <c r="K29" s="95">
        <f>(K10/K9-1)*100</f>
        <v>-2.1126760563380365</v>
      </c>
      <c r="L29" s="95">
        <f>(L10/L9-1)*100</f>
        <v>-1.3358778625954137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</row>
    <row r="30" spans="1:236" ht="21.9" customHeight="1" x14ac:dyDescent="0.25">
      <c r="A30" s="52"/>
      <c r="B30" s="96"/>
      <c r="C30" s="65"/>
      <c r="D30" s="65"/>
      <c r="E30" s="65"/>
      <c r="F30" s="65"/>
      <c r="G30" s="68"/>
      <c r="H30" s="96"/>
      <c r="I30" s="97"/>
      <c r="J30" s="97"/>
      <c r="K30" s="97"/>
      <c r="L30" s="9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</row>
    <row r="31" spans="1:236" ht="21.9" customHeight="1" x14ac:dyDescent="0.25">
      <c r="A31" s="52"/>
      <c r="B31" s="53" t="s">
        <v>31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236" ht="21.9" customHeight="1" x14ac:dyDescent="0.25">
      <c r="A32" s="52"/>
      <c r="B32" s="55" t="s">
        <v>3</v>
      </c>
      <c r="C32" s="55"/>
      <c r="D32" s="55"/>
      <c r="E32" s="55"/>
      <c r="F32" s="56" t="str">
        <f>F2</f>
        <v>(令和2年=100)</v>
      </c>
      <c r="G32" s="56"/>
      <c r="H32" s="56"/>
      <c r="I32" s="56"/>
      <c r="J32" s="56"/>
      <c r="K32" s="56"/>
      <c r="L32" s="56"/>
    </row>
    <row r="33" spans="1:13" ht="21.9" customHeight="1" x14ac:dyDescent="0.25">
      <c r="A33" s="52"/>
      <c r="B33" s="380" t="s">
        <v>4</v>
      </c>
      <c r="C33" s="382" t="s">
        <v>5</v>
      </c>
      <c r="D33" s="377" t="s">
        <v>6</v>
      </c>
      <c r="E33" s="377" t="s">
        <v>7</v>
      </c>
      <c r="F33" s="57" t="s">
        <v>8</v>
      </c>
      <c r="G33" s="58"/>
      <c r="H33" s="104"/>
      <c r="I33" s="58"/>
      <c r="J33" s="58"/>
      <c r="K33" s="58"/>
      <c r="L33" s="58"/>
    </row>
    <row r="34" spans="1:13" ht="21.9" customHeight="1" x14ac:dyDescent="0.25">
      <c r="A34" s="52"/>
      <c r="B34" s="381"/>
      <c r="C34" s="383"/>
      <c r="D34" s="378"/>
      <c r="E34" s="378"/>
      <c r="F34" s="59" t="s">
        <v>9</v>
      </c>
      <c r="G34" s="60"/>
      <c r="H34" s="105"/>
      <c r="I34" s="60"/>
      <c r="J34" s="60"/>
      <c r="K34" s="60"/>
      <c r="L34" s="60"/>
    </row>
    <row r="35" spans="1:13" ht="21.9" customHeight="1" x14ac:dyDescent="0.25">
      <c r="A35" s="52"/>
      <c r="B35" s="61">
        <f>'[1]第１,２,３表'!B35</f>
        <v>43101</v>
      </c>
      <c r="C35" s="62">
        <v>120.7</v>
      </c>
      <c r="D35" s="63">
        <v>93.3</v>
      </c>
      <c r="E35" s="63">
        <v>133.5</v>
      </c>
      <c r="F35" s="64">
        <v>154.9</v>
      </c>
      <c r="G35" s="68"/>
      <c r="H35" s="68"/>
      <c r="I35" s="68"/>
      <c r="J35" s="68"/>
      <c r="K35" s="106"/>
      <c r="L35" s="68"/>
    </row>
    <row r="36" spans="1:13" ht="21.9" customHeight="1" x14ac:dyDescent="0.25">
      <c r="A36" s="52"/>
      <c r="B36" s="67" t="str">
        <f>'[1]第１,２,３表'!B36</f>
        <v>令和元年</v>
      </c>
      <c r="C36" s="62">
        <v>110.8</v>
      </c>
      <c r="D36" s="63">
        <v>82</v>
      </c>
      <c r="E36" s="63">
        <v>113.7</v>
      </c>
      <c r="F36" s="64">
        <v>126.7</v>
      </c>
      <c r="G36" s="68"/>
      <c r="H36" s="68"/>
      <c r="I36" s="68"/>
      <c r="J36" s="68"/>
      <c r="K36" s="68"/>
      <c r="L36" s="68"/>
    </row>
    <row r="37" spans="1:13" ht="21.9" customHeight="1" x14ac:dyDescent="0.25">
      <c r="A37" s="52"/>
      <c r="B37" s="67">
        <f>'[1]第１,２,３表'!B37</f>
        <v>43831</v>
      </c>
      <c r="C37" s="62">
        <v>100</v>
      </c>
      <c r="D37" s="63">
        <v>100</v>
      </c>
      <c r="E37" s="63">
        <v>100</v>
      </c>
      <c r="F37" s="64">
        <v>100</v>
      </c>
      <c r="G37" s="68"/>
      <c r="H37" s="68"/>
      <c r="I37" s="68"/>
      <c r="J37" s="68"/>
      <c r="K37" s="68"/>
      <c r="L37" s="68"/>
    </row>
    <row r="38" spans="1:13" ht="21.9" customHeight="1" x14ac:dyDescent="0.25">
      <c r="A38" s="52"/>
      <c r="B38" s="67">
        <f>'[1]第１,２,３表'!B38</f>
        <v>44197</v>
      </c>
      <c r="C38" s="62">
        <v>116</v>
      </c>
      <c r="D38" s="63">
        <v>119</v>
      </c>
      <c r="E38" s="63">
        <v>122.9</v>
      </c>
      <c r="F38" s="64">
        <v>83.5</v>
      </c>
      <c r="G38" s="68"/>
      <c r="H38" s="68"/>
      <c r="I38" s="68"/>
      <c r="J38" s="68"/>
      <c r="K38" s="68"/>
      <c r="L38" s="68"/>
    </row>
    <row r="39" spans="1:13" ht="21.9" customHeight="1" x14ac:dyDescent="0.25">
      <c r="A39" s="52"/>
      <c r="B39" s="67">
        <f>'[1]第１,２,３表'!B39</f>
        <v>44562</v>
      </c>
      <c r="C39" s="62">
        <v>133.69999999999999</v>
      </c>
      <c r="D39" s="69">
        <v>114.3</v>
      </c>
      <c r="E39" s="63">
        <v>119.4</v>
      </c>
      <c r="F39" s="64">
        <v>87.9</v>
      </c>
      <c r="G39" s="68"/>
      <c r="H39" s="68"/>
      <c r="I39" s="68"/>
      <c r="J39" s="68"/>
      <c r="K39" s="68"/>
      <c r="L39" s="68"/>
    </row>
    <row r="40" spans="1:13" ht="21.9" customHeight="1" x14ac:dyDescent="0.25">
      <c r="A40" s="52"/>
      <c r="B40" s="93">
        <f>'[1]第１,２,３表'!B40</f>
        <v>44927</v>
      </c>
      <c r="C40" s="70">
        <v>117.5</v>
      </c>
      <c r="D40" s="71">
        <v>78.7</v>
      </c>
      <c r="E40" s="72">
        <v>108.6</v>
      </c>
      <c r="F40" s="73">
        <v>164.7</v>
      </c>
      <c r="G40" s="65"/>
      <c r="H40" s="65"/>
      <c r="I40" s="65"/>
      <c r="J40" s="65"/>
      <c r="K40" s="65"/>
      <c r="L40" s="65"/>
      <c r="M40" s="2"/>
    </row>
    <row r="41" spans="1:13" ht="21.9" customHeight="1" x14ac:dyDescent="0.25">
      <c r="A41" s="52"/>
      <c r="B41" s="75" t="str">
        <f>B11</f>
        <v>令和5年１月</v>
      </c>
      <c r="C41" s="76">
        <v>118.7</v>
      </c>
      <c r="D41" s="77">
        <v>75.7</v>
      </c>
      <c r="E41" s="77">
        <v>118</v>
      </c>
      <c r="F41" s="78">
        <v>137.30000000000001</v>
      </c>
      <c r="G41" s="65"/>
      <c r="H41" s="65"/>
      <c r="I41" s="65"/>
      <c r="J41" s="65"/>
      <c r="K41" s="65"/>
      <c r="L41" s="65"/>
      <c r="M41" s="2"/>
    </row>
    <row r="42" spans="1:13" ht="21.9" customHeight="1" x14ac:dyDescent="0.25">
      <c r="A42" s="52"/>
      <c r="B42" s="80" t="s">
        <v>11</v>
      </c>
      <c r="C42" s="62">
        <v>112.1</v>
      </c>
      <c r="D42" s="63">
        <v>99.3</v>
      </c>
      <c r="E42" s="63">
        <v>107.4</v>
      </c>
      <c r="F42" s="64">
        <v>128.4</v>
      </c>
      <c r="G42" s="65"/>
      <c r="H42" s="65"/>
      <c r="I42" s="65"/>
      <c r="J42" s="65"/>
      <c r="K42" s="65"/>
      <c r="L42" s="65"/>
      <c r="M42" s="2"/>
    </row>
    <row r="43" spans="1:13" ht="21.9" customHeight="1" x14ac:dyDescent="0.25">
      <c r="A43" s="52"/>
      <c r="B43" s="80" t="s">
        <v>12</v>
      </c>
      <c r="C43" s="62">
        <v>117.6</v>
      </c>
      <c r="D43" s="63">
        <v>91.9</v>
      </c>
      <c r="E43" s="63">
        <v>110.7</v>
      </c>
      <c r="F43" s="64">
        <v>160.80000000000001</v>
      </c>
      <c r="G43" s="65"/>
      <c r="H43" s="65"/>
      <c r="I43" s="65"/>
      <c r="J43" s="65"/>
      <c r="K43" s="65"/>
      <c r="L43" s="65"/>
      <c r="M43" s="2"/>
    </row>
    <row r="44" spans="1:13" ht="21.9" customHeight="1" x14ac:dyDescent="0.25">
      <c r="A44" s="52"/>
      <c r="B44" s="80" t="s">
        <v>13</v>
      </c>
      <c r="C44" s="62">
        <v>129.69999999999999</v>
      </c>
      <c r="D44" s="63">
        <v>80.099999999999994</v>
      </c>
      <c r="E44" s="63">
        <v>116.4</v>
      </c>
      <c r="F44" s="64">
        <v>191.2</v>
      </c>
      <c r="G44" s="65"/>
      <c r="H44" s="65"/>
      <c r="I44" s="65"/>
      <c r="J44" s="65"/>
      <c r="K44" s="65"/>
      <c r="L44" s="65"/>
      <c r="M44" s="2"/>
    </row>
    <row r="45" spans="1:13" ht="21.9" customHeight="1" x14ac:dyDescent="0.25">
      <c r="A45" s="52"/>
      <c r="B45" s="80" t="s">
        <v>14</v>
      </c>
      <c r="C45" s="62">
        <v>118.7</v>
      </c>
      <c r="D45" s="63">
        <v>62.5</v>
      </c>
      <c r="E45" s="63">
        <v>102.5</v>
      </c>
      <c r="F45" s="64">
        <v>164.7</v>
      </c>
      <c r="G45" s="65"/>
      <c r="H45" s="65"/>
      <c r="I45" s="65"/>
      <c r="J45" s="65"/>
      <c r="K45" s="65"/>
      <c r="L45" s="65"/>
      <c r="M45" s="2"/>
    </row>
    <row r="46" spans="1:13" ht="21.9" customHeight="1" x14ac:dyDescent="0.25">
      <c r="A46" s="52"/>
      <c r="B46" s="80" t="s">
        <v>15</v>
      </c>
      <c r="C46" s="62">
        <v>117.6</v>
      </c>
      <c r="D46" s="63">
        <v>72.099999999999994</v>
      </c>
      <c r="E46" s="63">
        <v>98.4</v>
      </c>
      <c r="F46" s="64">
        <v>139.19999999999999</v>
      </c>
      <c r="G46" s="65"/>
      <c r="H46" s="65"/>
      <c r="I46" s="65"/>
      <c r="J46" s="65"/>
      <c r="K46" s="65"/>
      <c r="L46" s="65"/>
      <c r="M46" s="2"/>
    </row>
    <row r="47" spans="1:13" ht="21.9" customHeight="1" x14ac:dyDescent="0.25">
      <c r="A47" s="52"/>
      <c r="B47" s="80" t="s">
        <v>16</v>
      </c>
      <c r="C47" s="62">
        <v>119.8</v>
      </c>
      <c r="D47" s="63">
        <v>69.099999999999994</v>
      </c>
      <c r="E47" s="63">
        <v>109</v>
      </c>
      <c r="F47" s="64">
        <v>147.1</v>
      </c>
      <c r="G47" s="65"/>
      <c r="H47" s="65"/>
      <c r="I47" s="65"/>
      <c r="J47" s="65"/>
      <c r="K47" s="65"/>
      <c r="L47" s="65"/>
      <c r="M47" s="2"/>
    </row>
    <row r="48" spans="1:13" ht="21.9" customHeight="1" x14ac:dyDescent="0.25">
      <c r="A48" s="52"/>
      <c r="B48" s="80" t="s">
        <v>17</v>
      </c>
      <c r="C48" s="62">
        <v>106.6</v>
      </c>
      <c r="D48" s="63">
        <v>71.3</v>
      </c>
      <c r="E48" s="63">
        <v>104.9</v>
      </c>
      <c r="F48" s="64">
        <v>311.8</v>
      </c>
      <c r="G48" s="65"/>
      <c r="H48" s="65"/>
      <c r="I48" s="65"/>
      <c r="J48" s="65"/>
      <c r="K48" s="65"/>
      <c r="L48" s="65"/>
      <c r="M48" s="2"/>
    </row>
    <row r="49" spans="1:13" ht="21.9" customHeight="1" x14ac:dyDescent="0.25">
      <c r="A49" s="52"/>
      <c r="B49" s="80" t="s">
        <v>18</v>
      </c>
      <c r="C49" s="62">
        <v>115.4</v>
      </c>
      <c r="D49" s="63">
        <v>66.2</v>
      </c>
      <c r="E49" s="63">
        <v>105.7</v>
      </c>
      <c r="F49" s="64">
        <v>168.6</v>
      </c>
      <c r="G49" s="65"/>
      <c r="H49" s="65"/>
      <c r="I49" s="65"/>
      <c r="J49" s="65"/>
      <c r="K49" s="65"/>
      <c r="L49" s="65"/>
      <c r="M49" s="2"/>
    </row>
    <row r="50" spans="1:13" ht="21.9" customHeight="1" x14ac:dyDescent="0.25">
      <c r="A50" s="52"/>
      <c r="B50" s="80" t="s">
        <v>19</v>
      </c>
      <c r="C50" s="62">
        <v>120.9</v>
      </c>
      <c r="D50" s="63">
        <v>75.7</v>
      </c>
      <c r="E50" s="63">
        <v>106.6</v>
      </c>
      <c r="F50" s="64">
        <v>158.80000000000001</v>
      </c>
      <c r="G50" s="65"/>
      <c r="H50" s="65"/>
      <c r="I50" s="65"/>
      <c r="J50" s="65"/>
      <c r="K50" s="65"/>
      <c r="L50" s="65"/>
      <c r="M50" s="2"/>
    </row>
    <row r="51" spans="1:13" ht="21.9" customHeight="1" x14ac:dyDescent="0.25">
      <c r="A51" s="52"/>
      <c r="B51" s="80" t="s">
        <v>20</v>
      </c>
      <c r="C51" s="62">
        <v>117.6</v>
      </c>
      <c r="D51" s="63">
        <v>80.099999999999994</v>
      </c>
      <c r="E51" s="63">
        <v>112.3</v>
      </c>
      <c r="F51" s="64">
        <v>150</v>
      </c>
      <c r="G51" s="65"/>
      <c r="H51" s="65"/>
      <c r="I51" s="65"/>
      <c r="J51" s="65"/>
      <c r="K51" s="65"/>
      <c r="L51" s="65"/>
      <c r="M51" s="2"/>
    </row>
    <row r="52" spans="1:13" ht="21.9" customHeight="1" x14ac:dyDescent="0.25">
      <c r="A52" s="52"/>
      <c r="B52" s="81" t="s">
        <v>21</v>
      </c>
      <c r="C52" s="70">
        <v>115.4</v>
      </c>
      <c r="D52" s="72">
        <v>100.7</v>
      </c>
      <c r="E52" s="72">
        <v>110.7</v>
      </c>
      <c r="F52" s="73">
        <v>118.6</v>
      </c>
      <c r="G52" s="65"/>
      <c r="H52" s="65"/>
      <c r="I52" s="65"/>
      <c r="J52" s="65"/>
      <c r="K52" s="65"/>
      <c r="L52" s="65"/>
      <c r="M52" s="2"/>
    </row>
    <row r="53" spans="1:13" ht="21.9" customHeight="1" x14ac:dyDescent="0.25">
      <c r="A53" s="52"/>
      <c r="B53" s="82" t="s">
        <v>22</v>
      </c>
      <c r="C53" s="62"/>
      <c r="D53" s="63"/>
      <c r="E53" s="63"/>
      <c r="F53" s="100"/>
      <c r="G53" s="68"/>
      <c r="H53" s="68"/>
      <c r="I53" s="68"/>
      <c r="J53" s="68"/>
      <c r="K53" s="68"/>
      <c r="L53" s="68"/>
    </row>
    <row r="54" spans="1:13" ht="21.9" customHeight="1" x14ac:dyDescent="0.25">
      <c r="A54" s="52"/>
      <c r="B54" s="61">
        <f>'[1]第１,２,３表'!B54</f>
        <v>43101</v>
      </c>
      <c r="C54" s="86">
        <v>-8.1818181818181728</v>
      </c>
      <c r="D54" s="87">
        <v>-38.603696098562637</v>
      </c>
      <c r="E54" s="87">
        <v>-1.5356820234869133</v>
      </c>
      <c r="F54" s="101">
        <v>22.279792746113998</v>
      </c>
      <c r="G54" s="68"/>
      <c r="H54" s="68"/>
      <c r="I54" s="68"/>
      <c r="J54" s="68"/>
      <c r="K54" s="68"/>
      <c r="L54" s="68"/>
    </row>
    <row r="55" spans="1:13" ht="21.9" customHeight="1" x14ac:dyDescent="0.25">
      <c r="A55" s="52"/>
      <c r="B55" s="67" t="str">
        <f>'[1]第１,２,３表'!B55</f>
        <v>令和元年</v>
      </c>
      <c r="C55" s="88">
        <v>-8.1408140814081378</v>
      </c>
      <c r="D55" s="88">
        <v>-12.207357859531768</v>
      </c>
      <c r="E55" s="88">
        <v>-14.86238532110093</v>
      </c>
      <c r="F55" s="88">
        <v>-18.220338983050851</v>
      </c>
      <c r="G55" s="68"/>
      <c r="H55" s="68"/>
      <c r="I55" s="68"/>
      <c r="J55" s="68"/>
      <c r="K55" s="68"/>
      <c r="L55" s="68"/>
    </row>
    <row r="56" spans="1:13" ht="21.9" customHeight="1" x14ac:dyDescent="0.25">
      <c r="A56" s="52"/>
      <c r="B56" s="67">
        <f>'[1]第１,２,３表'!B56</f>
        <v>43831</v>
      </c>
      <c r="C56" s="88">
        <v>-9.7005988023952057</v>
      </c>
      <c r="D56" s="88">
        <v>22.095238095238074</v>
      </c>
      <c r="E56" s="88">
        <v>-12.068965517241381</v>
      </c>
      <c r="F56" s="88">
        <v>-21.113989637305707</v>
      </c>
      <c r="G56" s="68"/>
      <c r="H56" s="68"/>
      <c r="I56" s="68"/>
      <c r="J56" s="68"/>
      <c r="K56" s="68"/>
      <c r="L56" s="68"/>
    </row>
    <row r="57" spans="1:13" ht="21.9" customHeight="1" x14ac:dyDescent="0.25">
      <c r="A57" s="52"/>
      <c r="B57" s="67">
        <f>'[1]第１,２,３表'!B57</f>
        <v>44197</v>
      </c>
      <c r="C57" s="88">
        <v>16.047745358090168</v>
      </c>
      <c r="D57" s="88">
        <v>19.032761310452415</v>
      </c>
      <c r="E57" s="88">
        <v>22.916666666666671</v>
      </c>
      <c r="F57" s="88">
        <v>-16.420361247947454</v>
      </c>
      <c r="G57" s="68"/>
      <c r="H57" s="68"/>
      <c r="I57" s="68"/>
      <c r="J57" s="68"/>
      <c r="K57" s="68"/>
      <c r="L57" s="68"/>
    </row>
    <row r="58" spans="1:13" ht="21.9" customHeight="1" x14ac:dyDescent="0.25">
      <c r="A58" s="52"/>
      <c r="B58" s="67">
        <f>'[1]第１,２,３表'!B58</f>
        <v>44562</v>
      </c>
      <c r="C58" s="88">
        <v>15.258620689655157</v>
      </c>
      <c r="D58" s="88">
        <v>-3.9495798319327702</v>
      </c>
      <c r="E58" s="88">
        <v>-2.8478437754271724</v>
      </c>
      <c r="F58" s="88">
        <v>5.2694610778443174</v>
      </c>
      <c r="G58" s="68"/>
      <c r="H58" s="68"/>
      <c r="I58" s="68"/>
      <c r="J58" s="68"/>
      <c r="K58" s="68"/>
      <c r="L58" s="68"/>
    </row>
    <row r="59" spans="1:13" ht="21.9" customHeight="1" x14ac:dyDescent="0.25">
      <c r="A59" s="52"/>
      <c r="B59" s="93">
        <f>'[1]第１,２,３表'!B59</f>
        <v>44927</v>
      </c>
      <c r="C59" s="94">
        <f>(C40/C39-1)*100</f>
        <v>-12.116679132385933</v>
      </c>
      <c r="D59" s="94">
        <f>(D40/D39-1)*100</f>
        <v>-31.146106736657909</v>
      </c>
      <c r="E59" s="94">
        <f>(E40/E39-1)*100</f>
        <v>-9.0452261306532726</v>
      </c>
      <c r="F59" s="94">
        <f>(F40/F39-1)*100</f>
        <v>87.372013651877097</v>
      </c>
      <c r="G59" s="68"/>
      <c r="H59" s="68"/>
      <c r="I59" s="68"/>
      <c r="J59" s="68"/>
      <c r="K59" s="68"/>
      <c r="L59" s="68"/>
    </row>
  </sheetData>
  <mergeCells count="16">
    <mergeCell ref="B33:B34"/>
    <mergeCell ref="C33:C34"/>
    <mergeCell ref="D33:D34"/>
    <mergeCell ref="E33:E34"/>
    <mergeCell ref="I3:I4"/>
    <mergeCell ref="J3:J4"/>
    <mergeCell ref="K3:K4"/>
    <mergeCell ref="A4:A5"/>
    <mergeCell ref="A7:A8"/>
    <mergeCell ref="A9:A10"/>
    <mergeCell ref="A2:A3"/>
    <mergeCell ref="B3:B4"/>
    <mergeCell ref="C3:C4"/>
    <mergeCell ref="D3:D4"/>
    <mergeCell ref="E3:E4"/>
    <mergeCell ref="H3:H4"/>
  </mergeCells>
  <phoneticPr fontId="3"/>
  <conditionalFormatting sqref="A1:XFD1048576">
    <cfRule type="containsText" dxfId="7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C1CE6-0A74-44F3-9DD2-5F166A4762DB}">
  <sheetPr>
    <tabColor rgb="FF92D050"/>
  </sheetPr>
  <dimension ref="A1:AL360"/>
  <sheetViews>
    <sheetView showGridLines="0" view="pageBreakPreview" zoomScale="40" zoomScaleNormal="40" zoomScaleSheetLayoutView="40" workbookViewId="0">
      <selection activeCell="K35" sqref="K35"/>
    </sheetView>
  </sheetViews>
  <sheetFormatPr defaultColWidth="20.59765625" defaultRowHeight="27.9" customHeight="1" x14ac:dyDescent="0.2"/>
  <cols>
    <col min="1" max="2" width="20.59765625" style="11"/>
    <col min="3" max="3" width="23.09765625" style="11" customWidth="1"/>
    <col min="4" max="16384" width="20.59765625" style="11"/>
  </cols>
  <sheetData>
    <row r="1" spans="1:26" ht="27.9" customHeight="1" x14ac:dyDescent="0.2">
      <c r="A1" s="12"/>
      <c r="B1" s="107" t="s">
        <v>32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08"/>
      <c r="S1" s="12"/>
      <c r="T1" s="12"/>
      <c r="U1" s="108"/>
    </row>
    <row r="2" spans="1:26" ht="27.9" customHeight="1" x14ac:dyDescent="0.2">
      <c r="A2" s="379" t="s">
        <v>2</v>
      </c>
      <c r="B2" s="108" t="s">
        <v>3</v>
      </c>
      <c r="C2" s="12"/>
      <c r="D2" s="108"/>
      <c r="E2" s="108"/>
      <c r="F2" s="108"/>
      <c r="G2" s="108"/>
      <c r="H2" s="108"/>
      <c r="I2" s="108"/>
      <c r="J2" s="108"/>
      <c r="K2" s="108"/>
      <c r="L2" s="109"/>
      <c r="M2" s="108"/>
      <c r="N2" s="108"/>
      <c r="O2" s="108"/>
      <c r="P2" s="108"/>
      <c r="Q2" s="108"/>
      <c r="R2" s="108"/>
      <c r="S2" s="108"/>
      <c r="T2" s="108"/>
      <c r="U2" s="109" t="s">
        <v>33</v>
      </c>
      <c r="V2" s="14"/>
      <c r="W2" s="14"/>
    </row>
    <row r="3" spans="1:26" ht="27.9" customHeight="1" x14ac:dyDescent="0.2">
      <c r="A3" s="379"/>
      <c r="B3" s="110"/>
      <c r="C3" s="111"/>
      <c r="D3" s="387" t="s">
        <v>34</v>
      </c>
      <c r="E3" s="393"/>
      <c r="F3" s="394"/>
      <c r="G3" s="393" t="s">
        <v>35</v>
      </c>
      <c r="H3" s="393"/>
      <c r="I3" s="393"/>
      <c r="J3" s="387" t="s">
        <v>36</v>
      </c>
      <c r="K3" s="388"/>
      <c r="L3" s="389"/>
      <c r="M3" s="393" t="s">
        <v>37</v>
      </c>
      <c r="N3" s="388"/>
      <c r="O3" s="388"/>
      <c r="P3" s="387" t="s">
        <v>38</v>
      </c>
      <c r="Q3" s="388"/>
      <c r="R3" s="389"/>
      <c r="S3" s="387" t="s">
        <v>39</v>
      </c>
      <c r="T3" s="388"/>
      <c r="U3" s="389"/>
      <c r="V3" s="15"/>
      <c r="W3" s="15"/>
    </row>
    <row r="4" spans="1:26" ht="27.9" customHeight="1" x14ac:dyDescent="0.2">
      <c r="A4" s="379">
        <f>'[1]第１,２,３表'!A4:A5</f>
        <v>5</v>
      </c>
      <c r="B4" s="112" t="s">
        <v>40</v>
      </c>
      <c r="C4" s="108"/>
      <c r="D4" s="113" t="s">
        <v>41</v>
      </c>
      <c r="E4" s="114" t="s">
        <v>42</v>
      </c>
      <c r="F4" s="115" t="s">
        <v>43</v>
      </c>
      <c r="G4" s="116" t="s">
        <v>41</v>
      </c>
      <c r="H4" s="114" t="s">
        <v>42</v>
      </c>
      <c r="I4" s="114" t="s">
        <v>43</v>
      </c>
      <c r="J4" s="117" t="s">
        <v>41</v>
      </c>
      <c r="K4" s="118" t="s">
        <v>42</v>
      </c>
      <c r="L4" s="119" t="s">
        <v>43</v>
      </c>
      <c r="M4" s="120" t="s">
        <v>41</v>
      </c>
      <c r="N4" s="118" t="s">
        <v>42</v>
      </c>
      <c r="O4" s="118" t="s">
        <v>43</v>
      </c>
      <c r="P4" s="117" t="s">
        <v>41</v>
      </c>
      <c r="Q4" s="118" t="s">
        <v>42</v>
      </c>
      <c r="R4" s="119" t="s">
        <v>43</v>
      </c>
      <c r="S4" s="117" t="s">
        <v>41</v>
      </c>
      <c r="T4" s="118" t="s">
        <v>42</v>
      </c>
      <c r="U4" s="119" t="s">
        <v>43</v>
      </c>
      <c r="V4" s="18"/>
      <c r="W4" s="18"/>
    </row>
    <row r="5" spans="1:26" ht="27.9" customHeight="1" x14ac:dyDescent="0.2">
      <c r="A5" s="379"/>
      <c r="B5" s="112" t="s">
        <v>44</v>
      </c>
      <c r="C5" s="120" t="s">
        <v>4</v>
      </c>
      <c r="D5" s="121"/>
      <c r="E5" s="114" t="s">
        <v>45</v>
      </c>
      <c r="F5" s="115" t="s">
        <v>46</v>
      </c>
      <c r="G5" s="108"/>
      <c r="H5" s="114" t="s">
        <v>45</v>
      </c>
      <c r="I5" s="114" t="s">
        <v>46</v>
      </c>
      <c r="J5" s="121"/>
      <c r="K5" s="118" t="s">
        <v>45</v>
      </c>
      <c r="L5" s="119" t="s">
        <v>46</v>
      </c>
      <c r="M5" s="108"/>
      <c r="N5" s="118" t="s">
        <v>45</v>
      </c>
      <c r="O5" s="118" t="s">
        <v>46</v>
      </c>
      <c r="P5" s="121"/>
      <c r="Q5" s="118" t="s">
        <v>45</v>
      </c>
      <c r="R5" s="119" t="s">
        <v>46</v>
      </c>
      <c r="S5" s="121"/>
      <c r="T5" s="118" t="s">
        <v>45</v>
      </c>
      <c r="U5" s="119" t="s">
        <v>46</v>
      </c>
      <c r="V5" s="18"/>
      <c r="W5" s="18"/>
    </row>
    <row r="6" spans="1:26" ht="27.9" customHeight="1" x14ac:dyDescent="0.2">
      <c r="A6" s="12"/>
      <c r="B6" s="122"/>
      <c r="C6" s="123" t="s">
        <v>47</v>
      </c>
      <c r="D6" s="124" t="s">
        <v>48</v>
      </c>
      <c r="E6" s="125" t="s">
        <v>49</v>
      </c>
      <c r="F6" s="126" t="s">
        <v>49</v>
      </c>
      <c r="G6" s="127" t="s">
        <v>48</v>
      </c>
      <c r="H6" s="125" t="s">
        <v>49</v>
      </c>
      <c r="I6" s="125" t="s">
        <v>49</v>
      </c>
      <c r="J6" s="128" t="s">
        <v>48</v>
      </c>
      <c r="K6" s="129" t="s">
        <v>49</v>
      </c>
      <c r="L6" s="130" t="s">
        <v>49</v>
      </c>
      <c r="M6" s="131" t="s">
        <v>48</v>
      </c>
      <c r="N6" s="129" t="s">
        <v>49</v>
      </c>
      <c r="O6" s="129" t="s">
        <v>49</v>
      </c>
      <c r="P6" s="128" t="s">
        <v>48</v>
      </c>
      <c r="Q6" s="129" t="s">
        <v>49</v>
      </c>
      <c r="R6" s="130" t="s">
        <v>49</v>
      </c>
      <c r="S6" s="128" t="s">
        <v>48</v>
      </c>
      <c r="T6" s="129" t="s">
        <v>49</v>
      </c>
      <c r="U6" s="130" t="s">
        <v>49</v>
      </c>
      <c r="V6" s="18"/>
      <c r="W6" s="18"/>
    </row>
    <row r="7" spans="1:26" ht="27.9" customHeight="1" x14ac:dyDescent="0.2">
      <c r="A7" s="12"/>
      <c r="B7" s="110"/>
      <c r="C7" s="132">
        <f>'[1]第１,２,３表'!B5</f>
        <v>43101</v>
      </c>
      <c r="D7" s="133">
        <v>281702</v>
      </c>
      <c r="E7" s="134">
        <v>234931</v>
      </c>
      <c r="F7" s="135">
        <v>46771</v>
      </c>
      <c r="G7" s="136">
        <v>310919</v>
      </c>
      <c r="H7" s="134">
        <v>251886</v>
      </c>
      <c r="I7" s="134">
        <v>59033</v>
      </c>
      <c r="J7" s="133">
        <v>267180</v>
      </c>
      <c r="K7" s="134">
        <v>222801</v>
      </c>
      <c r="L7" s="135">
        <v>44379</v>
      </c>
      <c r="M7" s="137">
        <v>201959</v>
      </c>
      <c r="N7" s="134">
        <v>178118</v>
      </c>
      <c r="O7" s="134">
        <v>23841</v>
      </c>
      <c r="P7" s="138">
        <v>204210</v>
      </c>
      <c r="Q7" s="139">
        <v>175577</v>
      </c>
      <c r="R7" s="140">
        <v>28633</v>
      </c>
      <c r="S7" s="133">
        <v>245937</v>
      </c>
      <c r="T7" s="134">
        <v>216005</v>
      </c>
      <c r="U7" s="135">
        <v>29932</v>
      </c>
      <c r="V7" s="19"/>
      <c r="W7" s="19"/>
    </row>
    <row r="8" spans="1:26" ht="27.9" customHeight="1" x14ac:dyDescent="0.2">
      <c r="A8" s="12"/>
      <c r="B8" s="112"/>
      <c r="C8" s="141" t="str">
        <f>'[1]第１,２,３表'!B6</f>
        <v>令和元年</v>
      </c>
      <c r="D8" s="142">
        <v>279849</v>
      </c>
      <c r="E8" s="143">
        <v>237612</v>
      </c>
      <c r="F8" s="144">
        <v>42237</v>
      </c>
      <c r="G8" s="145">
        <v>458170</v>
      </c>
      <c r="H8" s="143">
        <v>428793</v>
      </c>
      <c r="I8" s="143">
        <v>29377</v>
      </c>
      <c r="J8" s="142">
        <v>273093</v>
      </c>
      <c r="K8" s="143">
        <v>226091</v>
      </c>
      <c r="L8" s="144">
        <v>47002</v>
      </c>
      <c r="M8" s="145">
        <v>211080</v>
      </c>
      <c r="N8" s="143">
        <v>179558</v>
      </c>
      <c r="O8" s="143">
        <v>31522</v>
      </c>
      <c r="P8" s="146">
        <v>208743</v>
      </c>
      <c r="Q8" s="147">
        <v>182003</v>
      </c>
      <c r="R8" s="148">
        <v>26740</v>
      </c>
      <c r="S8" s="142">
        <v>210745</v>
      </c>
      <c r="T8" s="143">
        <v>184428</v>
      </c>
      <c r="U8" s="144">
        <v>26317</v>
      </c>
      <c r="V8" s="19"/>
      <c r="W8" s="19"/>
    </row>
    <row r="9" spans="1:26" ht="27.9" customHeight="1" x14ac:dyDescent="0.2">
      <c r="A9" s="12"/>
      <c r="B9" s="112"/>
      <c r="C9" s="141">
        <f>'[1]第１,２,３表'!B7</f>
        <v>43831</v>
      </c>
      <c r="D9" s="142">
        <v>285984</v>
      </c>
      <c r="E9" s="143">
        <v>238656</v>
      </c>
      <c r="F9" s="144">
        <v>47328</v>
      </c>
      <c r="G9" s="145">
        <v>458471</v>
      </c>
      <c r="H9" s="143">
        <v>368162</v>
      </c>
      <c r="I9" s="143">
        <v>90309</v>
      </c>
      <c r="J9" s="142">
        <v>278937</v>
      </c>
      <c r="K9" s="143">
        <v>231683</v>
      </c>
      <c r="L9" s="144">
        <v>47254</v>
      </c>
      <c r="M9" s="145">
        <v>243122</v>
      </c>
      <c r="N9" s="143">
        <v>202043</v>
      </c>
      <c r="O9" s="143">
        <v>41079</v>
      </c>
      <c r="P9" s="146">
        <v>191814</v>
      </c>
      <c r="Q9" s="147">
        <v>168108</v>
      </c>
      <c r="R9" s="148">
        <v>23706</v>
      </c>
      <c r="S9" s="142">
        <v>237212</v>
      </c>
      <c r="T9" s="143">
        <v>201743</v>
      </c>
      <c r="U9" s="144">
        <v>35469</v>
      </c>
      <c r="V9" s="19"/>
      <c r="W9" s="19"/>
    </row>
    <row r="10" spans="1:26" ht="27.9" customHeight="1" x14ac:dyDescent="0.2">
      <c r="A10" s="12"/>
      <c r="B10" s="112" t="s">
        <v>50</v>
      </c>
      <c r="C10" s="141">
        <f>'[1]第１,２,３表'!B8</f>
        <v>44197</v>
      </c>
      <c r="D10" s="149">
        <v>285012</v>
      </c>
      <c r="E10" s="150">
        <v>239729</v>
      </c>
      <c r="F10" s="144">
        <v>45283</v>
      </c>
      <c r="G10" s="145">
        <v>456963</v>
      </c>
      <c r="H10" s="150">
        <v>357998</v>
      </c>
      <c r="I10" s="143">
        <v>98965</v>
      </c>
      <c r="J10" s="142">
        <v>286961</v>
      </c>
      <c r="K10" s="150">
        <v>240933</v>
      </c>
      <c r="L10" s="151">
        <v>46028</v>
      </c>
      <c r="M10" s="152">
        <v>253108</v>
      </c>
      <c r="N10" s="150">
        <v>206857</v>
      </c>
      <c r="O10" s="152">
        <v>46251</v>
      </c>
      <c r="P10" s="153">
        <v>161447</v>
      </c>
      <c r="Q10" s="154">
        <v>152061</v>
      </c>
      <c r="R10" s="155">
        <v>9386</v>
      </c>
      <c r="S10" s="149">
        <v>298470</v>
      </c>
      <c r="T10" s="150">
        <v>229833</v>
      </c>
      <c r="U10" s="151">
        <v>68637</v>
      </c>
      <c r="V10" s="19"/>
      <c r="W10" s="20"/>
    </row>
    <row r="11" spans="1:26" ht="27.9" customHeight="1" x14ac:dyDescent="0.2">
      <c r="A11" s="12"/>
      <c r="B11" s="112" t="s">
        <v>51</v>
      </c>
      <c r="C11" s="141">
        <f>'[1]第１,２,３表'!B9</f>
        <v>44562</v>
      </c>
      <c r="D11" s="156">
        <v>294246</v>
      </c>
      <c r="E11" s="156">
        <v>244753</v>
      </c>
      <c r="F11" s="156">
        <v>49493</v>
      </c>
      <c r="G11" s="157">
        <v>417257</v>
      </c>
      <c r="H11" s="156">
        <v>324026</v>
      </c>
      <c r="I11" s="158">
        <v>93231</v>
      </c>
      <c r="J11" s="156">
        <v>315780</v>
      </c>
      <c r="K11" s="156">
        <v>256775</v>
      </c>
      <c r="L11" s="156">
        <v>59005</v>
      </c>
      <c r="M11" s="157">
        <v>281336</v>
      </c>
      <c r="N11" s="156">
        <v>229783</v>
      </c>
      <c r="O11" s="158">
        <v>51553</v>
      </c>
      <c r="P11" s="156">
        <v>261463</v>
      </c>
      <c r="Q11" s="156">
        <v>218010</v>
      </c>
      <c r="R11" s="156">
        <v>43453</v>
      </c>
      <c r="S11" s="156">
        <v>310256</v>
      </c>
      <c r="T11" s="156">
        <v>237616</v>
      </c>
      <c r="U11" s="156">
        <v>72640</v>
      </c>
      <c r="V11" s="19"/>
      <c r="W11" s="20"/>
      <c r="X11" s="20"/>
      <c r="Y11" s="20"/>
      <c r="Z11" s="20"/>
    </row>
    <row r="12" spans="1:26" ht="27.9" customHeight="1" x14ac:dyDescent="0.2">
      <c r="A12" s="12"/>
      <c r="B12" s="112"/>
      <c r="C12" s="159">
        <f>'[1]第１,２,３表'!B10</f>
        <v>44927</v>
      </c>
      <c r="D12" s="160">
        <v>291240</v>
      </c>
      <c r="E12" s="160">
        <v>241722</v>
      </c>
      <c r="F12" s="160">
        <v>49518</v>
      </c>
      <c r="G12" s="161">
        <v>352391</v>
      </c>
      <c r="H12" s="160">
        <v>286489</v>
      </c>
      <c r="I12" s="162">
        <v>65902</v>
      </c>
      <c r="J12" s="160">
        <v>310467</v>
      </c>
      <c r="K12" s="160">
        <v>253592</v>
      </c>
      <c r="L12" s="160">
        <v>56875</v>
      </c>
      <c r="M12" s="161">
        <v>255820</v>
      </c>
      <c r="N12" s="160">
        <v>215914</v>
      </c>
      <c r="O12" s="162">
        <v>39906</v>
      </c>
      <c r="P12" s="160">
        <v>285160</v>
      </c>
      <c r="Q12" s="160">
        <v>236298</v>
      </c>
      <c r="R12" s="160">
        <v>48862</v>
      </c>
      <c r="S12" s="160">
        <v>265134</v>
      </c>
      <c r="T12" s="160">
        <v>225327</v>
      </c>
      <c r="U12" s="160">
        <v>39807</v>
      </c>
      <c r="V12" s="21"/>
      <c r="W12" s="20"/>
      <c r="X12" s="20"/>
      <c r="Y12" s="20"/>
      <c r="Z12" s="20"/>
    </row>
    <row r="13" spans="1:26" ht="27.9" customHeight="1" x14ac:dyDescent="0.2">
      <c r="A13" s="12"/>
      <c r="B13" s="112"/>
      <c r="C13" s="163">
        <f>$A$4</f>
        <v>5</v>
      </c>
      <c r="D13" s="156">
        <v>244350</v>
      </c>
      <c r="E13" s="156">
        <v>241383</v>
      </c>
      <c r="F13" s="156">
        <v>2967</v>
      </c>
      <c r="G13" s="157">
        <v>283931</v>
      </c>
      <c r="H13" s="156">
        <v>283883</v>
      </c>
      <c r="I13" s="158">
        <v>48</v>
      </c>
      <c r="J13" s="156">
        <v>253017</v>
      </c>
      <c r="K13" s="156">
        <v>250874</v>
      </c>
      <c r="L13" s="156">
        <v>2143</v>
      </c>
      <c r="M13" s="157">
        <v>217389</v>
      </c>
      <c r="N13" s="156">
        <v>217389</v>
      </c>
      <c r="O13" s="158">
        <v>0</v>
      </c>
      <c r="P13" s="156">
        <v>235860</v>
      </c>
      <c r="Q13" s="156">
        <v>235860</v>
      </c>
      <c r="R13" s="156">
        <v>0</v>
      </c>
      <c r="S13" s="156">
        <v>232156</v>
      </c>
      <c r="T13" s="156">
        <v>231894</v>
      </c>
      <c r="U13" s="156">
        <v>262</v>
      </c>
      <c r="V13" s="21"/>
      <c r="W13" s="20"/>
      <c r="X13" s="20"/>
      <c r="Y13" s="20"/>
      <c r="Z13" s="20"/>
    </row>
    <row r="14" spans="1:26" ht="27.9" customHeight="1" x14ac:dyDescent="0.2">
      <c r="A14" s="12"/>
      <c r="B14" s="112"/>
      <c r="C14" s="164" t="s">
        <v>11</v>
      </c>
      <c r="D14" s="156">
        <v>243749</v>
      </c>
      <c r="E14" s="156">
        <v>240845</v>
      </c>
      <c r="F14" s="156">
        <v>2904</v>
      </c>
      <c r="G14" s="157">
        <v>283026</v>
      </c>
      <c r="H14" s="156">
        <v>282518</v>
      </c>
      <c r="I14" s="158">
        <v>508</v>
      </c>
      <c r="J14" s="156">
        <v>250470</v>
      </c>
      <c r="K14" s="156">
        <v>247980</v>
      </c>
      <c r="L14" s="156">
        <v>2490</v>
      </c>
      <c r="M14" s="157">
        <v>209805</v>
      </c>
      <c r="N14" s="156">
        <v>209805</v>
      </c>
      <c r="O14" s="158">
        <v>0</v>
      </c>
      <c r="P14" s="156">
        <v>236473</v>
      </c>
      <c r="Q14" s="156">
        <v>235594</v>
      </c>
      <c r="R14" s="156">
        <v>879</v>
      </c>
      <c r="S14" s="156">
        <v>222949</v>
      </c>
      <c r="T14" s="156">
        <v>222087</v>
      </c>
      <c r="U14" s="156">
        <v>862</v>
      </c>
      <c r="V14" s="21"/>
      <c r="W14" s="22"/>
      <c r="X14" s="20"/>
      <c r="Y14" s="20"/>
      <c r="Z14" s="20"/>
    </row>
    <row r="15" spans="1:26" ht="27.9" customHeight="1" x14ac:dyDescent="0.2">
      <c r="A15" s="12"/>
      <c r="B15" s="112" t="s">
        <v>52</v>
      </c>
      <c r="C15" s="164" t="s">
        <v>12</v>
      </c>
      <c r="D15" s="156">
        <v>251606</v>
      </c>
      <c r="E15" s="156">
        <v>238302</v>
      </c>
      <c r="F15" s="156">
        <v>13304</v>
      </c>
      <c r="G15" s="157">
        <v>344269</v>
      </c>
      <c r="H15" s="156">
        <v>280211</v>
      </c>
      <c r="I15" s="158">
        <v>64058</v>
      </c>
      <c r="J15" s="156">
        <v>273051</v>
      </c>
      <c r="K15" s="156">
        <v>251185</v>
      </c>
      <c r="L15" s="156">
        <v>21866</v>
      </c>
      <c r="M15" s="157">
        <v>255947</v>
      </c>
      <c r="N15" s="156">
        <v>209743</v>
      </c>
      <c r="O15" s="158">
        <v>46204</v>
      </c>
      <c r="P15" s="156">
        <v>231467</v>
      </c>
      <c r="Q15" s="156">
        <v>231467</v>
      </c>
      <c r="R15" s="156">
        <v>0</v>
      </c>
      <c r="S15" s="156">
        <v>340136</v>
      </c>
      <c r="T15" s="156">
        <v>232269</v>
      </c>
      <c r="U15" s="156">
        <v>107867</v>
      </c>
      <c r="V15" s="21"/>
      <c r="W15" s="23"/>
    </row>
    <row r="16" spans="1:26" ht="27.9" customHeight="1" x14ac:dyDescent="0.2">
      <c r="A16" s="12"/>
      <c r="B16" s="112"/>
      <c r="C16" s="164" t="s">
        <v>13</v>
      </c>
      <c r="D16" s="156">
        <v>243956</v>
      </c>
      <c r="E16" s="156">
        <v>242026</v>
      </c>
      <c r="F16" s="156">
        <v>1930</v>
      </c>
      <c r="G16" s="157">
        <v>286390</v>
      </c>
      <c r="H16" s="156">
        <v>282589</v>
      </c>
      <c r="I16" s="158">
        <v>3801</v>
      </c>
      <c r="J16" s="156">
        <v>260532</v>
      </c>
      <c r="K16" s="156">
        <v>258216</v>
      </c>
      <c r="L16" s="156">
        <v>2316</v>
      </c>
      <c r="M16" s="157">
        <v>219717</v>
      </c>
      <c r="N16" s="156">
        <v>219671</v>
      </c>
      <c r="O16" s="158">
        <v>46</v>
      </c>
      <c r="P16" s="156">
        <v>234924</v>
      </c>
      <c r="Q16" s="156">
        <v>234420</v>
      </c>
      <c r="R16" s="156">
        <v>504</v>
      </c>
      <c r="S16" s="156">
        <v>237060</v>
      </c>
      <c r="T16" s="156">
        <v>228709</v>
      </c>
      <c r="U16" s="156">
        <v>8351</v>
      </c>
      <c r="V16" s="21"/>
      <c r="W16" s="23"/>
      <c r="X16" s="23"/>
      <c r="Y16" s="23"/>
      <c r="Z16" s="23"/>
    </row>
    <row r="17" spans="1:28" ht="27.9" customHeight="1" x14ac:dyDescent="0.2">
      <c r="A17" s="12"/>
      <c r="B17" s="112"/>
      <c r="C17" s="164" t="s">
        <v>14</v>
      </c>
      <c r="D17" s="156">
        <v>245261</v>
      </c>
      <c r="E17" s="156">
        <v>239166</v>
      </c>
      <c r="F17" s="156">
        <v>6095</v>
      </c>
      <c r="G17" s="157">
        <v>281172</v>
      </c>
      <c r="H17" s="156">
        <v>279807</v>
      </c>
      <c r="I17" s="158">
        <v>1365</v>
      </c>
      <c r="J17" s="156">
        <v>257505</v>
      </c>
      <c r="K17" s="156">
        <v>252896</v>
      </c>
      <c r="L17" s="156">
        <v>4609</v>
      </c>
      <c r="M17" s="157">
        <v>227136</v>
      </c>
      <c r="N17" s="156">
        <v>217125</v>
      </c>
      <c r="O17" s="158">
        <v>10011</v>
      </c>
      <c r="P17" s="156">
        <v>225806</v>
      </c>
      <c r="Q17" s="156">
        <v>225719</v>
      </c>
      <c r="R17" s="156">
        <v>87</v>
      </c>
      <c r="S17" s="156">
        <v>219196</v>
      </c>
      <c r="T17" s="156">
        <v>218080</v>
      </c>
      <c r="U17" s="156">
        <v>1116</v>
      </c>
      <c r="V17" s="21"/>
      <c r="W17" s="23"/>
      <c r="X17" s="23"/>
      <c r="Y17" s="23"/>
      <c r="Z17" s="23"/>
      <c r="AA17" s="24"/>
      <c r="AB17" s="24"/>
    </row>
    <row r="18" spans="1:28" ht="27.9" customHeight="1" x14ac:dyDescent="0.2">
      <c r="A18" s="12"/>
      <c r="B18" s="112"/>
      <c r="C18" s="164" t="s">
        <v>15</v>
      </c>
      <c r="D18" s="156">
        <v>444569</v>
      </c>
      <c r="E18" s="156">
        <v>243016</v>
      </c>
      <c r="F18" s="156">
        <v>201553</v>
      </c>
      <c r="G18" s="157">
        <v>509521</v>
      </c>
      <c r="H18" s="156">
        <v>284888</v>
      </c>
      <c r="I18" s="158">
        <v>224633</v>
      </c>
      <c r="J18" s="156">
        <v>440577</v>
      </c>
      <c r="K18" s="156">
        <v>255329</v>
      </c>
      <c r="L18" s="156">
        <v>185248</v>
      </c>
      <c r="M18" s="157">
        <v>283499</v>
      </c>
      <c r="N18" s="156">
        <v>220069</v>
      </c>
      <c r="O18" s="158">
        <v>63430</v>
      </c>
      <c r="P18" s="156">
        <v>515562</v>
      </c>
      <c r="Q18" s="156">
        <v>247709</v>
      </c>
      <c r="R18" s="156">
        <v>267853</v>
      </c>
      <c r="S18" s="156">
        <v>302070</v>
      </c>
      <c r="T18" s="156">
        <v>227190</v>
      </c>
      <c r="U18" s="156">
        <v>74880</v>
      </c>
      <c r="V18" s="21"/>
      <c r="W18" s="21"/>
      <c r="X18" s="23"/>
      <c r="Y18" s="23"/>
      <c r="Z18" s="23"/>
    </row>
    <row r="19" spans="1:28" ht="27.9" customHeight="1" x14ac:dyDescent="0.2">
      <c r="A19" s="12"/>
      <c r="B19" s="112" t="s">
        <v>53</v>
      </c>
      <c r="C19" s="164" t="s">
        <v>16</v>
      </c>
      <c r="D19" s="156">
        <v>296759</v>
      </c>
      <c r="E19" s="156">
        <v>239160</v>
      </c>
      <c r="F19" s="156">
        <v>57599</v>
      </c>
      <c r="G19" s="157">
        <v>311031</v>
      </c>
      <c r="H19" s="156">
        <v>287636</v>
      </c>
      <c r="I19" s="158">
        <v>23395</v>
      </c>
      <c r="J19" s="156">
        <v>339784</v>
      </c>
      <c r="K19" s="156">
        <v>250263</v>
      </c>
      <c r="L19" s="156">
        <v>89521</v>
      </c>
      <c r="M19" s="157">
        <v>281272</v>
      </c>
      <c r="N19" s="156">
        <v>205186</v>
      </c>
      <c r="O19" s="158">
        <v>76086</v>
      </c>
      <c r="P19" s="156">
        <v>241924</v>
      </c>
      <c r="Q19" s="156">
        <v>233892</v>
      </c>
      <c r="R19" s="156">
        <v>8032</v>
      </c>
      <c r="S19" s="156">
        <v>274310</v>
      </c>
      <c r="T19" s="156">
        <v>233686</v>
      </c>
      <c r="U19" s="156">
        <v>40624</v>
      </c>
      <c r="V19" s="21"/>
      <c r="W19" s="21"/>
    </row>
    <row r="20" spans="1:28" ht="27.9" customHeight="1" x14ac:dyDescent="0.2">
      <c r="A20" s="12"/>
      <c r="B20" s="112"/>
      <c r="C20" s="164" t="s">
        <v>17</v>
      </c>
      <c r="D20" s="156">
        <v>255947</v>
      </c>
      <c r="E20" s="156">
        <v>241320</v>
      </c>
      <c r="F20" s="156">
        <v>14627</v>
      </c>
      <c r="G20" s="157">
        <v>395131</v>
      </c>
      <c r="H20" s="156">
        <v>290496</v>
      </c>
      <c r="I20" s="158">
        <v>104635</v>
      </c>
      <c r="J20" s="156">
        <v>282632</v>
      </c>
      <c r="K20" s="156">
        <v>252730</v>
      </c>
      <c r="L20" s="156">
        <v>29902</v>
      </c>
      <c r="M20" s="157">
        <v>260735</v>
      </c>
      <c r="N20" s="156">
        <v>217634</v>
      </c>
      <c r="O20" s="158">
        <v>43101</v>
      </c>
      <c r="P20" s="156">
        <v>244091</v>
      </c>
      <c r="Q20" s="156">
        <v>234215</v>
      </c>
      <c r="R20" s="156">
        <v>9876</v>
      </c>
      <c r="S20" s="156">
        <v>274951</v>
      </c>
      <c r="T20" s="156">
        <v>215036</v>
      </c>
      <c r="U20" s="156">
        <v>59915</v>
      </c>
      <c r="V20" s="21"/>
      <c r="W20" s="21"/>
    </row>
    <row r="21" spans="1:28" ht="27.9" customHeight="1" x14ac:dyDescent="0.2">
      <c r="A21" s="12"/>
      <c r="B21" s="112"/>
      <c r="C21" s="164" t="s">
        <v>18</v>
      </c>
      <c r="D21" s="156">
        <v>242807</v>
      </c>
      <c r="E21" s="156">
        <v>240871</v>
      </c>
      <c r="F21" s="156">
        <v>1936</v>
      </c>
      <c r="G21" s="157">
        <v>287861</v>
      </c>
      <c r="H21" s="156">
        <v>287861</v>
      </c>
      <c r="I21" s="158">
        <v>0</v>
      </c>
      <c r="J21" s="156">
        <v>254862</v>
      </c>
      <c r="K21" s="156">
        <v>254802</v>
      </c>
      <c r="L21" s="156">
        <v>60</v>
      </c>
      <c r="M21" s="157">
        <v>215431</v>
      </c>
      <c r="N21" s="156">
        <v>215431</v>
      </c>
      <c r="O21" s="158">
        <v>0</v>
      </c>
      <c r="P21" s="156">
        <v>232879</v>
      </c>
      <c r="Q21" s="156">
        <v>232879</v>
      </c>
      <c r="R21" s="156">
        <v>0</v>
      </c>
      <c r="S21" s="156">
        <v>227144</v>
      </c>
      <c r="T21" s="156">
        <v>227144</v>
      </c>
      <c r="U21" s="156">
        <v>0</v>
      </c>
      <c r="V21" s="21"/>
      <c r="W21" s="21"/>
    </row>
    <row r="22" spans="1:28" ht="27.9" customHeight="1" x14ac:dyDescent="0.2">
      <c r="A22" s="12"/>
      <c r="B22" s="112"/>
      <c r="C22" s="164" t="s">
        <v>19</v>
      </c>
      <c r="D22" s="156">
        <v>242543</v>
      </c>
      <c r="E22" s="156">
        <v>242101</v>
      </c>
      <c r="F22" s="156">
        <v>442</v>
      </c>
      <c r="G22" s="157">
        <v>285134</v>
      </c>
      <c r="H22" s="156">
        <v>285000</v>
      </c>
      <c r="I22" s="158">
        <v>134</v>
      </c>
      <c r="J22" s="156">
        <v>254361</v>
      </c>
      <c r="K22" s="156">
        <v>254176</v>
      </c>
      <c r="L22" s="156">
        <v>185</v>
      </c>
      <c r="M22" s="157">
        <v>217577</v>
      </c>
      <c r="N22" s="156">
        <v>217311</v>
      </c>
      <c r="O22" s="158">
        <v>266</v>
      </c>
      <c r="P22" s="156">
        <v>234803</v>
      </c>
      <c r="Q22" s="156">
        <v>234093</v>
      </c>
      <c r="R22" s="156">
        <v>710</v>
      </c>
      <c r="S22" s="156">
        <v>217691</v>
      </c>
      <c r="T22" s="156">
        <v>217691</v>
      </c>
      <c r="U22" s="156">
        <v>0</v>
      </c>
      <c r="V22" s="21"/>
      <c r="W22" s="21"/>
    </row>
    <row r="23" spans="1:28" ht="27.9" customHeight="1" x14ac:dyDescent="0.2">
      <c r="A23" s="12"/>
      <c r="B23" s="112"/>
      <c r="C23" s="164" t="s">
        <v>20</v>
      </c>
      <c r="D23" s="156">
        <v>262657</v>
      </c>
      <c r="E23" s="156">
        <v>244708</v>
      </c>
      <c r="F23" s="156">
        <v>17949</v>
      </c>
      <c r="G23" s="157">
        <v>291253</v>
      </c>
      <c r="H23" s="156">
        <v>291253</v>
      </c>
      <c r="I23" s="158">
        <v>0</v>
      </c>
      <c r="J23" s="156">
        <v>265921</v>
      </c>
      <c r="K23" s="156">
        <v>255330</v>
      </c>
      <c r="L23" s="156">
        <v>10591</v>
      </c>
      <c r="M23" s="157">
        <v>220281</v>
      </c>
      <c r="N23" s="156">
        <v>219284</v>
      </c>
      <c r="O23" s="158">
        <v>997</v>
      </c>
      <c r="P23" s="156">
        <v>237474</v>
      </c>
      <c r="Q23" s="156">
        <v>237474</v>
      </c>
      <c r="R23" s="156">
        <v>0</v>
      </c>
      <c r="S23" s="156">
        <v>252845</v>
      </c>
      <c r="T23" s="156">
        <v>226060</v>
      </c>
      <c r="U23" s="156">
        <v>26785</v>
      </c>
      <c r="V23" s="21"/>
      <c r="W23" s="21"/>
    </row>
    <row r="24" spans="1:28" ht="27.9" customHeight="1" x14ac:dyDescent="0.2">
      <c r="A24" s="12"/>
      <c r="B24" s="122"/>
      <c r="C24" s="165" t="s">
        <v>21</v>
      </c>
      <c r="D24" s="160">
        <v>517889</v>
      </c>
      <c r="E24" s="160">
        <v>247693</v>
      </c>
      <c r="F24" s="160">
        <v>270196</v>
      </c>
      <c r="G24" s="161">
        <v>662673</v>
      </c>
      <c r="H24" s="160">
        <v>300990</v>
      </c>
      <c r="I24" s="162">
        <v>361683</v>
      </c>
      <c r="J24" s="160">
        <v>589156</v>
      </c>
      <c r="K24" s="160">
        <v>259201</v>
      </c>
      <c r="L24" s="160">
        <v>329955</v>
      </c>
      <c r="M24" s="161">
        <v>461308</v>
      </c>
      <c r="N24" s="160">
        <v>222359</v>
      </c>
      <c r="O24" s="162">
        <v>238949</v>
      </c>
      <c r="P24" s="160">
        <v>552489</v>
      </c>
      <c r="Q24" s="160">
        <v>252347</v>
      </c>
      <c r="R24" s="160">
        <v>300142</v>
      </c>
      <c r="S24" s="160">
        <v>381791</v>
      </c>
      <c r="T24" s="160">
        <v>224236</v>
      </c>
      <c r="U24" s="160">
        <v>157555</v>
      </c>
      <c r="V24" s="21"/>
      <c r="W24" s="21"/>
    </row>
    <row r="25" spans="1:28" ht="27.9" customHeight="1" x14ac:dyDescent="0.2">
      <c r="A25" s="12"/>
      <c r="B25" s="390" t="s">
        <v>51</v>
      </c>
      <c r="C25" s="132">
        <f>C7</f>
        <v>43101</v>
      </c>
      <c r="D25" s="149">
        <v>358958</v>
      </c>
      <c r="E25" s="143">
        <v>294316</v>
      </c>
      <c r="F25" s="144">
        <v>64642</v>
      </c>
      <c r="G25" s="152">
        <v>359128</v>
      </c>
      <c r="H25" s="143">
        <v>289555</v>
      </c>
      <c r="I25" s="143">
        <v>69573</v>
      </c>
      <c r="J25" s="149">
        <v>347879</v>
      </c>
      <c r="K25" s="143">
        <v>282702</v>
      </c>
      <c r="L25" s="144">
        <v>65177</v>
      </c>
      <c r="M25" s="145">
        <v>280177</v>
      </c>
      <c r="N25" s="143">
        <v>240690</v>
      </c>
      <c r="O25" s="143">
        <v>39487</v>
      </c>
      <c r="P25" s="153">
        <v>317768</v>
      </c>
      <c r="Q25" s="147">
        <v>249907</v>
      </c>
      <c r="R25" s="148">
        <v>67861</v>
      </c>
      <c r="S25" s="149">
        <v>271246</v>
      </c>
      <c r="T25" s="143">
        <v>237916</v>
      </c>
      <c r="U25" s="144">
        <v>33330</v>
      </c>
      <c r="V25" s="19"/>
      <c r="W25" s="19"/>
    </row>
    <row r="26" spans="1:28" ht="27.9" customHeight="1" x14ac:dyDescent="0.2">
      <c r="A26" s="12"/>
      <c r="B26" s="391"/>
      <c r="C26" s="141" t="str">
        <f>C8</f>
        <v>令和元年</v>
      </c>
      <c r="D26" s="142">
        <v>353740</v>
      </c>
      <c r="E26" s="143">
        <v>299529</v>
      </c>
      <c r="F26" s="144">
        <v>54211</v>
      </c>
      <c r="G26" s="145">
        <v>500853</v>
      </c>
      <c r="H26" s="143">
        <v>469783</v>
      </c>
      <c r="I26" s="143">
        <v>31070</v>
      </c>
      <c r="J26" s="142">
        <v>347063</v>
      </c>
      <c r="K26" s="143">
        <v>282064</v>
      </c>
      <c r="L26" s="144">
        <v>64999</v>
      </c>
      <c r="M26" s="145">
        <v>287412</v>
      </c>
      <c r="N26" s="143">
        <v>236465</v>
      </c>
      <c r="O26" s="143">
        <v>50947</v>
      </c>
      <c r="P26" s="146">
        <v>296020</v>
      </c>
      <c r="Q26" s="147">
        <v>244806</v>
      </c>
      <c r="R26" s="148">
        <v>51214</v>
      </c>
      <c r="S26" s="142">
        <v>233358</v>
      </c>
      <c r="T26" s="143">
        <v>203538</v>
      </c>
      <c r="U26" s="144">
        <v>29820</v>
      </c>
      <c r="V26" s="19"/>
      <c r="W26" s="19"/>
    </row>
    <row r="27" spans="1:28" ht="27.9" customHeight="1" x14ac:dyDescent="0.2">
      <c r="A27" s="12"/>
      <c r="B27" s="391"/>
      <c r="C27" s="141">
        <f t="shared" ref="C27:C29" si="0">C9</f>
        <v>43831</v>
      </c>
      <c r="D27" s="142">
        <v>356738</v>
      </c>
      <c r="E27" s="143">
        <v>296181</v>
      </c>
      <c r="F27" s="144">
        <v>60557</v>
      </c>
      <c r="G27" s="145">
        <v>496849</v>
      </c>
      <c r="H27" s="143">
        <v>400382</v>
      </c>
      <c r="I27" s="143">
        <v>96467</v>
      </c>
      <c r="J27" s="142">
        <v>343455</v>
      </c>
      <c r="K27" s="143">
        <v>280413</v>
      </c>
      <c r="L27" s="144">
        <v>63042</v>
      </c>
      <c r="M27" s="145">
        <v>312116</v>
      </c>
      <c r="N27" s="143">
        <v>252440</v>
      </c>
      <c r="O27" s="143">
        <v>59676</v>
      </c>
      <c r="P27" s="146">
        <v>277010</v>
      </c>
      <c r="Q27" s="147">
        <v>236570</v>
      </c>
      <c r="R27" s="148">
        <v>40440</v>
      </c>
      <c r="S27" s="142">
        <v>273378</v>
      </c>
      <c r="T27" s="143">
        <v>230775</v>
      </c>
      <c r="U27" s="144">
        <v>42603</v>
      </c>
      <c r="V27" s="19"/>
      <c r="W27" s="19"/>
    </row>
    <row r="28" spans="1:28" ht="27.9" customHeight="1" x14ac:dyDescent="0.2">
      <c r="A28" s="12"/>
      <c r="B28" s="391"/>
      <c r="C28" s="141">
        <f t="shared" si="0"/>
        <v>44197</v>
      </c>
      <c r="D28" s="149">
        <v>361030</v>
      </c>
      <c r="E28" s="150">
        <v>298977</v>
      </c>
      <c r="F28" s="151">
        <v>62053</v>
      </c>
      <c r="G28" s="152">
        <v>496888</v>
      </c>
      <c r="H28" s="150">
        <v>390123</v>
      </c>
      <c r="I28" s="152">
        <v>106765</v>
      </c>
      <c r="J28" s="149">
        <v>353054</v>
      </c>
      <c r="K28" s="150">
        <v>292135</v>
      </c>
      <c r="L28" s="151">
        <v>60919</v>
      </c>
      <c r="M28" s="152">
        <v>321619</v>
      </c>
      <c r="N28" s="150">
        <v>255579</v>
      </c>
      <c r="O28" s="152">
        <v>66040</v>
      </c>
      <c r="P28" s="153">
        <v>274866</v>
      </c>
      <c r="Q28" s="154">
        <v>246695</v>
      </c>
      <c r="R28" s="155">
        <v>28171</v>
      </c>
      <c r="S28" s="149">
        <v>328971</v>
      </c>
      <c r="T28" s="150">
        <v>252644</v>
      </c>
      <c r="U28" s="151">
        <v>76327</v>
      </c>
      <c r="V28" s="19"/>
      <c r="W28" s="19"/>
    </row>
    <row r="29" spans="1:28" ht="27.9" customHeight="1" x14ac:dyDescent="0.2">
      <c r="A29" s="12"/>
      <c r="B29" s="391"/>
      <c r="C29" s="141">
        <f t="shared" si="0"/>
        <v>44562</v>
      </c>
      <c r="D29" s="149">
        <v>364478</v>
      </c>
      <c r="E29" s="150">
        <v>297973</v>
      </c>
      <c r="F29" s="151">
        <v>66505</v>
      </c>
      <c r="G29" s="152">
        <v>445635</v>
      </c>
      <c r="H29" s="150">
        <v>346557</v>
      </c>
      <c r="I29" s="152">
        <v>99078</v>
      </c>
      <c r="J29" s="149">
        <v>369847</v>
      </c>
      <c r="K29" s="150">
        <v>296512</v>
      </c>
      <c r="L29" s="151">
        <v>73335</v>
      </c>
      <c r="M29" s="152">
        <v>341656</v>
      </c>
      <c r="N29" s="150">
        <v>273094</v>
      </c>
      <c r="O29" s="152">
        <v>68562</v>
      </c>
      <c r="P29" s="153">
        <v>381687</v>
      </c>
      <c r="Q29" s="154">
        <v>302599</v>
      </c>
      <c r="R29" s="155">
        <v>79088</v>
      </c>
      <c r="S29" s="149">
        <v>329551</v>
      </c>
      <c r="T29" s="150">
        <v>250816</v>
      </c>
      <c r="U29" s="151">
        <v>78735</v>
      </c>
      <c r="V29" s="19"/>
      <c r="W29" s="19"/>
    </row>
    <row r="30" spans="1:28" ht="27.9" customHeight="1" x14ac:dyDescent="0.2">
      <c r="A30" s="12"/>
      <c r="B30" s="391"/>
      <c r="C30" s="166">
        <f>C12</f>
        <v>44927</v>
      </c>
      <c r="D30" s="156">
        <v>357007</v>
      </c>
      <c r="E30" s="156">
        <v>292741</v>
      </c>
      <c r="F30" s="156">
        <v>64266</v>
      </c>
      <c r="G30" s="157">
        <v>370962</v>
      </c>
      <c r="H30" s="156">
        <v>300601</v>
      </c>
      <c r="I30" s="158">
        <v>70361</v>
      </c>
      <c r="J30" s="156">
        <v>371535</v>
      </c>
      <c r="K30" s="156">
        <v>300144</v>
      </c>
      <c r="L30" s="156">
        <v>71391</v>
      </c>
      <c r="M30" s="157">
        <v>318651</v>
      </c>
      <c r="N30" s="156">
        <v>267979</v>
      </c>
      <c r="O30" s="158">
        <v>50672</v>
      </c>
      <c r="P30" s="156">
        <v>424102</v>
      </c>
      <c r="Q30" s="156">
        <v>325910</v>
      </c>
      <c r="R30" s="156">
        <v>98192</v>
      </c>
      <c r="S30" s="156">
        <v>282464</v>
      </c>
      <c r="T30" s="156">
        <v>237918</v>
      </c>
      <c r="U30" s="156">
        <v>44546</v>
      </c>
      <c r="V30" s="21"/>
      <c r="W30" s="21"/>
    </row>
    <row r="31" spans="1:28" ht="27.9" customHeight="1" x14ac:dyDescent="0.2">
      <c r="A31" s="12"/>
      <c r="B31" s="391"/>
      <c r="C31" s="167">
        <f>$A$4</f>
        <v>5</v>
      </c>
      <c r="D31" s="168">
        <v>296630</v>
      </c>
      <c r="E31" s="168">
        <v>292104</v>
      </c>
      <c r="F31" s="168">
        <v>4526</v>
      </c>
      <c r="G31" s="169">
        <v>300358</v>
      </c>
      <c r="H31" s="168">
        <v>300299</v>
      </c>
      <c r="I31" s="170">
        <v>59</v>
      </c>
      <c r="J31" s="168">
        <v>302521</v>
      </c>
      <c r="K31" s="168">
        <v>299816</v>
      </c>
      <c r="L31" s="168">
        <v>2705</v>
      </c>
      <c r="M31" s="169">
        <v>269864</v>
      </c>
      <c r="N31" s="168">
        <v>269864</v>
      </c>
      <c r="O31" s="170">
        <v>0</v>
      </c>
      <c r="P31" s="168">
        <v>337612</v>
      </c>
      <c r="Q31" s="168">
        <v>337612</v>
      </c>
      <c r="R31" s="168">
        <v>0</v>
      </c>
      <c r="S31" s="168">
        <v>246110</v>
      </c>
      <c r="T31" s="168">
        <v>245819</v>
      </c>
      <c r="U31" s="168">
        <v>291</v>
      </c>
      <c r="V31" s="21"/>
      <c r="W31" s="21"/>
    </row>
    <row r="32" spans="1:28" ht="27.9" customHeight="1" x14ac:dyDescent="0.2">
      <c r="A32" s="12"/>
      <c r="B32" s="391"/>
      <c r="C32" s="164" t="s">
        <v>11</v>
      </c>
      <c r="D32" s="156">
        <v>294998</v>
      </c>
      <c r="E32" s="156">
        <v>291314</v>
      </c>
      <c r="F32" s="156">
        <v>3684</v>
      </c>
      <c r="G32" s="157">
        <v>298877</v>
      </c>
      <c r="H32" s="156">
        <v>298383</v>
      </c>
      <c r="I32" s="158">
        <v>494</v>
      </c>
      <c r="J32" s="156">
        <v>297902</v>
      </c>
      <c r="K32" s="156">
        <v>294302</v>
      </c>
      <c r="L32" s="156">
        <v>3600</v>
      </c>
      <c r="M32" s="157">
        <v>261619</v>
      </c>
      <c r="N32" s="156">
        <v>261619</v>
      </c>
      <c r="O32" s="158">
        <v>0</v>
      </c>
      <c r="P32" s="156">
        <v>313437</v>
      </c>
      <c r="Q32" s="156">
        <v>311372</v>
      </c>
      <c r="R32" s="156">
        <v>2065</v>
      </c>
      <c r="S32" s="156">
        <v>235056</v>
      </c>
      <c r="T32" s="156">
        <v>234187</v>
      </c>
      <c r="U32" s="156">
        <v>869</v>
      </c>
      <c r="V32" s="21"/>
      <c r="W32" s="21"/>
    </row>
    <row r="33" spans="1:23" ht="27.9" customHeight="1" x14ac:dyDescent="0.2">
      <c r="A33" s="12"/>
      <c r="B33" s="391"/>
      <c r="C33" s="164" t="s">
        <v>12</v>
      </c>
      <c r="D33" s="156">
        <v>310948</v>
      </c>
      <c r="E33" s="156">
        <v>291784</v>
      </c>
      <c r="F33" s="156">
        <v>19164</v>
      </c>
      <c r="G33" s="157">
        <v>365432</v>
      </c>
      <c r="H33" s="156">
        <v>294332</v>
      </c>
      <c r="I33" s="158">
        <v>71100</v>
      </c>
      <c r="J33" s="156">
        <v>321487</v>
      </c>
      <c r="K33" s="156">
        <v>298525</v>
      </c>
      <c r="L33" s="156">
        <v>22962</v>
      </c>
      <c r="M33" s="157">
        <v>314804</v>
      </c>
      <c r="N33" s="156">
        <v>261716</v>
      </c>
      <c r="O33" s="158">
        <v>53088</v>
      </c>
      <c r="P33" s="156">
        <v>325086</v>
      </c>
      <c r="Q33" s="156">
        <v>325086</v>
      </c>
      <c r="R33" s="156">
        <v>0</v>
      </c>
      <c r="S33" s="156">
        <v>371316</v>
      </c>
      <c r="T33" s="156">
        <v>245962</v>
      </c>
      <c r="U33" s="156">
        <v>125354</v>
      </c>
      <c r="V33" s="21"/>
      <c r="W33" s="21"/>
    </row>
    <row r="34" spans="1:23" ht="27.9" customHeight="1" x14ac:dyDescent="0.2">
      <c r="A34" s="12"/>
      <c r="B34" s="391"/>
      <c r="C34" s="164" t="s">
        <v>13</v>
      </c>
      <c r="D34" s="156">
        <v>297873</v>
      </c>
      <c r="E34" s="156">
        <v>294661</v>
      </c>
      <c r="F34" s="156">
        <v>3212</v>
      </c>
      <c r="G34" s="157">
        <v>302214</v>
      </c>
      <c r="H34" s="156">
        <v>297794</v>
      </c>
      <c r="I34" s="158">
        <v>4420</v>
      </c>
      <c r="J34" s="156">
        <v>306564</v>
      </c>
      <c r="K34" s="156">
        <v>303360</v>
      </c>
      <c r="L34" s="156">
        <v>3204</v>
      </c>
      <c r="M34" s="157">
        <v>271948</v>
      </c>
      <c r="N34" s="156">
        <v>271886</v>
      </c>
      <c r="O34" s="158">
        <v>62</v>
      </c>
      <c r="P34" s="156">
        <v>328479</v>
      </c>
      <c r="Q34" s="156">
        <v>327287</v>
      </c>
      <c r="R34" s="156">
        <v>1192</v>
      </c>
      <c r="S34" s="156">
        <v>249684</v>
      </c>
      <c r="T34" s="156">
        <v>240946</v>
      </c>
      <c r="U34" s="156">
        <v>8738</v>
      </c>
      <c r="V34" s="21"/>
      <c r="W34" s="21"/>
    </row>
    <row r="35" spans="1:23" ht="27.9" customHeight="1" x14ac:dyDescent="0.2">
      <c r="A35" s="12"/>
      <c r="B35" s="391"/>
      <c r="C35" s="164" t="s">
        <v>14</v>
      </c>
      <c r="D35" s="156">
        <v>301103</v>
      </c>
      <c r="E35" s="156">
        <v>290855</v>
      </c>
      <c r="F35" s="156">
        <v>10248</v>
      </c>
      <c r="G35" s="157">
        <v>294036</v>
      </c>
      <c r="H35" s="156">
        <v>292463</v>
      </c>
      <c r="I35" s="158">
        <v>1573</v>
      </c>
      <c r="J35" s="156">
        <v>304532</v>
      </c>
      <c r="K35" s="156">
        <v>298938</v>
      </c>
      <c r="L35" s="156">
        <v>5594</v>
      </c>
      <c r="M35" s="157">
        <v>285420</v>
      </c>
      <c r="N35" s="156">
        <v>270283</v>
      </c>
      <c r="O35" s="158">
        <v>15137</v>
      </c>
      <c r="P35" s="156">
        <v>324383</v>
      </c>
      <c r="Q35" s="156">
        <v>324179</v>
      </c>
      <c r="R35" s="156">
        <v>204</v>
      </c>
      <c r="S35" s="156">
        <v>232224</v>
      </c>
      <c r="T35" s="156">
        <v>230974</v>
      </c>
      <c r="U35" s="156">
        <v>1250</v>
      </c>
      <c r="V35" s="21"/>
      <c r="W35" s="21"/>
    </row>
    <row r="36" spans="1:23" ht="27.9" customHeight="1" x14ac:dyDescent="0.2">
      <c r="A36" s="12"/>
      <c r="B36" s="391"/>
      <c r="C36" s="164" t="s">
        <v>15</v>
      </c>
      <c r="D36" s="156">
        <v>537340</v>
      </c>
      <c r="E36" s="156">
        <v>291441</v>
      </c>
      <c r="F36" s="156">
        <v>245899</v>
      </c>
      <c r="G36" s="157">
        <v>524815</v>
      </c>
      <c r="H36" s="156">
        <v>299227</v>
      </c>
      <c r="I36" s="158">
        <v>225588</v>
      </c>
      <c r="J36" s="156">
        <v>540034</v>
      </c>
      <c r="K36" s="156">
        <v>299792</v>
      </c>
      <c r="L36" s="156">
        <v>240242</v>
      </c>
      <c r="M36" s="157">
        <v>328365</v>
      </c>
      <c r="N36" s="156">
        <v>270313</v>
      </c>
      <c r="O36" s="158">
        <v>58052</v>
      </c>
      <c r="P36" s="156">
        <v>827152</v>
      </c>
      <c r="Q36" s="156">
        <v>329145</v>
      </c>
      <c r="R36" s="156">
        <v>498007</v>
      </c>
      <c r="S36" s="156">
        <v>321393</v>
      </c>
      <c r="T36" s="156">
        <v>238396</v>
      </c>
      <c r="U36" s="156">
        <v>82997</v>
      </c>
      <c r="V36" s="21"/>
      <c r="W36" s="21"/>
    </row>
    <row r="37" spans="1:23" ht="27.9" customHeight="1" x14ac:dyDescent="0.2">
      <c r="A37" s="12"/>
      <c r="B37" s="391"/>
      <c r="C37" s="164" t="s">
        <v>16</v>
      </c>
      <c r="D37" s="156">
        <v>372835</v>
      </c>
      <c r="E37" s="156">
        <v>290482</v>
      </c>
      <c r="F37" s="156">
        <v>82353</v>
      </c>
      <c r="G37" s="157">
        <v>328450</v>
      </c>
      <c r="H37" s="156">
        <v>301596</v>
      </c>
      <c r="I37" s="158">
        <v>26854</v>
      </c>
      <c r="J37" s="156">
        <v>410640</v>
      </c>
      <c r="K37" s="156">
        <v>298951</v>
      </c>
      <c r="L37" s="156">
        <v>111689</v>
      </c>
      <c r="M37" s="157">
        <v>393372</v>
      </c>
      <c r="N37" s="156">
        <v>256879</v>
      </c>
      <c r="O37" s="158">
        <v>136493</v>
      </c>
      <c r="P37" s="156">
        <v>334253</v>
      </c>
      <c r="Q37" s="156">
        <v>323996</v>
      </c>
      <c r="R37" s="156">
        <v>10257</v>
      </c>
      <c r="S37" s="156">
        <v>293336</v>
      </c>
      <c r="T37" s="156">
        <v>246358</v>
      </c>
      <c r="U37" s="156">
        <v>46978</v>
      </c>
      <c r="V37" s="21"/>
      <c r="W37" s="21"/>
    </row>
    <row r="38" spans="1:23" ht="27.9" customHeight="1" x14ac:dyDescent="0.2">
      <c r="A38" s="12"/>
      <c r="B38" s="391"/>
      <c r="C38" s="164" t="s">
        <v>17</v>
      </c>
      <c r="D38" s="156">
        <v>313270</v>
      </c>
      <c r="E38" s="156">
        <v>293553</v>
      </c>
      <c r="F38" s="156">
        <v>19717</v>
      </c>
      <c r="G38" s="157">
        <v>419146</v>
      </c>
      <c r="H38" s="156">
        <v>303778</v>
      </c>
      <c r="I38" s="158">
        <v>115368</v>
      </c>
      <c r="J38" s="156">
        <v>331992</v>
      </c>
      <c r="K38" s="156">
        <v>299168</v>
      </c>
      <c r="L38" s="156">
        <v>32824</v>
      </c>
      <c r="M38" s="157">
        <v>314304</v>
      </c>
      <c r="N38" s="156">
        <v>271072</v>
      </c>
      <c r="O38" s="158">
        <v>43232</v>
      </c>
      <c r="P38" s="156">
        <v>333686</v>
      </c>
      <c r="Q38" s="156">
        <v>328086</v>
      </c>
      <c r="R38" s="156">
        <v>5600</v>
      </c>
      <c r="S38" s="156">
        <v>291993</v>
      </c>
      <c r="T38" s="156">
        <v>226076</v>
      </c>
      <c r="U38" s="156">
        <v>65917</v>
      </c>
      <c r="V38" s="21"/>
      <c r="W38" s="21"/>
    </row>
    <row r="39" spans="1:23" ht="27.9" customHeight="1" x14ac:dyDescent="0.2">
      <c r="A39" s="12"/>
      <c r="B39" s="391"/>
      <c r="C39" s="164" t="s">
        <v>18</v>
      </c>
      <c r="D39" s="156">
        <v>293767</v>
      </c>
      <c r="E39" s="156">
        <v>291285</v>
      </c>
      <c r="F39" s="156">
        <v>2482</v>
      </c>
      <c r="G39" s="157">
        <v>302680</v>
      </c>
      <c r="H39" s="156">
        <v>302680</v>
      </c>
      <c r="I39" s="158">
        <v>0</v>
      </c>
      <c r="J39" s="156">
        <v>300111</v>
      </c>
      <c r="K39" s="156">
        <v>300041</v>
      </c>
      <c r="L39" s="156">
        <v>70</v>
      </c>
      <c r="M39" s="157">
        <v>261795</v>
      </c>
      <c r="N39" s="156">
        <v>261795</v>
      </c>
      <c r="O39" s="158">
        <v>0</v>
      </c>
      <c r="P39" s="156">
        <v>321837</v>
      </c>
      <c r="Q39" s="156">
        <v>321837</v>
      </c>
      <c r="R39" s="156">
        <v>0</v>
      </c>
      <c r="S39" s="156">
        <v>239472</v>
      </c>
      <c r="T39" s="156">
        <v>239472</v>
      </c>
      <c r="U39" s="156">
        <v>0</v>
      </c>
      <c r="V39" s="21"/>
      <c r="W39" s="21"/>
    </row>
    <row r="40" spans="1:23" ht="27.9" customHeight="1" x14ac:dyDescent="0.2">
      <c r="A40" s="12"/>
      <c r="B40" s="391"/>
      <c r="C40" s="164" t="s">
        <v>19</v>
      </c>
      <c r="D40" s="156">
        <v>292021</v>
      </c>
      <c r="E40" s="156">
        <v>291283</v>
      </c>
      <c r="F40" s="156">
        <v>738</v>
      </c>
      <c r="G40" s="157">
        <v>295023</v>
      </c>
      <c r="H40" s="156">
        <v>294859</v>
      </c>
      <c r="I40" s="158">
        <v>164</v>
      </c>
      <c r="J40" s="156">
        <v>301546</v>
      </c>
      <c r="K40" s="156">
        <v>301325</v>
      </c>
      <c r="L40" s="156">
        <v>221</v>
      </c>
      <c r="M40" s="157">
        <v>272121</v>
      </c>
      <c r="N40" s="156">
        <v>271601</v>
      </c>
      <c r="O40" s="158">
        <v>520</v>
      </c>
      <c r="P40" s="156">
        <v>316876</v>
      </c>
      <c r="Q40" s="156">
        <v>315942</v>
      </c>
      <c r="R40" s="156">
        <v>934</v>
      </c>
      <c r="S40" s="156">
        <v>230604</v>
      </c>
      <c r="T40" s="156">
        <v>230604</v>
      </c>
      <c r="U40" s="156">
        <v>0</v>
      </c>
      <c r="V40" s="21"/>
      <c r="W40" s="21"/>
    </row>
    <row r="41" spans="1:23" ht="27.9" customHeight="1" x14ac:dyDescent="0.2">
      <c r="A41" s="12"/>
      <c r="B41" s="391"/>
      <c r="C41" s="164" t="s">
        <v>20</v>
      </c>
      <c r="D41" s="156">
        <v>316580</v>
      </c>
      <c r="E41" s="156">
        <v>294936</v>
      </c>
      <c r="F41" s="156">
        <v>21644</v>
      </c>
      <c r="G41" s="157">
        <v>305609</v>
      </c>
      <c r="H41" s="156">
        <v>305609</v>
      </c>
      <c r="I41" s="158">
        <v>0</v>
      </c>
      <c r="J41" s="156">
        <v>316400</v>
      </c>
      <c r="K41" s="156">
        <v>302166</v>
      </c>
      <c r="L41" s="156">
        <v>14234</v>
      </c>
      <c r="M41" s="157">
        <v>274995</v>
      </c>
      <c r="N41" s="156">
        <v>273129</v>
      </c>
      <c r="O41" s="158">
        <v>1866</v>
      </c>
      <c r="P41" s="156">
        <v>328725</v>
      </c>
      <c r="Q41" s="156">
        <v>328725</v>
      </c>
      <c r="R41" s="156">
        <v>0</v>
      </c>
      <c r="S41" s="156">
        <v>270462</v>
      </c>
      <c r="T41" s="156">
        <v>239225</v>
      </c>
      <c r="U41" s="156">
        <v>31237</v>
      </c>
      <c r="V41" s="21"/>
      <c r="W41" s="21"/>
    </row>
    <row r="42" spans="1:23" ht="27.9" customHeight="1" x14ac:dyDescent="0.2">
      <c r="A42" s="12"/>
      <c r="B42" s="392"/>
      <c r="C42" s="165" t="s">
        <v>21</v>
      </c>
      <c r="D42" s="156">
        <v>651122</v>
      </c>
      <c r="E42" s="156">
        <v>299124</v>
      </c>
      <c r="F42" s="156">
        <v>351998</v>
      </c>
      <c r="G42" s="157">
        <v>702805</v>
      </c>
      <c r="H42" s="156">
        <v>315664</v>
      </c>
      <c r="I42" s="158">
        <v>387141</v>
      </c>
      <c r="J42" s="156">
        <v>720079</v>
      </c>
      <c r="K42" s="156">
        <v>305154</v>
      </c>
      <c r="L42" s="156">
        <v>414925</v>
      </c>
      <c r="M42" s="157">
        <v>588430</v>
      </c>
      <c r="N42" s="156">
        <v>274677</v>
      </c>
      <c r="O42" s="158">
        <v>313753</v>
      </c>
      <c r="P42" s="156">
        <v>872231</v>
      </c>
      <c r="Q42" s="156">
        <v>335766</v>
      </c>
      <c r="R42" s="156">
        <v>536465</v>
      </c>
      <c r="S42" s="156">
        <v>408349</v>
      </c>
      <c r="T42" s="156">
        <v>236846</v>
      </c>
      <c r="U42" s="156">
        <v>171503</v>
      </c>
      <c r="V42" s="21"/>
      <c r="W42" s="21"/>
    </row>
    <row r="43" spans="1:23" ht="27.9" customHeight="1" x14ac:dyDescent="0.2">
      <c r="A43" s="12"/>
      <c r="B43" s="390" t="s">
        <v>54</v>
      </c>
      <c r="C43" s="132">
        <f>C25</f>
        <v>43101</v>
      </c>
      <c r="D43" s="133">
        <v>210572</v>
      </c>
      <c r="E43" s="134">
        <v>180254</v>
      </c>
      <c r="F43" s="135">
        <v>30318</v>
      </c>
      <c r="G43" s="136">
        <v>179851</v>
      </c>
      <c r="H43" s="134">
        <v>149474</v>
      </c>
      <c r="I43" s="134">
        <v>30377</v>
      </c>
      <c r="J43" s="133">
        <v>168489</v>
      </c>
      <c r="K43" s="134">
        <v>149545</v>
      </c>
      <c r="L43" s="135">
        <v>18944</v>
      </c>
      <c r="M43" s="137">
        <v>152448</v>
      </c>
      <c r="N43" s="134">
        <v>138511</v>
      </c>
      <c r="O43" s="134">
        <v>13937</v>
      </c>
      <c r="P43" s="138">
        <v>166004</v>
      </c>
      <c r="Q43" s="139">
        <v>150569</v>
      </c>
      <c r="R43" s="140">
        <v>15435</v>
      </c>
      <c r="S43" s="133">
        <v>178696</v>
      </c>
      <c r="T43" s="134">
        <v>157792</v>
      </c>
      <c r="U43" s="135">
        <v>20904</v>
      </c>
      <c r="V43" s="19"/>
      <c r="W43" s="19"/>
    </row>
    <row r="44" spans="1:23" ht="27.9" customHeight="1" x14ac:dyDescent="0.2">
      <c r="A44" s="12"/>
      <c r="B44" s="391"/>
      <c r="C44" s="141" t="str">
        <f>C26</f>
        <v>令和元年</v>
      </c>
      <c r="D44" s="142">
        <v>211844</v>
      </c>
      <c r="E44" s="143">
        <v>180628</v>
      </c>
      <c r="F44" s="144">
        <v>31216</v>
      </c>
      <c r="G44" s="145">
        <v>159626</v>
      </c>
      <c r="H44" s="143">
        <v>142094</v>
      </c>
      <c r="I44" s="143">
        <v>17532</v>
      </c>
      <c r="J44" s="142">
        <v>177579</v>
      </c>
      <c r="K44" s="143">
        <v>153817</v>
      </c>
      <c r="L44" s="144">
        <v>23762</v>
      </c>
      <c r="M44" s="145">
        <v>160903</v>
      </c>
      <c r="N44" s="143">
        <v>142150</v>
      </c>
      <c r="O44" s="143">
        <v>18753</v>
      </c>
      <c r="P44" s="146">
        <v>174171</v>
      </c>
      <c r="Q44" s="147">
        <v>157126</v>
      </c>
      <c r="R44" s="148">
        <v>17045</v>
      </c>
      <c r="S44" s="142">
        <v>153363</v>
      </c>
      <c r="T44" s="143">
        <v>135935</v>
      </c>
      <c r="U44" s="144">
        <v>17428</v>
      </c>
      <c r="V44" s="19"/>
      <c r="W44" s="19"/>
    </row>
    <row r="45" spans="1:23" ht="27.9" customHeight="1" x14ac:dyDescent="0.2">
      <c r="A45" s="12"/>
      <c r="B45" s="391"/>
      <c r="C45" s="141">
        <f t="shared" ref="C45:C47" si="1">C27</f>
        <v>43831</v>
      </c>
      <c r="D45" s="142">
        <v>219540</v>
      </c>
      <c r="E45" s="143">
        <v>184635</v>
      </c>
      <c r="F45" s="144">
        <v>34905</v>
      </c>
      <c r="G45" s="145">
        <v>263976</v>
      </c>
      <c r="H45" s="143">
        <v>204876</v>
      </c>
      <c r="I45" s="143">
        <v>59100</v>
      </c>
      <c r="J45" s="142">
        <v>182439</v>
      </c>
      <c r="K45" s="143">
        <v>158799</v>
      </c>
      <c r="L45" s="144">
        <v>23640</v>
      </c>
      <c r="M45" s="145">
        <v>179881</v>
      </c>
      <c r="N45" s="143">
        <v>155848</v>
      </c>
      <c r="O45" s="143">
        <v>24033</v>
      </c>
      <c r="P45" s="146">
        <v>171319</v>
      </c>
      <c r="Q45" s="147">
        <v>151639</v>
      </c>
      <c r="R45" s="148">
        <v>19680</v>
      </c>
      <c r="S45" s="142">
        <v>133131</v>
      </c>
      <c r="T45" s="143">
        <v>118191</v>
      </c>
      <c r="U45" s="144">
        <v>14940</v>
      </c>
      <c r="V45" s="19"/>
      <c r="W45" s="19"/>
    </row>
    <row r="46" spans="1:23" ht="27.9" customHeight="1" x14ac:dyDescent="0.2">
      <c r="A46" s="12"/>
      <c r="B46" s="391"/>
      <c r="C46" s="141">
        <f t="shared" si="1"/>
        <v>44197</v>
      </c>
      <c r="D46" s="149">
        <v>210107</v>
      </c>
      <c r="E46" s="150">
        <v>181349</v>
      </c>
      <c r="F46" s="151">
        <v>28758</v>
      </c>
      <c r="G46" s="152">
        <v>305232</v>
      </c>
      <c r="H46" s="150">
        <v>235910</v>
      </c>
      <c r="I46" s="152">
        <v>69322</v>
      </c>
      <c r="J46" s="149">
        <v>183624</v>
      </c>
      <c r="K46" s="150">
        <v>160878</v>
      </c>
      <c r="L46" s="151">
        <v>22746</v>
      </c>
      <c r="M46" s="152">
        <v>188894</v>
      </c>
      <c r="N46" s="150">
        <v>161191</v>
      </c>
      <c r="O46" s="152">
        <v>27703</v>
      </c>
      <c r="P46" s="153">
        <v>143847</v>
      </c>
      <c r="Q46" s="154">
        <v>137376</v>
      </c>
      <c r="R46" s="155">
        <v>6471</v>
      </c>
      <c r="S46" s="149">
        <v>179473</v>
      </c>
      <c r="T46" s="150">
        <v>140837</v>
      </c>
      <c r="U46" s="151">
        <v>38636</v>
      </c>
      <c r="V46" s="19"/>
      <c r="W46" s="19"/>
    </row>
    <row r="47" spans="1:23" ht="27.9" customHeight="1" x14ac:dyDescent="0.2">
      <c r="A47" s="12"/>
      <c r="B47" s="391"/>
      <c r="C47" s="141">
        <f t="shared" si="1"/>
        <v>44562</v>
      </c>
      <c r="D47" s="149">
        <v>218162</v>
      </c>
      <c r="E47" s="150">
        <v>187098</v>
      </c>
      <c r="F47" s="151">
        <v>31064</v>
      </c>
      <c r="G47" s="152">
        <v>303562</v>
      </c>
      <c r="H47" s="150">
        <v>233756</v>
      </c>
      <c r="I47" s="152">
        <v>69806</v>
      </c>
      <c r="J47" s="149">
        <v>208411</v>
      </c>
      <c r="K47" s="150">
        <v>177864</v>
      </c>
      <c r="L47" s="151">
        <v>30547</v>
      </c>
      <c r="M47" s="152">
        <v>207627</v>
      </c>
      <c r="N47" s="150">
        <v>176858</v>
      </c>
      <c r="O47" s="152">
        <v>30769</v>
      </c>
      <c r="P47" s="153">
        <v>175143</v>
      </c>
      <c r="Q47" s="154">
        <v>157276</v>
      </c>
      <c r="R47" s="155">
        <v>17867</v>
      </c>
      <c r="S47" s="149">
        <v>214793</v>
      </c>
      <c r="T47" s="150">
        <v>172305</v>
      </c>
      <c r="U47" s="151">
        <v>42488</v>
      </c>
      <c r="V47" s="19"/>
      <c r="W47" s="19"/>
    </row>
    <row r="48" spans="1:23" ht="27.9" customHeight="1" x14ac:dyDescent="0.2">
      <c r="A48" s="12"/>
      <c r="B48" s="391"/>
      <c r="C48" s="166">
        <f>C30</f>
        <v>44927</v>
      </c>
      <c r="D48" s="160">
        <v>227157</v>
      </c>
      <c r="E48" s="160">
        <v>192010</v>
      </c>
      <c r="F48" s="160">
        <v>35147</v>
      </c>
      <c r="G48" s="161">
        <v>275088</v>
      </c>
      <c r="H48" s="160">
        <v>227745</v>
      </c>
      <c r="I48" s="162">
        <v>47343</v>
      </c>
      <c r="J48" s="160">
        <v>207939</v>
      </c>
      <c r="K48" s="160">
        <v>175434</v>
      </c>
      <c r="L48" s="160">
        <v>32505</v>
      </c>
      <c r="M48" s="161">
        <v>200084</v>
      </c>
      <c r="N48" s="160">
        <v>169729</v>
      </c>
      <c r="O48" s="162">
        <v>30355</v>
      </c>
      <c r="P48" s="160">
        <v>178162</v>
      </c>
      <c r="Q48" s="160">
        <v>167289</v>
      </c>
      <c r="R48" s="160">
        <v>10873</v>
      </c>
      <c r="S48" s="160">
        <v>190744</v>
      </c>
      <c r="T48" s="160">
        <v>171281</v>
      </c>
      <c r="U48" s="160">
        <v>19463</v>
      </c>
      <c r="V48" s="21"/>
      <c r="W48" s="21"/>
    </row>
    <row r="49" spans="1:27" ht="27.9" customHeight="1" x14ac:dyDescent="0.2">
      <c r="A49" s="12"/>
      <c r="B49" s="391"/>
      <c r="C49" s="167">
        <f>$A$4</f>
        <v>5</v>
      </c>
      <c r="D49" s="156">
        <v>194262</v>
      </c>
      <c r="E49" s="156">
        <v>192789</v>
      </c>
      <c r="F49" s="156">
        <v>1473</v>
      </c>
      <c r="G49" s="157">
        <v>214098</v>
      </c>
      <c r="H49" s="156">
        <v>214098</v>
      </c>
      <c r="I49" s="158">
        <v>0</v>
      </c>
      <c r="J49" s="156">
        <v>170640</v>
      </c>
      <c r="K49" s="156">
        <v>169432</v>
      </c>
      <c r="L49" s="156">
        <v>1208</v>
      </c>
      <c r="M49" s="157">
        <v>170029</v>
      </c>
      <c r="N49" s="156">
        <v>170029</v>
      </c>
      <c r="O49" s="158">
        <v>0</v>
      </c>
      <c r="P49" s="156">
        <v>159761</v>
      </c>
      <c r="Q49" s="156">
        <v>159761</v>
      </c>
      <c r="R49" s="156">
        <v>0</v>
      </c>
      <c r="S49" s="156">
        <v>170017</v>
      </c>
      <c r="T49" s="156">
        <v>169883</v>
      </c>
      <c r="U49" s="156">
        <v>134</v>
      </c>
      <c r="V49" s="21"/>
      <c r="W49" s="21"/>
    </row>
    <row r="50" spans="1:27" ht="27.9" customHeight="1" x14ac:dyDescent="0.2">
      <c r="A50" s="12"/>
      <c r="B50" s="391"/>
      <c r="C50" s="164" t="s">
        <v>11</v>
      </c>
      <c r="D50" s="156">
        <v>193531</v>
      </c>
      <c r="E50" s="156">
        <v>191392</v>
      </c>
      <c r="F50" s="156">
        <v>2139</v>
      </c>
      <c r="G50" s="157">
        <v>215638</v>
      </c>
      <c r="H50" s="156">
        <v>215068</v>
      </c>
      <c r="I50" s="158">
        <v>570</v>
      </c>
      <c r="J50" s="156">
        <v>171515</v>
      </c>
      <c r="K50" s="156">
        <v>170874</v>
      </c>
      <c r="L50" s="156">
        <v>641</v>
      </c>
      <c r="M50" s="157">
        <v>161659</v>
      </c>
      <c r="N50" s="156">
        <v>161659</v>
      </c>
      <c r="O50" s="158">
        <v>0</v>
      </c>
      <c r="P50" s="156">
        <v>179409</v>
      </c>
      <c r="Q50" s="156">
        <v>179409</v>
      </c>
      <c r="R50" s="156">
        <v>0</v>
      </c>
      <c r="S50" s="156">
        <v>168039</v>
      </c>
      <c r="T50" s="156">
        <v>167208</v>
      </c>
      <c r="U50" s="156">
        <v>831</v>
      </c>
      <c r="V50" s="21"/>
      <c r="W50" s="21"/>
    </row>
    <row r="51" spans="1:27" ht="27.9" customHeight="1" x14ac:dyDescent="0.2">
      <c r="A51" s="12"/>
      <c r="B51" s="391"/>
      <c r="C51" s="164" t="s">
        <v>12</v>
      </c>
      <c r="D51" s="156">
        <v>195889</v>
      </c>
      <c r="E51" s="156">
        <v>188086</v>
      </c>
      <c r="F51" s="156">
        <v>7803</v>
      </c>
      <c r="G51" s="157">
        <v>254118</v>
      </c>
      <c r="H51" s="156">
        <v>220058</v>
      </c>
      <c r="I51" s="158">
        <v>34060</v>
      </c>
      <c r="J51" s="156">
        <v>190354</v>
      </c>
      <c r="K51" s="156">
        <v>170359</v>
      </c>
      <c r="L51" s="156">
        <v>19995</v>
      </c>
      <c r="M51" s="157">
        <v>200934</v>
      </c>
      <c r="N51" s="156">
        <v>161164</v>
      </c>
      <c r="O51" s="158">
        <v>39770</v>
      </c>
      <c r="P51" s="156">
        <v>163076</v>
      </c>
      <c r="Q51" s="156">
        <v>163076</v>
      </c>
      <c r="R51" s="156">
        <v>0</v>
      </c>
      <c r="S51" s="156">
        <v>196829</v>
      </c>
      <c r="T51" s="156">
        <v>169336</v>
      </c>
      <c r="U51" s="156">
        <v>27493</v>
      </c>
      <c r="V51" s="21"/>
      <c r="W51" s="21"/>
    </row>
    <row r="52" spans="1:27" ht="27.9" customHeight="1" x14ac:dyDescent="0.2">
      <c r="A52" s="12"/>
      <c r="B52" s="391"/>
      <c r="C52" s="164" t="s">
        <v>13</v>
      </c>
      <c r="D52" s="156">
        <v>191005</v>
      </c>
      <c r="E52" s="156">
        <v>190333</v>
      </c>
      <c r="F52" s="156">
        <v>672</v>
      </c>
      <c r="G52" s="157">
        <v>219646</v>
      </c>
      <c r="H52" s="156">
        <v>218456</v>
      </c>
      <c r="I52" s="158">
        <v>1190</v>
      </c>
      <c r="J52" s="156">
        <v>178909</v>
      </c>
      <c r="K52" s="156">
        <v>178169</v>
      </c>
      <c r="L52" s="156">
        <v>740</v>
      </c>
      <c r="M52" s="157">
        <v>170603</v>
      </c>
      <c r="N52" s="156">
        <v>170571</v>
      </c>
      <c r="O52" s="158">
        <v>32</v>
      </c>
      <c r="P52" s="156">
        <v>166441</v>
      </c>
      <c r="Q52" s="156">
        <v>166441</v>
      </c>
      <c r="R52" s="156">
        <v>0</v>
      </c>
      <c r="S52" s="156">
        <v>180360</v>
      </c>
      <c r="T52" s="156">
        <v>173746</v>
      </c>
      <c r="U52" s="156">
        <v>6614</v>
      </c>
      <c r="V52" s="21"/>
      <c r="W52" s="21"/>
    </row>
    <row r="53" spans="1:27" ht="27.9" customHeight="1" x14ac:dyDescent="0.2">
      <c r="A53" s="12"/>
      <c r="B53" s="391"/>
      <c r="C53" s="164" t="s">
        <v>14</v>
      </c>
      <c r="D53" s="156">
        <v>190611</v>
      </c>
      <c r="E53" s="156">
        <v>188580</v>
      </c>
      <c r="F53" s="156">
        <v>2031</v>
      </c>
      <c r="G53" s="157">
        <v>227987</v>
      </c>
      <c r="H53" s="156">
        <v>227484</v>
      </c>
      <c r="I53" s="158">
        <v>503</v>
      </c>
      <c r="J53" s="156">
        <v>174817</v>
      </c>
      <c r="K53" s="156">
        <v>171940</v>
      </c>
      <c r="L53" s="156">
        <v>2877</v>
      </c>
      <c r="M53" s="157">
        <v>173130</v>
      </c>
      <c r="N53" s="156">
        <v>167868</v>
      </c>
      <c r="O53" s="158">
        <v>5262</v>
      </c>
      <c r="P53" s="156">
        <v>153188</v>
      </c>
      <c r="Q53" s="156">
        <v>153188</v>
      </c>
      <c r="R53" s="156">
        <v>0</v>
      </c>
      <c r="S53" s="156">
        <v>166437</v>
      </c>
      <c r="T53" s="156">
        <v>165862</v>
      </c>
      <c r="U53" s="156">
        <v>575</v>
      </c>
      <c r="V53" s="21"/>
      <c r="W53" s="21"/>
    </row>
    <row r="54" spans="1:27" ht="27.9" customHeight="1" x14ac:dyDescent="0.2">
      <c r="A54" s="12"/>
      <c r="B54" s="391"/>
      <c r="C54" s="164" t="s">
        <v>15</v>
      </c>
      <c r="D54" s="156">
        <v>353010</v>
      </c>
      <c r="E54" s="156">
        <v>195224</v>
      </c>
      <c r="F54" s="156">
        <v>157786</v>
      </c>
      <c r="G54" s="157">
        <v>447557</v>
      </c>
      <c r="H54" s="156">
        <v>226795</v>
      </c>
      <c r="I54" s="158">
        <v>220762</v>
      </c>
      <c r="J54" s="156">
        <v>268171</v>
      </c>
      <c r="K54" s="156">
        <v>178254</v>
      </c>
      <c r="L54" s="156">
        <v>89917</v>
      </c>
      <c r="M54" s="157">
        <v>242037</v>
      </c>
      <c r="N54" s="156">
        <v>173637</v>
      </c>
      <c r="O54" s="158">
        <v>68400</v>
      </c>
      <c r="P54" s="156">
        <v>216647</v>
      </c>
      <c r="Q54" s="156">
        <v>169585</v>
      </c>
      <c r="R54" s="156">
        <v>47062</v>
      </c>
      <c r="S54" s="156">
        <v>214396</v>
      </c>
      <c r="T54" s="156">
        <v>176346</v>
      </c>
      <c r="U54" s="156">
        <v>38050</v>
      </c>
      <c r="V54" s="21"/>
      <c r="W54" s="21"/>
    </row>
    <row r="55" spans="1:27" ht="27.9" customHeight="1" x14ac:dyDescent="0.2">
      <c r="A55" s="12"/>
      <c r="B55" s="391"/>
      <c r="C55" s="164" t="s">
        <v>16</v>
      </c>
      <c r="D55" s="156">
        <v>222685</v>
      </c>
      <c r="E55" s="156">
        <v>189189</v>
      </c>
      <c r="F55" s="156">
        <v>33496</v>
      </c>
      <c r="G55" s="157">
        <v>240165</v>
      </c>
      <c r="H55" s="156">
        <v>230843</v>
      </c>
      <c r="I55" s="158">
        <v>9322</v>
      </c>
      <c r="J55" s="156">
        <v>229327</v>
      </c>
      <c r="K55" s="156">
        <v>174364</v>
      </c>
      <c r="L55" s="156">
        <v>54963</v>
      </c>
      <c r="M55" s="157">
        <v>200015</v>
      </c>
      <c r="N55" s="156">
        <v>167715</v>
      </c>
      <c r="O55" s="158">
        <v>32300</v>
      </c>
      <c r="P55" s="156">
        <v>172083</v>
      </c>
      <c r="Q55" s="156">
        <v>165734</v>
      </c>
      <c r="R55" s="156">
        <v>6349</v>
      </c>
      <c r="S55" s="156">
        <v>188281</v>
      </c>
      <c r="T55" s="156">
        <v>176384</v>
      </c>
      <c r="U55" s="156">
        <v>11897</v>
      </c>
      <c r="V55" s="21"/>
      <c r="W55" s="21"/>
    </row>
    <row r="56" spans="1:27" ht="27.9" customHeight="1" x14ac:dyDescent="0.2">
      <c r="A56" s="12"/>
      <c r="B56" s="391"/>
      <c r="C56" s="164" t="s">
        <v>17</v>
      </c>
      <c r="D56" s="156">
        <v>199402</v>
      </c>
      <c r="E56" s="156">
        <v>189795</v>
      </c>
      <c r="F56" s="156">
        <v>9607</v>
      </c>
      <c r="G56" s="157">
        <v>296987</v>
      </c>
      <c r="H56" s="156">
        <v>236217</v>
      </c>
      <c r="I56" s="158">
        <v>60770</v>
      </c>
      <c r="J56" s="156">
        <v>199284</v>
      </c>
      <c r="K56" s="156">
        <v>174318</v>
      </c>
      <c r="L56" s="156">
        <v>24966</v>
      </c>
      <c r="M56" s="157">
        <v>213321</v>
      </c>
      <c r="N56" s="156">
        <v>170336</v>
      </c>
      <c r="O56" s="158">
        <v>42985</v>
      </c>
      <c r="P56" s="156">
        <v>178432</v>
      </c>
      <c r="Q56" s="156">
        <v>165423</v>
      </c>
      <c r="R56" s="156">
        <v>13009</v>
      </c>
      <c r="S56" s="156">
        <v>199199</v>
      </c>
      <c r="T56" s="156">
        <v>165963</v>
      </c>
      <c r="U56" s="156">
        <v>33236</v>
      </c>
      <c r="V56" s="21"/>
      <c r="W56" s="21"/>
    </row>
    <row r="57" spans="1:27" ht="27.9" customHeight="1" x14ac:dyDescent="0.2">
      <c r="A57" s="12"/>
      <c r="B57" s="391"/>
      <c r="C57" s="164" t="s">
        <v>18</v>
      </c>
      <c r="D57" s="156">
        <v>193610</v>
      </c>
      <c r="E57" s="156">
        <v>192201</v>
      </c>
      <c r="F57" s="156">
        <v>1409</v>
      </c>
      <c r="G57" s="157">
        <v>233065</v>
      </c>
      <c r="H57" s="156">
        <v>233065</v>
      </c>
      <c r="I57" s="158">
        <v>0</v>
      </c>
      <c r="J57" s="156">
        <v>178490</v>
      </c>
      <c r="K57" s="156">
        <v>178448</v>
      </c>
      <c r="L57" s="156">
        <v>42</v>
      </c>
      <c r="M57" s="157">
        <v>174075</v>
      </c>
      <c r="N57" s="156">
        <v>174075</v>
      </c>
      <c r="O57" s="158">
        <v>0</v>
      </c>
      <c r="P57" s="156">
        <v>166348</v>
      </c>
      <c r="Q57" s="156">
        <v>166348</v>
      </c>
      <c r="R57" s="156">
        <v>0</v>
      </c>
      <c r="S57" s="156">
        <v>173278</v>
      </c>
      <c r="T57" s="156">
        <v>173278</v>
      </c>
      <c r="U57" s="156">
        <v>0</v>
      </c>
      <c r="V57" s="21"/>
      <c r="W57" s="21"/>
    </row>
    <row r="58" spans="1:27" ht="27.9" customHeight="1" x14ac:dyDescent="0.2">
      <c r="A58" s="12"/>
      <c r="B58" s="391"/>
      <c r="C58" s="164" t="s">
        <v>19</v>
      </c>
      <c r="D58" s="156">
        <v>193985</v>
      </c>
      <c r="E58" s="156">
        <v>193834</v>
      </c>
      <c r="F58" s="156">
        <v>151</v>
      </c>
      <c r="G58" s="157">
        <v>239989</v>
      </c>
      <c r="H58" s="156">
        <v>239989</v>
      </c>
      <c r="I58" s="158">
        <v>0</v>
      </c>
      <c r="J58" s="156">
        <v>178001</v>
      </c>
      <c r="K58" s="156">
        <v>177875</v>
      </c>
      <c r="L58" s="156">
        <v>126</v>
      </c>
      <c r="M58" s="157">
        <v>171377</v>
      </c>
      <c r="N58" s="156">
        <v>171326</v>
      </c>
      <c r="O58" s="158">
        <v>51</v>
      </c>
      <c r="P58" s="156">
        <v>174347</v>
      </c>
      <c r="Q58" s="156">
        <v>173802</v>
      </c>
      <c r="R58" s="156">
        <v>545</v>
      </c>
      <c r="S58" s="156">
        <v>167877</v>
      </c>
      <c r="T58" s="156">
        <v>167877</v>
      </c>
      <c r="U58" s="156">
        <v>0</v>
      </c>
      <c r="V58" s="21"/>
      <c r="W58" s="21"/>
    </row>
    <row r="59" spans="1:27" ht="27.9" customHeight="1" x14ac:dyDescent="0.2">
      <c r="A59" s="12"/>
      <c r="B59" s="391"/>
      <c r="C59" s="164" t="s">
        <v>20</v>
      </c>
      <c r="D59" s="156">
        <v>209595</v>
      </c>
      <c r="E59" s="156">
        <v>195283</v>
      </c>
      <c r="F59" s="156">
        <v>14312</v>
      </c>
      <c r="G59" s="157">
        <v>234176</v>
      </c>
      <c r="H59" s="156">
        <v>234176</v>
      </c>
      <c r="I59" s="158">
        <v>0</v>
      </c>
      <c r="J59" s="156">
        <v>183572</v>
      </c>
      <c r="K59" s="156">
        <v>178925</v>
      </c>
      <c r="L59" s="156">
        <v>4647</v>
      </c>
      <c r="M59" s="157">
        <v>171823</v>
      </c>
      <c r="N59" s="156">
        <v>171595</v>
      </c>
      <c r="O59" s="158">
        <v>228</v>
      </c>
      <c r="P59" s="156">
        <v>172614</v>
      </c>
      <c r="Q59" s="156">
        <v>172614</v>
      </c>
      <c r="R59" s="156">
        <v>0</v>
      </c>
      <c r="S59" s="156">
        <v>184739</v>
      </c>
      <c r="T59" s="156">
        <v>175168</v>
      </c>
      <c r="U59" s="156">
        <v>9571</v>
      </c>
      <c r="V59" s="21"/>
      <c r="W59" s="21"/>
    </row>
    <row r="60" spans="1:27" ht="27.9" customHeight="1" x14ac:dyDescent="0.2">
      <c r="A60" s="12"/>
      <c r="B60" s="392"/>
      <c r="C60" s="165" t="s">
        <v>21</v>
      </c>
      <c r="D60" s="160">
        <v>387595</v>
      </c>
      <c r="E60" s="160">
        <v>197397</v>
      </c>
      <c r="F60" s="160">
        <v>190198</v>
      </c>
      <c r="G60" s="161">
        <v>481386</v>
      </c>
      <c r="H60" s="160">
        <v>234705</v>
      </c>
      <c r="I60" s="162">
        <v>246681</v>
      </c>
      <c r="J60" s="160">
        <v>369471</v>
      </c>
      <c r="K60" s="160">
        <v>182093</v>
      </c>
      <c r="L60" s="160">
        <v>187378</v>
      </c>
      <c r="M60" s="161">
        <v>350276</v>
      </c>
      <c r="N60" s="160">
        <v>176663</v>
      </c>
      <c r="O60" s="162">
        <v>173613</v>
      </c>
      <c r="P60" s="160">
        <v>247914</v>
      </c>
      <c r="Q60" s="160">
        <v>172885</v>
      </c>
      <c r="R60" s="160">
        <v>75029</v>
      </c>
      <c r="S60" s="160">
        <v>276675</v>
      </c>
      <c r="T60" s="160">
        <v>174328</v>
      </c>
      <c r="U60" s="160">
        <v>102347</v>
      </c>
      <c r="V60" s="21"/>
      <c r="W60" s="21"/>
    </row>
    <row r="61" spans="1:27" ht="27.9" customHeight="1" x14ac:dyDescent="0.2">
      <c r="A61" s="12"/>
      <c r="B61" s="107" t="s">
        <v>55</v>
      </c>
      <c r="C61" s="12"/>
      <c r="D61" s="12"/>
      <c r="E61" s="12"/>
      <c r="F61" s="12"/>
      <c r="G61" s="12"/>
      <c r="H61" s="12"/>
      <c r="I61" s="108"/>
      <c r="J61" s="12"/>
      <c r="K61" s="12"/>
      <c r="L61" s="108"/>
      <c r="M61" s="12"/>
      <c r="N61" s="12"/>
      <c r="O61" s="12"/>
      <c r="P61" s="12"/>
      <c r="Q61" s="12"/>
      <c r="R61" s="12"/>
      <c r="S61" s="12"/>
      <c r="T61" s="12"/>
      <c r="U61" s="12"/>
      <c r="V61" s="25"/>
      <c r="W61" s="25"/>
    </row>
    <row r="62" spans="1:27" ht="27.9" customHeight="1" x14ac:dyDescent="0.2">
      <c r="A62" s="12"/>
      <c r="B62" s="108" t="s">
        <v>3</v>
      </c>
      <c r="C62" s="12"/>
      <c r="D62" s="108"/>
      <c r="E62" s="108"/>
      <c r="F62" s="108"/>
      <c r="G62" s="108"/>
      <c r="H62" s="108"/>
      <c r="I62" s="108"/>
      <c r="J62" s="108"/>
      <c r="K62" s="108"/>
      <c r="L62" s="109"/>
      <c r="M62" s="108"/>
      <c r="N62" s="108"/>
      <c r="O62" s="108"/>
      <c r="P62" s="108"/>
      <c r="Q62" s="108"/>
      <c r="R62" s="108"/>
      <c r="S62" s="108"/>
      <c r="T62" s="108"/>
      <c r="U62" s="109" t="s">
        <v>56</v>
      </c>
    </row>
    <row r="63" spans="1:27" ht="27.9" customHeight="1" x14ac:dyDescent="0.2">
      <c r="A63" s="12"/>
      <c r="B63" s="171"/>
      <c r="C63" s="172"/>
      <c r="D63" s="393" t="s">
        <v>57</v>
      </c>
      <c r="E63" s="388"/>
      <c r="F63" s="389"/>
      <c r="G63" s="393" t="s">
        <v>58</v>
      </c>
      <c r="H63" s="388"/>
      <c r="I63" s="388"/>
      <c r="J63" s="387" t="s">
        <v>59</v>
      </c>
      <c r="K63" s="388"/>
      <c r="L63" s="389"/>
      <c r="M63" s="393" t="s">
        <v>60</v>
      </c>
      <c r="N63" s="388"/>
      <c r="O63" s="388"/>
      <c r="P63" s="387" t="s">
        <v>61</v>
      </c>
      <c r="Q63" s="388"/>
      <c r="R63" s="389"/>
      <c r="S63" s="387" t="s">
        <v>62</v>
      </c>
      <c r="T63" s="388"/>
      <c r="U63" s="389"/>
    </row>
    <row r="64" spans="1:27" ht="27.9" customHeight="1" x14ac:dyDescent="0.2">
      <c r="A64" s="12"/>
      <c r="B64" s="173" t="s">
        <v>40</v>
      </c>
      <c r="C64" s="174"/>
      <c r="D64" s="120" t="s">
        <v>63</v>
      </c>
      <c r="E64" s="118" t="s">
        <v>64</v>
      </c>
      <c r="F64" s="119" t="s">
        <v>65</v>
      </c>
      <c r="G64" s="120" t="s">
        <v>63</v>
      </c>
      <c r="H64" s="118" t="s">
        <v>64</v>
      </c>
      <c r="I64" s="118" t="s">
        <v>65</v>
      </c>
      <c r="J64" s="117" t="s">
        <v>63</v>
      </c>
      <c r="K64" s="118" t="s">
        <v>64</v>
      </c>
      <c r="L64" s="119" t="s">
        <v>65</v>
      </c>
      <c r="M64" s="120" t="s">
        <v>63</v>
      </c>
      <c r="N64" s="118" t="s">
        <v>64</v>
      </c>
      <c r="O64" s="118" t="s">
        <v>65</v>
      </c>
      <c r="P64" s="117" t="s">
        <v>63</v>
      </c>
      <c r="Q64" s="118" t="s">
        <v>64</v>
      </c>
      <c r="R64" s="119" t="s">
        <v>65</v>
      </c>
      <c r="S64" s="117" t="s">
        <v>63</v>
      </c>
      <c r="T64" s="118" t="s">
        <v>64</v>
      </c>
      <c r="U64" s="119" t="s">
        <v>65</v>
      </c>
      <c r="Z64" s="15"/>
      <c r="AA64" s="15"/>
    </row>
    <row r="65" spans="1:27" ht="27.9" customHeight="1" x14ac:dyDescent="0.2">
      <c r="A65" s="12"/>
      <c r="B65" s="173" t="s">
        <v>44</v>
      </c>
      <c r="C65" s="175" t="s">
        <v>4</v>
      </c>
      <c r="D65" s="108"/>
      <c r="E65" s="118" t="s">
        <v>66</v>
      </c>
      <c r="F65" s="119" t="s">
        <v>67</v>
      </c>
      <c r="G65" s="108"/>
      <c r="H65" s="118" t="s">
        <v>66</v>
      </c>
      <c r="I65" s="118" t="s">
        <v>67</v>
      </c>
      <c r="J65" s="121"/>
      <c r="K65" s="118" t="s">
        <v>66</v>
      </c>
      <c r="L65" s="119" t="s">
        <v>67</v>
      </c>
      <c r="M65" s="108"/>
      <c r="N65" s="118" t="s">
        <v>66</v>
      </c>
      <c r="O65" s="118" t="s">
        <v>67</v>
      </c>
      <c r="P65" s="121"/>
      <c r="Q65" s="118" t="s">
        <v>66</v>
      </c>
      <c r="R65" s="119" t="s">
        <v>67</v>
      </c>
      <c r="S65" s="121"/>
      <c r="T65" s="118" t="s">
        <v>66</v>
      </c>
      <c r="U65" s="119" t="s">
        <v>67</v>
      </c>
      <c r="Z65" s="26"/>
      <c r="AA65" s="26"/>
    </row>
    <row r="66" spans="1:27" ht="27.9" customHeight="1" x14ac:dyDescent="0.2">
      <c r="A66" s="12"/>
      <c r="B66" s="176"/>
      <c r="C66" s="177" t="s">
        <v>47</v>
      </c>
      <c r="D66" s="120" t="s">
        <v>68</v>
      </c>
      <c r="E66" s="118" t="s">
        <v>69</v>
      </c>
      <c r="F66" s="119" t="s">
        <v>69</v>
      </c>
      <c r="G66" s="120" t="s">
        <v>68</v>
      </c>
      <c r="H66" s="118" t="s">
        <v>69</v>
      </c>
      <c r="I66" s="118" t="s">
        <v>69</v>
      </c>
      <c r="J66" s="117" t="s">
        <v>68</v>
      </c>
      <c r="K66" s="118" t="s">
        <v>69</v>
      </c>
      <c r="L66" s="119" t="s">
        <v>69</v>
      </c>
      <c r="M66" s="120" t="s">
        <v>68</v>
      </c>
      <c r="N66" s="118" t="s">
        <v>69</v>
      </c>
      <c r="O66" s="118" t="s">
        <v>69</v>
      </c>
      <c r="P66" s="117" t="s">
        <v>68</v>
      </c>
      <c r="Q66" s="118" t="s">
        <v>69</v>
      </c>
      <c r="R66" s="119" t="s">
        <v>69</v>
      </c>
      <c r="S66" s="117" t="s">
        <v>68</v>
      </c>
      <c r="T66" s="118" t="s">
        <v>69</v>
      </c>
      <c r="U66" s="119" t="s">
        <v>69</v>
      </c>
      <c r="Z66" s="26"/>
      <c r="AA66" s="26"/>
    </row>
    <row r="67" spans="1:27" ht="27.9" customHeight="1" x14ac:dyDescent="0.2">
      <c r="A67" s="12"/>
      <c r="B67" s="171"/>
      <c r="C67" s="178">
        <f>C7</f>
        <v>43101</v>
      </c>
      <c r="D67" s="136" t="s">
        <v>70</v>
      </c>
      <c r="E67" s="134" t="s">
        <v>70</v>
      </c>
      <c r="F67" s="135" t="s">
        <v>70</v>
      </c>
      <c r="G67" s="136" t="s">
        <v>70</v>
      </c>
      <c r="H67" s="134" t="s">
        <v>70</v>
      </c>
      <c r="I67" s="134" t="s">
        <v>70</v>
      </c>
      <c r="J67" s="133">
        <v>476817</v>
      </c>
      <c r="K67" s="134">
        <v>347389</v>
      </c>
      <c r="L67" s="135">
        <v>129428</v>
      </c>
      <c r="M67" s="136" t="s">
        <v>70</v>
      </c>
      <c r="N67" s="134" t="s">
        <v>70</v>
      </c>
      <c r="O67" s="134" t="s">
        <v>70</v>
      </c>
      <c r="P67" s="133" t="s">
        <v>70</v>
      </c>
      <c r="Q67" s="134" t="s">
        <v>70</v>
      </c>
      <c r="R67" s="135" t="s">
        <v>70</v>
      </c>
      <c r="S67" s="179">
        <v>288594</v>
      </c>
      <c r="T67" s="134">
        <v>265957</v>
      </c>
      <c r="U67" s="135">
        <v>22637</v>
      </c>
      <c r="Z67" s="26"/>
      <c r="AA67" s="26"/>
    </row>
    <row r="68" spans="1:27" ht="27.9" customHeight="1" x14ac:dyDescent="0.2">
      <c r="A68" s="12"/>
      <c r="B68" s="173"/>
      <c r="C68" s="180" t="str">
        <f>C8</f>
        <v>令和元年</v>
      </c>
      <c r="D68" s="145">
        <v>211485</v>
      </c>
      <c r="E68" s="143">
        <v>200356</v>
      </c>
      <c r="F68" s="144">
        <v>11129</v>
      </c>
      <c r="G68" s="145">
        <v>297060</v>
      </c>
      <c r="H68" s="143">
        <v>279800</v>
      </c>
      <c r="I68" s="143">
        <v>17260</v>
      </c>
      <c r="J68" s="142">
        <v>359719</v>
      </c>
      <c r="K68" s="143">
        <v>272667</v>
      </c>
      <c r="L68" s="144">
        <v>87052</v>
      </c>
      <c r="M68" s="145">
        <v>264406</v>
      </c>
      <c r="N68" s="143">
        <v>196610</v>
      </c>
      <c r="O68" s="143">
        <v>67796</v>
      </c>
      <c r="P68" s="142">
        <v>370794</v>
      </c>
      <c r="Q68" s="143">
        <v>288147</v>
      </c>
      <c r="R68" s="144">
        <v>82647</v>
      </c>
      <c r="S68" s="142">
        <v>297235</v>
      </c>
      <c r="T68" s="143">
        <v>261741</v>
      </c>
      <c r="U68" s="144">
        <v>35494</v>
      </c>
      <c r="Z68" s="27"/>
      <c r="AA68" s="27"/>
    </row>
    <row r="69" spans="1:27" ht="27.9" customHeight="1" x14ac:dyDescent="0.2">
      <c r="A69" s="12"/>
      <c r="B69" s="173"/>
      <c r="C69" s="180">
        <f t="shared" ref="C69:C72" si="2">C9</f>
        <v>43831</v>
      </c>
      <c r="D69" s="145">
        <v>205608</v>
      </c>
      <c r="E69" s="143">
        <v>197317</v>
      </c>
      <c r="F69" s="144">
        <v>8291</v>
      </c>
      <c r="G69" s="145">
        <v>277248</v>
      </c>
      <c r="H69" s="143">
        <v>261181</v>
      </c>
      <c r="I69" s="143">
        <v>16067</v>
      </c>
      <c r="J69" s="142">
        <v>442818</v>
      </c>
      <c r="K69" s="143">
        <v>335909</v>
      </c>
      <c r="L69" s="144">
        <v>106909</v>
      </c>
      <c r="M69" s="145">
        <v>238680</v>
      </c>
      <c r="N69" s="143">
        <v>216792</v>
      </c>
      <c r="O69" s="143">
        <v>21888</v>
      </c>
      <c r="P69" s="142">
        <v>350558</v>
      </c>
      <c r="Q69" s="143">
        <v>272046</v>
      </c>
      <c r="R69" s="144">
        <v>78512</v>
      </c>
      <c r="S69" s="142">
        <v>315446</v>
      </c>
      <c r="T69" s="143">
        <v>265502</v>
      </c>
      <c r="U69" s="144">
        <v>49944</v>
      </c>
      <c r="Z69" s="27"/>
      <c r="AA69" s="27"/>
    </row>
    <row r="70" spans="1:27" ht="27.9" customHeight="1" x14ac:dyDescent="0.2">
      <c r="A70" s="12"/>
      <c r="B70" s="173" t="s">
        <v>50</v>
      </c>
      <c r="C70" s="180">
        <f t="shared" si="2"/>
        <v>44197</v>
      </c>
      <c r="D70" s="152">
        <v>219011</v>
      </c>
      <c r="E70" s="150">
        <v>203547</v>
      </c>
      <c r="F70" s="151">
        <v>15464</v>
      </c>
      <c r="G70" s="152">
        <v>483063</v>
      </c>
      <c r="H70" s="150">
        <v>372755</v>
      </c>
      <c r="I70" s="152">
        <v>110308</v>
      </c>
      <c r="J70" s="149">
        <v>505887</v>
      </c>
      <c r="K70" s="150">
        <v>378591</v>
      </c>
      <c r="L70" s="151">
        <v>127296</v>
      </c>
      <c r="M70" s="152">
        <v>265748</v>
      </c>
      <c r="N70" s="150">
        <v>237572</v>
      </c>
      <c r="O70" s="152">
        <v>28176</v>
      </c>
      <c r="P70" s="149">
        <v>345931</v>
      </c>
      <c r="Q70" s="150">
        <v>289960</v>
      </c>
      <c r="R70" s="151">
        <v>55971</v>
      </c>
      <c r="S70" s="149">
        <v>315786</v>
      </c>
      <c r="T70" s="150">
        <v>267971</v>
      </c>
      <c r="U70" s="144">
        <v>47815</v>
      </c>
      <c r="Z70" s="21"/>
      <c r="AA70" s="21"/>
    </row>
    <row r="71" spans="1:27" ht="27.9" customHeight="1" x14ac:dyDescent="0.2">
      <c r="A71" s="12"/>
      <c r="B71" s="173" t="s">
        <v>51</v>
      </c>
      <c r="C71" s="180">
        <f t="shared" si="2"/>
        <v>44562</v>
      </c>
      <c r="D71" s="152" t="s">
        <v>70</v>
      </c>
      <c r="E71" s="150" t="s">
        <v>70</v>
      </c>
      <c r="F71" s="151" t="s">
        <v>70</v>
      </c>
      <c r="G71" s="152" t="s">
        <v>70</v>
      </c>
      <c r="H71" s="150" t="s">
        <v>70</v>
      </c>
      <c r="I71" s="152" t="s">
        <v>70</v>
      </c>
      <c r="J71" s="149">
        <v>501124</v>
      </c>
      <c r="K71" s="150">
        <v>378151</v>
      </c>
      <c r="L71" s="151">
        <v>122973</v>
      </c>
      <c r="M71" s="152">
        <v>356857</v>
      </c>
      <c r="N71" s="150">
        <v>287760</v>
      </c>
      <c r="O71" s="152">
        <v>69097</v>
      </c>
      <c r="P71" s="149">
        <v>417806</v>
      </c>
      <c r="Q71" s="150">
        <v>321635</v>
      </c>
      <c r="R71" s="151">
        <v>96171</v>
      </c>
      <c r="S71" s="149">
        <v>311714</v>
      </c>
      <c r="T71" s="150">
        <v>267003</v>
      </c>
      <c r="U71" s="144">
        <v>44711</v>
      </c>
      <c r="Z71" s="21"/>
      <c r="AA71" s="21"/>
    </row>
    <row r="72" spans="1:27" ht="27.9" customHeight="1" x14ac:dyDescent="0.2">
      <c r="A72" s="12"/>
      <c r="B72" s="173"/>
      <c r="C72" s="180">
        <f t="shared" si="2"/>
        <v>44927</v>
      </c>
      <c r="D72" s="181" t="s">
        <v>70</v>
      </c>
      <c r="E72" s="182" t="s">
        <v>70</v>
      </c>
      <c r="F72" s="183" t="s">
        <v>70</v>
      </c>
      <c r="G72" s="161">
        <v>316243</v>
      </c>
      <c r="H72" s="160">
        <v>276592</v>
      </c>
      <c r="I72" s="162">
        <v>39651</v>
      </c>
      <c r="J72" s="160">
        <v>498676</v>
      </c>
      <c r="K72" s="160">
        <v>390485</v>
      </c>
      <c r="L72" s="160">
        <v>108191</v>
      </c>
      <c r="M72" s="161">
        <v>277014</v>
      </c>
      <c r="N72" s="160">
        <v>234964</v>
      </c>
      <c r="O72" s="162">
        <v>42050</v>
      </c>
      <c r="P72" s="160">
        <v>424975</v>
      </c>
      <c r="Q72" s="160">
        <v>327337</v>
      </c>
      <c r="R72" s="160">
        <v>97638</v>
      </c>
      <c r="S72" s="160">
        <v>312567</v>
      </c>
      <c r="T72" s="160">
        <v>257534</v>
      </c>
      <c r="U72" s="160">
        <v>55033</v>
      </c>
      <c r="V72" s="21"/>
      <c r="Z72" s="21"/>
      <c r="AA72" s="21"/>
    </row>
    <row r="73" spans="1:27" ht="27.9" customHeight="1" x14ac:dyDescent="0.2">
      <c r="A73" s="12"/>
      <c r="B73" s="173"/>
      <c r="C73" s="184">
        <f>$A$4</f>
        <v>5</v>
      </c>
      <c r="D73" s="152" t="s">
        <v>70</v>
      </c>
      <c r="E73" s="150" t="s">
        <v>70</v>
      </c>
      <c r="F73" s="151" t="s">
        <v>70</v>
      </c>
      <c r="G73" s="157">
        <v>253303</v>
      </c>
      <c r="H73" s="156">
        <v>253303</v>
      </c>
      <c r="I73" s="158">
        <v>0</v>
      </c>
      <c r="J73" s="156">
        <v>394116</v>
      </c>
      <c r="K73" s="156">
        <v>393588</v>
      </c>
      <c r="L73" s="156">
        <v>528</v>
      </c>
      <c r="M73" s="157">
        <v>241652</v>
      </c>
      <c r="N73" s="156">
        <v>239655</v>
      </c>
      <c r="O73" s="158">
        <v>1997</v>
      </c>
      <c r="P73" s="156">
        <v>352721</v>
      </c>
      <c r="Q73" s="156">
        <v>318060</v>
      </c>
      <c r="R73" s="156">
        <v>34661</v>
      </c>
      <c r="S73" s="156">
        <v>248345</v>
      </c>
      <c r="T73" s="156">
        <v>248345</v>
      </c>
      <c r="U73" s="156">
        <v>0</v>
      </c>
      <c r="V73" s="21"/>
      <c r="Z73" s="21"/>
      <c r="AA73" s="21"/>
    </row>
    <row r="74" spans="1:27" ht="27.9" customHeight="1" x14ac:dyDescent="0.2">
      <c r="A74" s="12"/>
      <c r="B74" s="173"/>
      <c r="C74" s="164" t="s">
        <v>11</v>
      </c>
      <c r="D74" s="152" t="s">
        <v>70</v>
      </c>
      <c r="E74" s="150" t="s">
        <v>70</v>
      </c>
      <c r="F74" s="151" t="s">
        <v>70</v>
      </c>
      <c r="G74" s="157">
        <v>294399</v>
      </c>
      <c r="H74" s="156">
        <v>294399</v>
      </c>
      <c r="I74" s="158">
        <v>0</v>
      </c>
      <c r="J74" s="156">
        <v>383400</v>
      </c>
      <c r="K74" s="156">
        <v>382513</v>
      </c>
      <c r="L74" s="156">
        <v>887</v>
      </c>
      <c r="M74" s="157">
        <v>234134</v>
      </c>
      <c r="N74" s="156">
        <v>230384</v>
      </c>
      <c r="O74" s="158">
        <v>3750</v>
      </c>
      <c r="P74" s="156">
        <v>323412</v>
      </c>
      <c r="Q74" s="156">
        <v>323412</v>
      </c>
      <c r="R74" s="156">
        <v>0</v>
      </c>
      <c r="S74" s="156">
        <v>262070</v>
      </c>
      <c r="T74" s="156">
        <v>262070</v>
      </c>
      <c r="U74" s="156">
        <v>0</v>
      </c>
      <c r="V74" s="21"/>
      <c r="Z74" s="21"/>
      <c r="AA74" s="21"/>
    </row>
    <row r="75" spans="1:27" ht="27.9" customHeight="1" x14ac:dyDescent="0.2">
      <c r="A75" s="12"/>
      <c r="B75" s="173" t="s">
        <v>52</v>
      </c>
      <c r="C75" s="164" t="s">
        <v>12</v>
      </c>
      <c r="D75" s="152" t="s">
        <v>70</v>
      </c>
      <c r="E75" s="150" t="s">
        <v>70</v>
      </c>
      <c r="F75" s="151" t="s">
        <v>70</v>
      </c>
      <c r="G75" s="157">
        <v>303772</v>
      </c>
      <c r="H75" s="156">
        <v>303772</v>
      </c>
      <c r="I75" s="158">
        <v>0</v>
      </c>
      <c r="J75" s="156">
        <v>387633</v>
      </c>
      <c r="K75" s="156">
        <v>387633</v>
      </c>
      <c r="L75" s="156">
        <v>0</v>
      </c>
      <c r="M75" s="157">
        <v>252258</v>
      </c>
      <c r="N75" s="156">
        <v>249002</v>
      </c>
      <c r="O75" s="158">
        <v>3256</v>
      </c>
      <c r="P75" s="156">
        <v>334749</v>
      </c>
      <c r="Q75" s="156">
        <v>334749</v>
      </c>
      <c r="R75" s="156">
        <v>0</v>
      </c>
      <c r="S75" s="156">
        <v>285161</v>
      </c>
      <c r="T75" s="156">
        <v>240591</v>
      </c>
      <c r="U75" s="156">
        <v>44570</v>
      </c>
      <c r="V75" s="21"/>
      <c r="Z75" s="21"/>
      <c r="AA75" s="21"/>
    </row>
    <row r="76" spans="1:27" ht="27.9" customHeight="1" x14ac:dyDescent="0.2">
      <c r="A76" s="12"/>
      <c r="B76" s="173"/>
      <c r="C76" s="164" t="s">
        <v>13</v>
      </c>
      <c r="D76" s="152" t="s">
        <v>70</v>
      </c>
      <c r="E76" s="150" t="s">
        <v>70</v>
      </c>
      <c r="F76" s="151" t="s">
        <v>70</v>
      </c>
      <c r="G76" s="157">
        <v>291768</v>
      </c>
      <c r="H76" s="156">
        <v>291768</v>
      </c>
      <c r="I76" s="158">
        <v>0</v>
      </c>
      <c r="J76" s="156">
        <v>397312</v>
      </c>
      <c r="K76" s="156">
        <v>382300</v>
      </c>
      <c r="L76" s="156">
        <v>15012</v>
      </c>
      <c r="M76" s="157">
        <v>248534</v>
      </c>
      <c r="N76" s="156">
        <v>248534</v>
      </c>
      <c r="O76" s="158">
        <v>0</v>
      </c>
      <c r="P76" s="156">
        <v>326567</v>
      </c>
      <c r="Q76" s="156">
        <v>326567</v>
      </c>
      <c r="R76" s="156">
        <v>0</v>
      </c>
      <c r="S76" s="156">
        <v>251705</v>
      </c>
      <c r="T76" s="156">
        <v>251705</v>
      </c>
      <c r="U76" s="156">
        <v>0</v>
      </c>
      <c r="V76" s="21"/>
      <c r="Z76" s="21"/>
      <c r="AA76" s="21"/>
    </row>
    <row r="77" spans="1:27" ht="27.9" customHeight="1" x14ac:dyDescent="0.2">
      <c r="A77" s="12"/>
      <c r="B77" s="173"/>
      <c r="C77" s="164" t="s">
        <v>14</v>
      </c>
      <c r="D77" s="152" t="s">
        <v>70</v>
      </c>
      <c r="E77" s="150" t="s">
        <v>70</v>
      </c>
      <c r="F77" s="151" t="s">
        <v>70</v>
      </c>
      <c r="G77" s="157" t="s">
        <v>70</v>
      </c>
      <c r="H77" s="156" t="s">
        <v>70</v>
      </c>
      <c r="I77" s="158" t="s">
        <v>70</v>
      </c>
      <c r="J77" s="156">
        <v>379665</v>
      </c>
      <c r="K77" s="156">
        <v>379665</v>
      </c>
      <c r="L77" s="156">
        <v>0</v>
      </c>
      <c r="M77" s="157">
        <v>229912</v>
      </c>
      <c r="N77" s="156">
        <v>229912</v>
      </c>
      <c r="O77" s="158">
        <v>0</v>
      </c>
      <c r="P77" s="156">
        <v>325591</v>
      </c>
      <c r="Q77" s="156">
        <v>325591</v>
      </c>
      <c r="R77" s="156">
        <v>0</v>
      </c>
      <c r="S77" s="156">
        <v>257558</v>
      </c>
      <c r="T77" s="156">
        <v>257558</v>
      </c>
      <c r="U77" s="156">
        <v>0</v>
      </c>
      <c r="V77" s="21"/>
      <c r="Z77" s="21"/>
      <c r="AA77" s="21"/>
    </row>
    <row r="78" spans="1:27" ht="27.9" customHeight="1" x14ac:dyDescent="0.2">
      <c r="A78" s="12"/>
      <c r="B78" s="173"/>
      <c r="C78" s="164" t="s">
        <v>15</v>
      </c>
      <c r="D78" s="152" t="s">
        <v>70</v>
      </c>
      <c r="E78" s="150" t="s">
        <v>70</v>
      </c>
      <c r="F78" s="151" t="s">
        <v>70</v>
      </c>
      <c r="G78" s="157">
        <v>412138</v>
      </c>
      <c r="H78" s="156">
        <v>229608</v>
      </c>
      <c r="I78" s="158">
        <v>182530</v>
      </c>
      <c r="J78" s="156">
        <v>869729</v>
      </c>
      <c r="K78" s="156">
        <v>392880</v>
      </c>
      <c r="L78" s="156">
        <v>476849</v>
      </c>
      <c r="M78" s="157">
        <v>450606</v>
      </c>
      <c r="N78" s="156">
        <v>247525</v>
      </c>
      <c r="O78" s="158">
        <v>203081</v>
      </c>
      <c r="P78" s="156">
        <v>823854</v>
      </c>
      <c r="Q78" s="156">
        <v>323046</v>
      </c>
      <c r="R78" s="156">
        <v>500808</v>
      </c>
      <c r="S78" s="156">
        <v>420073</v>
      </c>
      <c r="T78" s="156">
        <v>264665</v>
      </c>
      <c r="U78" s="156">
        <v>155408</v>
      </c>
      <c r="V78" s="21"/>
      <c r="Z78" s="21"/>
      <c r="AA78" s="21"/>
    </row>
    <row r="79" spans="1:27" ht="27.9" customHeight="1" x14ac:dyDescent="0.2">
      <c r="A79" s="12"/>
      <c r="B79" s="173" t="s">
        <v>53</v>
      </c>
      <c r="C79" s="164" t="s">
        <v>16</v>
      </c>
      <c r="D79" s="152" t="s">
        <v>70</v>
      </c>
      <c r="E79" s="150" t="s">
        <v>70</v>
      </c>
      <c r="F79" s="151" t="s">
        <v>70</v>
      </c>
      <c r="G79" s="157">
        <v>261090</v>
      </c>
      <c r="H79" s="156">
        <v>244497</v>
      </c>
      <c r="I79" s="158">
        <v>16593</v>
      </c>
      <c r="J79" s="156">
        <v>431360</v>
      </c>
      <c r="K79" s="156">
        <v>397482</v>
      </c>
      <c r="L79" s="156">
        <v>33878</v>
      </c>
      <c r="M79" s="157">
        <v>287826</v>
      </c>
      <c r="N79" s="156">
        <v>241883</v>
      </c>
      <c r="O79" s="158">
        <v>45943</v>
      </c>
      <c r="P79" s="156">
        <v>379835</v>
      </c>
      <c r="Q79" s="156">
        <v>328848</v>
      </c>
      <c r="R79" s="156">
        <v>50987</v>
      </c>
      <c r="S79" s="156">
        <v>324333</v>
      </c>
      <c r="T79" s="156">
        <v>257234</v>
      </c>
      <c r="U79" s="156">
        <v>67099</v>
      </c>
      <c r="V79" s="21"/>
      <c r="Z79" s="21"/>
      <c r="AA79" s="21"/>
    </row>
    <row r="80" spans="1:27" ht="27.9" customHeight="1" x14ac:dyDescent="0.2">
      <c r="A80" s="12"/>
      <c r="B80" s="173"/>
      <c r="C80" s="164" t="s">
        <v>17</v>
      </c>
      <c r="D80" s="152" t="s">
        <v>70</v>
      </c>
      <c r="E80" s="150" t="s">
        <v>70</v>
      </c>
      <c r="F80" s="151" t="s">
        <v>70</v>
      </c>
      <c r="G80" s="157">
        <v>293633</v>
      </c>
      <c r="H80" s="156">
        <v>293633</v>
      </c>
      <c r="I80" s="158">
        <v>0</v>
      </c>
      <c r="J80" s="156">
        <v>436808</v>
      </c>
      <c r="K80" s="156">
        <v>392045</v>
      </c>
      <c r="L80" s="156">
        <v>44763</v>
      </c>
      <c r="M80" s="157">
        <v>209954</v>
      </c>
      <c r="N80" s="156">
        <v>209954</v>
      </c>
      <c r="O80" s="158">
        <v>0</v>
      </c>
      <c r="P80" s="156">
        <v>334846</v>
      </c>
      <c r="Q80" s="156">
        <v>326043</v>
      </c>
      <c r="R80" s="156">
        <v>8803</v>
      </c>
      <c r="S80" s="156">
        <v>325884</v>
      </c>
      <c r="T80" s="156">
        <v>247422</v>
      </c>
      <c r="U80" s="156">
        <v>78462</v>
      </c>
      <c r="V80" s="21"/>
      <c r="Z80" s="21"/>
      <c r="AA80" s="21"/>
    </row>
    <row r="81" spans="1:27" ht="27.9" customHeight="1" x14ac:dyDescent="0.2">
      <c r="A81" s="12"/>
      <c r="B81" s="173"/>
      <c r="C81" s="164" t="s">
        <v>18</v>
      </c>
      <c r="D81" s="152" t="s">
        <v>70</v>
      </c>
      <c r="E81" s="150" t="s">
        <v>70</v>
      </c>
      <c r="F81" s="151" t="s">
        <v>70</v>
      </c>
      <c r="G81" s="157">
        <v>302424</v>
      </c>
      <c r="H81" s="156">
        <v>302424</v>
      </c>
      <c r="I81" s="158">
        <v>0</v>
      </c>
      <c r="J81" s="156">
        <v>391568</v>
      </c>
      <c r="K81" s="156">
        <v>391568</v>
      </c>
      <c r="L81" s="156">
        <v>0</v>
      </c>
      <c r="M81" s="157">
        <v>219046</v>
      </c>
      <c r="N81" s="156">
        <v>219046</v>
      </c>
      <c r="O81" s="158">
        <v>0</v>
      </c>
      <c r="P81" s="156">
        <v>337440</v>
      </c>
      <c r="Q81" s="156">
        <v>337440</v>
      </c>
      <c r="R81" s="156">
        <v>0</v>
      </c>
      <c r="S81" s="156">
        <v>254230</v>
      </c>
      <c r="T81" s="156">
        <v>254230</v>
      </c>
      <c r="U81" s="156">
        <v>0</v>
      </c>
      <c r="V81" s="21"/>
      <c r="Z81" s="21"/>
      <c r="AA81" s="21"/>
    </row>
    <row r="82" spans="1:27" ht="27.9" customHeight="1" x14ac:dyDescent="0.2">
      <c r="A82" s="12"/>
      <c r="B82" s="173"/>
      <c r="C82" s="164" t="s">
        <v>19</v>
      </c>
      <c r="D82" s="152" t="s">
        <v>70</v>
      </c>
      <c r="E82" s="150" t="s">
        <v>70</v>
      </c>
      <c r="F82" s="151" t="s">
        <v>70</v>
      </c>
      <c r="G82" s="157">
        <v>234592</v>
      </c>
      <c r="H82" s="156">
        <v>234592</v>
      </c>
      <c r="I82" s="158">
        <v>0</v>
      </c>
      <c r="J82" s="156">
        <v>393786</v>
      </c>
      <c r="K82" s="156">
        <v>393786</v>
      </c>
      <c r="L82" s="156">
        <v>0</v>
      </c>
      <c r="M82" s="157">
        <v>236267</v>
      </c>
      <c r="N82" s="156">
        <v>236267</v>
      </c>
      <c r="O82" s="158">
        <v>0</v>
      </c>
      <c r="P82" s="156">
        <v>335220</v>
      </c>
      <c r="Q82" s="156">
        <v>335220</v>
      </c>
      <c r="R82" s="156">
        <v>0</v>
      </c>
      <c r="S82" s="156">
        <v>264301</v>
      </c>
      <c r="T82" s="156">
        <v>264301</v>
      </c>
      <c r="U82" s="156">
        <v>0</v>
      </c>
      <c r="V82" s="21"/>
      <c r="Z82" s="21"/>
      <c r="AA82" s="21"/>
    </row>
    <row r="83" spans="1:27" ht="27.9" customHeight="1" x14ac:dyDescent="0.2">
      <c r="A83" s="12"/>
      <c r="B83" s="173"/>
      <c r="C83" s="164" t="s">
        <v>20</v>
      </c>
      <c r="D83" s="152" t="s">
        <v>70</v>
      </c>
      <c r="E83" s="150" t="s">
        <v>70</v>
      </c>
      <c r="F83" s="151" t="s">
        <v>70</v>
      </c>
      <c r="G83" s="157">
        <v>290219</v>
      </c>
      <c r="H83" s="156">
        <v>254094</v>
      </c>
      <c r="I83" s="158">
        <v>36125</v>
      </c>
      <c r="J83" s="156">
        <v>392313</v>
      </c>
      <c r="K83" s="156">
        <v>392313</v>
      </c>
      <c r="L83" s="156">
        <v>0</v>
      </c>
      <c r="M83" s="157">
        <v>240253</v>
      </c>
      <c r="N83" s="156">
        <v>240253</v>
      </c>
      <c r="O83" s="158">
        <v>0</v>
      </c>
      <c r="P83" s="185">
        <v>373932</v>
      </c>
      <c r="Q83" s="185">
        <v>327354</v>
      </c>
      <c r="R83" s="185">
        <v>46578</v>
      </c>
      <c r="S83" s="156">
        <v>272079</v>
      </c>
      <c r="T83" s="156">
        <v>272079</v>
      </c>
      <c r="U83" s="156">
        <v>0</v>
      </c>
      <c r="V83" s="21"/>
      <c r="Z83" s="21"/>
      <c r="AA83" s="21"/>
    </row>
    <row r="84" spans="1:27" ht="27.9" customHeight="1" x14ac:dyDescent="0.2">
      <c r="A84" s="12"/>
      <c r="B84" s="176"/>
      <c r="C84" s="165" t="s">
        <v>21</v>
      </c>
      <c r="D84" s="181" t="s">
        <v>70</v>
      </c>
      <c r="E84" s="182" t="s">
        <v>70</v>
      </c>
      <c r="F84" s="183" t="s">
        <v>70</v>
      </c>
      <c r="G84" s="161" t="s">
        <v>70</v>
      </c>
      <c r="H84" s="160" t="s">
        <v>70</v>
      </c>
      <c r="I84" s="162" t="s">
        <v>70</v>
      </c>
      <c r="J84" s="160">
        <v>1129864</v>
      </c>
      <c r="K84" s="160">
        <v>400158</v>
      </c>
      <c r="L84" s="160">
        <v>729706</v>
      </c>
      <c r="M84" s="161">
        <v>468381</v>
      </c>
      <c r="N84" s="160">
        <v>227726</v>
      </c>
      <c r="O84" s="162">
        <v>240655</v>
      </c>
      <c r="P84" s="160">
        <v>849314</v>
      </c>
      <c r="Q84" s="160">
        <v>321869</v>
      </c>
      <c r="R84" s="160">
        <v>527445</v>
      </c>
      <c r="S84" s="160">
        <v>585260</v>
      </c>
      <c r="T84" s="160">
        <v>270403</v>
      </c>
      <c r="U84" s="160">
        <v>314857</v>
      </c>
      <c r="V84" s="21"/>
      <c r="Z84" s="21"/>
      <c r="AA84" s="21"/>
    </row>
    <row r="85" spans="1:27" ht="27.9" customHeight="1" x14ac:dyDescent="0.2">
      <c r="A85" s="12"/>
      <c r="B85" s="390" t="s">
        <v>51</v>
      </c>
      <c r="C85" s="178">
        <f>C67</f>
        <v>43101</v>
      </c>
      <c r="D85" s="152" t="s">
        <v>70</v>
      </c>
      <c r="E85" s="143" t="s">
        <v>70</v>
      </c>
      <c r="F85" s="144" t="s">
        <v>70</v>
      </c>
      <c r="G85" s="152" t="s">
        <v>70</v>
      </c>
      <c r="H85" s="143" t="s">
        <v>70</v>
      </c>
      <c r="I85" s="143" t="s">
        <v>70</v>
      </c>
      <c r="J85" s="149">
        <v>482263</v>
      </c>
      <c r="K85" s="186">
        <v>351765</v>
      </c>
      <c r="L85" s="187">
        <v>130498</v>
      </c>
      <c r="M85" s="152" t="s">
        <v>70</v>
      </c>
      <c r="N85" s="143" t="s">
        <v>70</v>
      </c>
      <c r="O85" s="143" t="s">
        <v>70</v>
      </c>
      <c r="P85" s="149" t="s">
        <v>70</v>
      </c>
      <c r="Q85" s="143" t="s">
        <v>70</v>
      </c>
      <c r="R85" s="144" t="s">
        <v>70</v>
      </c>
      <c r="S85" s="142">
        <v>302135</v>
      </c>
      <c r="T85" s="186">
        <v>278491</v>
      </c>
      <c r="U85" s="187">
        <v>23644</v>
      </c>
      <c r="Z85" s="21"/>
      <c r="AA85" s="21"/>
    </row>
    <row r="86" spans="1:27" ht="27.9" customHeight="1" x14ac:dyDescent="0.2">
      <c r="A86" s="12"/>
      <c r="B86" s="391"/>
      <c r="C86" s="180" t="str">
        <f>C68</f>
        <v>令和元年</v>
      </c>
      <c r="D86" s="145">
        <v>268173</v>
      </c>
      <c r="E86" s="143">
        <v>251690</v>
      </c>
      <c r="F86" s="144">
        <v>16483</v>
      </c>
      <c r="G86" s="145">
        <v>324212</v>
      </c>
      <c r="H86" s="143">
        <v>306395</v>
      </c>
      <c r="I86" s="143">
        <v>17817</v>
      </c>
      <c r="J86" s="142">
        <v>438056</v>
      </c>
      <c r="K86" s="143">
        <v>326385</v>
      </c>
      <c r="L86" s="144">
        <v>111671</v>
      </c>
      <c r="M86" s="145">
        <v>335624</v>
      </c>
      <c r="N86" s="143">
        <v>240884</v>
      </c>
      <c r="O86" s="143">
        <v>94740</v>
      </c>
      <c r="P86" s="142">
        <v>422445</v>
      </c>
      <c r="Q86" s="143">
        <v>327138</v>
      </c>
      <c r="R86" s="144">
        <v>95307</v>
      </c>
      <c r="S86" s="142">
        <v>313774</v>
      </c>
      <c r="T86" s="143">
        <v>275873</v>
      </c>
      <c r="U86" s="144">
        <v>37901</v>
      </c>
      <c r="Z86" s="21"/>
      <c r="AA86" s="21"/>
    </row>
    <row r="87" spans="1:27" ht="27.9" customHeight="1" x14ac:dyDescent="0.2">
      <c r="A87" s="12"/>
      <c r="B87" s="391"/>
      <c r="C87" s="180">
        <f t="shared" ref="C87:C90" si="3">C69</f>
        <v>43831</v>
      </c>
      <c r="D87" s="145">
        <v>240711</v>
      </c>
      <c r="E87" s="143">
        <v>230169</v>
      </c>
      <c r="F87" s="144">
        <v>10542</v>
      </c>
      <c r="G87" s="145">
        <v>313551</v>
      </c>
      <c r="H87" s="143">
        <v>296845</v>
      </c>
      <c r="I87" s="143">
        <v>16706</v>
      </c>
      <c r="J87" s="142">
        <v>492434</v>
      </c>
      <c r="K87" s="143">
        <v>371507</v>
      </c>
      <c r="L87" s="144">
        <v>120927</v>
      </c>
      <c r="M87" s="145">
        <v>278563</v>
      </c>
      <c r="N87" s="143">
        <v>253103</v>
      </c>
      <c r="O87" s="143">
        <v>25460</v>
      </c>
      <c r="P87" s="142">
        <v>401841</v>
      </c>
      <c r="Q87" s="143">
        <v>310041</v>
      </c>
      <c r="R87" s="144">
        <v>91800</v>
      </c>
      <c r="S87" s="149">
        <v>335016</v>
      </c>
      <c r="T87" s="143">
        <v>281908</v>
      </c>
      <c r="U87" s="144">
        <v>53108</v>
      </c>
      <c r="Z87" s="21"/>
      <c r="AA87" s="21"/>
    </row>
    <row r="88" spans="1:27" ht="27.9" customHeight="1" x14ac:dyDescent="0.2">
      <c r="A88" s="12"/>
      <c r="B88" s="391"/>
      <c r="C88" s="180">
        <f t="shared" si="3"/>
        <v>44197</v>
      </c>
      <c r="D88" s="145">
        <v>255861</v>
      </c>
      <c r="E88" s="143">
        <v>236506</v>
      </c>
      <c r="F88" s="144">
        <v>19355</v>
      </c>
      <c r="G88" s="145">
        <v>547251</v>
      </c>
      <c r="H88" s="143">
        <v>419297</v>
      </c>
      <c r="I88" s="143">
        <v>127954</v>
      </c>
      <c r="J88" s="142">
        <v>517677</v>
      </c>
      <c r="K88" s="143">
        <v>387608</v>
      </c>
      <c r="L88" s="144">
        <v>130069</v>
      </c>
      <c r="M88" s="145">
        <v>297525</v>
      </c>
      <c r="N88" s="143">
        <v>264459</v>
      </c>
      <c r="O88" s="143">
        <v>33066</v>
      </c>
      <c r="P88" s="142">
        <v>394940</v>
      </c>
      <c r="Q88" s="143">
        <v>332481</v>
      </c>
      <c r="R88" s="144">
        <v>62459</v>
      </c>
      <c r="S88" s="142">
        <v>343636</v>
      </c>
      <c r="T88" s="143">
        <v>291916</v>
      </c>
      <c r="U88" s="144">
        <v>51720</v>
      </c>
      <c r="Z88" s="24"/>
      <c r="AA88" s="24"/>
    </row>
    <row r="89" spans="1:27" ht="27.9" customHeight="1" x14ac:dyDescent="0.2">
      <c r="A89" s="12"/>
      <c r="B89" s="391"/>
      <c r="C89" s="180">
        <f t="shared" si="3"/>
        <v>44562</v>
      </c>
      <c r="D89" s="145" t="s">
        <v>70</v>
      </c>
      <c r="E89" s="143" t="s">
        <v>70</v>
      </c>
      <c r="F89" s="144" t="s">
        <v>70</v>
      </c>
      <c r="G89" s="145" t="s">
        <v>70</v>
      </c>
      <c r="H89" s="143" t="s">
        <v>70</v>
      </c>
      <c r="I89" s="143" t="s">
        <v>70</v>
      </c>
      <c r="J89" s="142">
        <v>515880</v>
      </c>
      <c r="K89" s="143">
        <v>389046</v>
      </c>
      <c r="L89" s="144">
        <v>126834</v>
      </c>
      <c r="M89" s="145">
        <v>383441</v>
      </c>
      <c r="N89" s="143">
        <v>306299</v>
      </c>
      <c r="O89" s="143">
        <v>77142</v>
      </c>
      <c r="P89" s="142">
        <v>440704</v>
      </c>
      <c r="Q89" s="143">
        <v>338450</v>
      </c>
      <c r="R89" s="144">
        <v>102254</v>
      </c>
      <c r="S89" s="149">
        <v>353180</v>
      </c>
      <c r="T89" s="150">
        <v>300417</v>
      </c>
      <c r="U89" s="151">
        <v>52763</v>
      </c>
      <c r="Z89" s="21"/>
      <c r="AA89" s="21"/>
    </row>
    <row r="90" spans="1:27" ht="27.9" customHeight="1" x14ac:dyDescent="0.2">
      <c r="A90" s="12"/>
      <c r="B90" s="391"/>
      <c r="C90" s="159">
        <f t="shared" si="3"/>
        <v>44927</v>
      </c>
      <c r="D90" s="152" t="s">
        <v>70</v>
      </c>
      <c r="E90" s="150" t="s">
        <v>70</v>
      </c>
      <c r="F90" s="151" t="s">
        <v>70</v>
      </c>
      <c r="G90" s="157">
        <v>376504</v>
      </c>
      <c r="H90" s="156">
        <v>323962</v>
      </c>
      <c r="I90" s="158">
        <v>52542</v>
      </c>
      <c r="J90" s="156">
        <v>513232</v>
      </c>
      <c r="K90" s="156">
        <v>402086</v>
      </c>
      <c r="L90" s="156">
        <v>111146</v>
      </c>
      <c r="M90" s="157">
        <v>327681</v>
      </c>
      <c r="N90" s="156">
        <v>274079</v>
      </c>
      <c r="O90" s="158">
        <v>53602</v>
      </c>
      <c r="P90" s="156">
        <v>452319</v>
      </c>
      <c r="Q90" s="156">
        <v>347372</v>
      </c>
      <c r="R90" s="156">
        <v>104947</v>
      </c>
      <c r="S90" s="156">
        <v>344730</v>
      </c>
      <c r="T90" s="156">
        <v>280704</v>
      </c>
      <c r="U90" s="156">
        <v>64026</v>
      </c>
      <c r="V90" s="21"/>
      <c r="Z90" s="21"/>
      <c r="AA90" s="21"/>
    </row>
    <row r="91" spans="1:27" ht="27.9" customHeight="1" x14ac:dyDescent="0.2">
      <c r="A91" s="12"/>
      <c r="B91" s="391"/>
      <c r="C91" s="188">
        <f>$A$4</f>
        <v>5</v>
      </c>
      <c r="D91" s="136" t="s">
        <v>70</v>
      </c>
      <c r="E91" s="189" t="s">
        <v>70</v>
      </c>
      <c r="F91" s="190" t="s">
        <v>70</v>
      </c>
      <c r="G91" s="169">
        <v>304712</v>
      </c>
      <c r="H91" s="168">
        <v>304712</v>
      </c>
      <c r="I91" s="170">
        <v>0</v>
      </c>
      <c r="J91" s="168">
        <v>407732</v>
      </c>
      <c r="K91" s="168">
        <v>407161</v>
      </c>
      <c r="L91" s="168">
        <v>571</v>
      </c>
      <c r="M91" s="169">
        <v>278928</v>
      </c>
      <c r="N91" s="168">
        <v>277747</v>
      </c>
      <c r="O91" s="170">
        <v>1181</v>
      </c>
      <c r="P91" s="191">
        <v>370041</v>
      </c>
      <c r="Q91" s="192">
        <v>337651</v>
      </c>
      <c r="R91" s="193">
        <v>32390</v>
      </c>
      <c r="S91" s="168">
        <v>278123</v>
      </c>
      <c r="T91" s="168">
        <v>278123</v>
      </c>
      <c r="U91" s="168">
        <v>0</v>
      </c>
      <c r="V91" s="21"/>
      <c r="Z91" s="19"/>
      <c r="AA91" s="19"/>
    </row>
    <row r="92" spans="1:27" ht="27.9" customHeight="1" x14ac:dyDescent="0.2">
      <c r="A92" s="12"/>
      <c r="B92" s="391"/>
      <c r="C92" s="164" t="s">
        <v>11</v>
      </c>
      <c r="D92" s="152" t="s">
        <v>70</v>
      </c>
      <c r="E92" s="150" t="s">
        <v>70</v>
      </c>
      <c r="F92" s="151" t="s">
        <v>70</v>
      </c>
      <c r="G92" s="157">
        <v>340317</v>
      </c>
      <c r="H92" s="156">
        <v>340317</v>
      </c>
      <c r="I92" s="158">
        <v>0</v>
      </c>
      <c r="J92" s="156">
        <v>395942</v>
      </c>
      <c r="K92" s="156">
        <v>394984</v>
      </c>
      <c r="L92" s="156">
        <v>958</v>
      </c>
      <c r="M92" s="157">
        <v>271422</v>
      </c>
      <c r="N92" s="156">
        <v>268818</v>
      </c>
      <c r="O92" s="158">
        <v>2604</v>
      </c>
      <c r="P92" s="194">
        <v>342818</v>
      </c>
      <c r="Q92" s="195">
        <v>342818</v>
      </c>
      <c r="R92" s="196">
        <v>0</v>
      </c>
      <c r="S92" s="156">
        <v>293385</v>
      </c>
      <c r="T92" s="156">
        <v>293385</v>
      </c>
      <c r="U92" s="156">
        <v>0</v>
      </c>
      <c r="V92" s="21"/>
      <c r="Z92" s="19"/>
      <c r="AA92" s="19"/>
    </row>
    <row r="93" spans="1:27" ht="27.9" customHeight="1" x14ac:dyDescent="0.2">
      <c r="A93" s="12"/>
      <c r="B93" s="391"/>
      <c r="C93" s="164" t="s">
        <v>12</v>
      </c>
      <c r="D93" s="152" t="s">
        <v>70</v>
      </c>
      <c r="E93" s="150" t="s">
        <v>70</v>
      </c>
      <c r="F93" s="151" t="s">
        <v>70</v>
      </c>
      <c r="G93" s="157">
        <v>346692</v>
      </c>
      <c r="H93" s="156">
        <v>346692</v>
      </c>
      <c r="I93" s="158">
        <v>0</v>
      </c>
      <c r="J93" s="156">
        <v>397735</v>
      </c>
      <c r="K93" s="156">
        <v>397735</v>
      </c>
      <c r="L93" s="156">
        <v>0</v>
      </c>
      <c r="M93" s="157">
        <v>285152</v>
      </c>
      <c r="N93" s="156">
        <v>283038</v>
      </c>
      <c r="O93" s="158">
        <v>2114</v>
      </c>
      <c r="P93" s="194">
        <v>356113</v>
      </c>
      <c r="Q93" s="195">
        <v>356113</v>
      </c>
      <c r="R93" s="196">
        <v>0</v>
      </c>
      <c r="S93" s="156">
        <v>318766</v>
      </c>
      <c r="T93" s="156">
        <v>265471</v>
      </c>
      <c r="U93" s="156">
        <v>53295</v>
      </c>
      <c r="V93" s="21"/>
      <c r="Z93" s="19"/>
      <c r="AA93" s="19"/>
    </row>
    <row r="94" spans="1:27" ht="27.9" customHeight="1" x14ac:dyDescent="0.2">
      <c r="A94" s="12"/>
      <c r="B94" s="391"/>
      <c r="C94" s="164" t="s">
        <v>13</v>
      </c>
      <c r="D94" s="152" t="s">
        <v>70</v>
      </c>
      <c r="E94" s="150" t="s">
        <v>70</v>
      </c>
      <c r="F94" s="151" t="s">
        <v>70</v>
      </c>
      <c r="G94" s="157">
        <v>335146</v>
      </c>
      <c r="H94" s="156">
        <v>335146</v>
      </c>
      <c r="I94" s="158">
        <v>0</v>
      </c>
      <c r="J94" s="156">
        <v>406778</v>
      </c>
      <c r="K94" s="156">
        <v>392230</v>
      </c>
      <c r="L94" s="156">
        <v>14548</v>
      </c>
      <c r="M94" s="157">
        <v>283595</v>
      </c>
      <c r="N94" s="156">
        <v>283595</v>
      </c>
      <c r="O94" s="158">
        <v>0</v>
      </c>
      <c r="P94" s="194">
        <v>346334</v>
      </c>
      <c r="Q94" s="195">
        <v>346334</v>
      </c>
      <c r="R94" s="196">
        <v>0</v>
      </c>
      <c r="S94" s="156">
        <v>271860</v>
      </c>
      <c r="T94" s="156">
        <v>271860</v>
      </c>
      <c r="U94" s="156">
        <v>0</v>
      </c>
      <c r="V94" s="21"/>
      <c r="Z94" s="19"/>
      <c r="AA94" s="19"/>
    </row>
    <row r="95" spans="1:27" ht="27.9" customHeight="1" x14ac:dyDescent="0.2">
      <c r="A95" s="12"/>
      <c r="B95" s="391"/>
      <c r="C95" s="164" t="s">
        <v>14</v>
      </c>
      <c r="D95" s="152" t="s">
        <v>70</v>
      </c>
      <c r="E95" s="150" t="s">
        <v>70</v>
      </c>
      <c r="F95" s="151" t="s">
        <v>70</v>
      </c>
      <c r="G95" s="157" t="s">
        <v>70</v>
      </c>
      <c r="H95" s="156" t="s">
        <v>70</v>
      </c>
      <c r="I95" s="158" t="s">
        <v>70</v>
      </c>
      <c r="J95" s="156">
        <v>390269</v>
      </c>
      <c r="K95" s="156">
        <v>390269</v>
      </c>
      <c r="L95" s="156">
        <v>0</v>
      </c>
      <c r="M95" s="157">
        <v>268861</v>
      </c>
      <c r="N95" s="156">
        <v>268861</v>
      </c>
      <c r="O95" s="158">
        <v>0</v>
      </c>
      <c r="P95" s="194">
        <v>344960</v>
      </c>
      <c r="Q95" s="195">
        <v>344960</v>
      </c>
      <c r="R95" s="196">
        <v>0</v>
      </c>
      <c r="S95" s="156">
        <v>279275</v>
      </c>
      <c r="T95" s="156">
        <v>279275</v>
      </c>
      <c r="U95" s="156">
        <v>0</v>
      </c>
      <c r="V95" s="21"/>
      <c r="Z95" s="19"/>
      <c r="AA95" s="19"/>
    </row>
    <row r="96" spans="1:27" ht="27.9" customHeight="1" x14ac:dyDescent="0.2">
      <c r="A96" s="12"/>
      <c r="B96" s="391"/>
      <c r="C96" s="164" t="s">
        <v>15</v>
      </c>
      <c r="D96" s="152" t="s">
        <v>70</v>
      </c>
      <c r="E96" s="150" t="s">
        <v>70</v>
      </c>
      <c r="F96" s="151" t="s">
        <v>70</v>
      </c>
      <c r="G96" s="157">
        <v>529847</v>
      </c>
      <c r="H96" s="156">
        <v>278296</v>
      </c>
      <c r="I96" s="158">
        <v>251551</v>
      </c>
      <c r="J96" s="156">
        <v>901181</v>
      </c>
      <c r="K96" s="156">
        <v>403701</v>
      </c>
      <c r="L96" s="156">
        <v>497480</v>
      </c>
      <c r="M96" s="157">
        <v>540332</v>
      </c>
      <c r="N96" s="156">
        <v>283952</v>
      </c>
      <c r="O96" s="158">
        <v>256380</v>
      </c>
      <c r="P96" s="194">
        <v>893958</v>
      </c>
      <c r="Q96" s="195">
        <v>341668</v>
      </c>
      <c r="R96" s="196">
        <v>552290</v>
      </c>
      <c r="S96" s="156">
        <v>466983</v>
      </c>
      <c r="T96" s="156">
        <v>287551</v>
      </c>
      <c r="U96" s="156">
        <v>179432</v>
      </c>
      <c r="V96" s="21"/>
      <c r="Z96" s="19"/>
      <c r="AA96" s="19"/>
    </row>
    <row r="97" spans="1:27" ht="27.9" customHeight="1" x14ac:dyDescent="0.2">
      <c r="A97" s="12"/>
      <c r="B97" s="391"/>
      <c r="C97" s="164" t="s">
        <v>16</v>
      </c>
      <c r="D97" s="152" t="s">
        <v>70</v>
      </c>
      <c r="E97" s="150" t="s">
        <v>70</v>
      </c>
      <c r="F97" s="151" t="s">
        <v>70</v>
      </c>
      <c r="G97" s="157">
        <v>311858</v>
      </c>
      <c r="H97" s="156">
        <v>295367</v>
      </c>
      <c r="I97" s="158">
        <v>16491</v>
      </c>
      <c r="J97" s="156">
        <v>439200</v>
      </c>
      <c r="K97" s="156">
        <v>409179</v>
      </c>
      <c r="L97" s="156">
        <v>30021</v>
      </c>
      <c r="M97" s="157">
        <v>332886</v>
      </c>
      <c r="N97" s="156">
        <v>277262</v>
      </c>
      <c r="O97" s="158">
        <v>55624</v>
      </c>
      <c r="P97" s="194">
        <v>390635</v>
      </c>
      <c r="Q97" s="195">
        <v>348450</v>
      </c>
      <c r="R97" s="196">
        <v>42185</v>
      </c>
      <c r="S97" s="156">
        <v>355822</v>
      </c>
      <c r="T97" s="156">
        <v>278154</v>
      </c>
      <c r="U97" s="156">
        <v>77668</v>
      </c>
      <c r="V97" s="21"/>
      <c r="Z97" s="19"/>
      <c r="AA97" s="19"/>
    </row>
    <row r="98" spans="1:27" ht="27.9" customHeight="1" x14ac:dyDescent="0.2">
      <c r="A98" s="12"/>
      <c r="B98" s="391"/>
      <c r="C98" s="164" t="s">
        <v>17</v>
      </c>
      <c r="D98" s="152" t="s">
        <v>70</v>
      </c>
      <c r="E98" s="150" t="s">
        <v>70</v>
      </c>
      <c r="F98" s="151" t="s">
        <v>70</v>
      </c>
      <c r="G98" s="157">
        <v>344195</v>
      </c>
      <c r="H98" s="156">
        <v>344195</v>
      </c>
      <c r="I98" s="158">
        <v>0</v>
      </c>
      <c r="J98" s="156">
        <v>448560</v>
      </c>
      <c r="K98" s="156">
        <v>403999</v>
      </c>
      <c r="L98" s="156">
        <v>44561</v>
      </c>
      <c r="M98" s="157">
        <v>258934</v>
      </c>
      <c r="N98" s="156">
        <v>258934</v>
      </c>
      <c r="O98" s="158">
        <v>0</v>
      </c>
      <c r="P98" s="194">
        <v>351656</v>
      </c>
      <c r="Q98" s="195">
        <v>346381</v>
      </c>
      <c r="R98" s="196">
        <v>5275</v>
      </c>
      <c r="S98" s="156">
        <v>359309</v>
      </c>
      <c r="T98" s="156">
        <v>265807</v>
      </c>
      <c r="U98" s="156">
        <v>93502</v>
      </c>
      <c r="V98" s="21"/>
      <c r="Z98" s="19"/>
      <c r="AA98" s="19"/>
    </row>
    <row r="99" spans="1:27" ht="27.9" customHeight="1" x14ac:dyDescent="0.2">
      <c r="A99" s="12"/>
      <c r="B99" s="391"/>
      <c r="C99" s="164" t="s">
        <v>18</v>
      </c>
      <c r="D99" s="152" t="s">
        <v>70</v>
      </c>
      <c r="E99" s="150" t="s">
        <v>70</v>
      </c>
      <c r="F99" s="151" t="s">
        <v>70</v>
      </c>
      <c r="G99" s="157">
        <v>353799</v>
      </c>
      <c r="H99" s="156">
        <v>353799</v>
      </c>
      <c r="I99" s="158">
        <v>0</v>
      </c>
      <c r="J99" s="156">
        <v>403314</v>
      </c>
      <c r="K99" s="156">
        <v>403314</v>
      </c>
      <c r="L99" s="156">
        <v>0</v>
      </c>
      <c r="M99" s="157">
        <v>269561</v>
      </c>
      <c r="N99" s="156">
        <v>269561</v>
      </c>
      <c r="O99" s="158">
        <v>0</v>
      </c>
      <c r="P99" s="194">
        <v>358423</v>
      </c>
      <c r="Q99" s="195">
        <v>358423</v>
      </c>
      <c r="R99" s="196">
        <v>0</v>
      </c>
      <c r="S99" s="156">
        <v>274611</v>
      </c>
      <c r="T99" s="156">
        <v>274611</v>
      </c>
      <c r="U99" s="156">
        <v>0</v>
      </c>
      <c r="V99" s="21"/>
      <c r="Z99" s="19"/>
      <c r="AA99" s="19"/>
    </row>
    <row r="100" spans="1:27" ht="27.9" customHeight="1" x14ac:dyDescent="0.2">
      <c r="A100" s="12"/>
      <c r="B100" s="391"/>
      <c r="C100" s="164" t="s">
        <v>19</v>
      </c>
      <c r="D100" s="152" t="s">
        <v>70</v>
      </c>
      <c r="E100" s="150" t="s">
        <v>70</v>
      </c>
      <c r="F100" s="151" t="s">
        <v>70</v>
      </c>
      <c r="G100" s="157">
        <v>283061</v>
      </c>
      <c r="H100" s="156">
        <v>283061</v>
      </c>
      <c r="I100" s="158">
        <v>0</v>
      </c>
      <c r="J100" s="156">
        <v>405293</v>
      </c>
      <c r="K100" s="156">
        <v>405293</v>
      </c>
      <c r="L100" s="156">
        <v>0</v>
      </c>
      <c r="M100" s="157">
        <v>274057</v>
      </c>
      <c r="N100" s="156">
        <v>274057</v>
      </c>
      <c r="O100" s="158">
        <v>0</v>
      </c>
      <c r="P100" s="194">
        <v>356431</v>
      </c>
      <c r="Q100" s="195">
        <v>356431</v>
      </c>
      <c r="R100" s="196">
        <v>0</v>
      </c>
      <c r="S100" s="156">
        <v>286669</v>
      </c>
      <c r="T100" s="156">
        <v>286669</v>
      </c>
      <c r="U100" s="156">
        <v>0</v>
      </c>
      <c r="V100" s="21"/>
      <c r="Z100" s="19"/>
      <c r="AA100" s="19"/>
    </row>
    <row r="101" spans="1:27" ht="27.9" customHeight="1" x14ac:dyDescent="0.2">
      <c r="A101" s="12"/>
      <c r="B101" s="391"/>
      <c r="C101" s="164" t="s">
        <v>20</v>
      </c>
      <c r="D101" s="152" t="s">
        <v>70</v>
      </c>
      <c r="E101" s="150" t="s">
        <v>70</v>
      </c>
      <c r="F101" s="151" t="s">
        <v>70</v>
      </c>
      <c r="G101" s="157">
        <v>348233</v>
      </c>
      <c r="H101" s="156">
        <v>302678</v>
      </c>
      <c r="I101" s="158">
        <v>45555</v>
      </c>
      <c r="J101" s="156">
        <v>404918</v>
      </c>
      <c r="K101" s="156">
        <v>404918</v>
      </c>
      <c r="L101" s="156">
        <v>0</v>
      </c>
      <c r="M101" s="157">
        <v>275644</v>
      </c>
      <c r="N101" s="156">
        <v>275644</v>
      </c>
      <c r="O101" s="158">
        <v>0</v>
      </c>
      <c r="P101" s="142">
        <v>387517</v>
      </c>
      <c r="Q101" s="150">
        <v>347388</v>
      </c>
      <c r="R101" s="144">
        <v>40129</v>
      </c>
      <c r="S101" s="156">
        <v>295344</v>
      </c>
      <c r="T101" s="156">
        <v>295344</v>
      </c>
      <c r="U101" s="156">
        <v>0</v>
      </c>
      <c r="V101" s="21"/>
      <c r="Z101" s="19"/>
      <c r="AA101" s="19"/>
    </row>
    <row r="102" spans="1:27" ht="27.9" customHeight="1" x14ac:dyDescent="0.2">
      <c r="A102" s="12"/>
      <c r="B102" s="392"/>
      <c r="C102" s="165" t="s">
        <v>21</v>
      </c>
      <c r="D102" s="152" t="s">
        <v>70</v>
      </c>
      <c r="E102" s="150" t="s">
        <v>70</v>
      </c>
      <c r="F102" s="151" t="s">
        <v>70</v>
      </c>
      <c r="G102" s="157" t="s">
        <v>70</v>
      </c>
      <c r="H102" s="156" t="s">
        <v>70</v>
      </c>
      <c r="I102" s="158" t="s">
        <v>70</v>
      </c>
      <c r="J102" s="156">
        <v>1161991</v>
      </c>
      <c r="K102" s="156">
        <v>412513</v>
      </c>
      <c r="L102" s="156">
        <v>749478</v>
      </c>
      <c r="M102" s="157">
        <v>578059</v>
      </c>
      <c r="N102" s="156">
        <v>265316</v>
      </c>
      <c r="O102" s="158">
        <v>312743</v>
      </c>
      <c r="P102" s="194">
        <v>932980</v>
      </c>
      <c r="Q102" s="195">
        <v>342052</v>
      </c>
      <c r="R102" s="196">
        <v>590928</v>
      </c>
      <c r="S102" s="156">
        <v>648872</v>
      </c>
      <c r="T102" s="156">
        <v>291844</v>
      </c>
      <c r="U102" s="156">
        <v>357028</v>
      </c>
      <c r="V102" s="21"/>
      <c r="Z102" s="19"/>
      <c r="AA102" s="19"/>
    </row>
    <row r="103" spans="1:27" ht="27.9" customHeight="1" x14ac:dyDescent="0.2">
      <c r="A103" s="12"/>
      <c r="B103" s="390" t="s">
        <v>54</v>
      </c>
      <c r="C103" s="178">
        <f>C67</f>
        <v>43101</v>
      </c>
      <c r="D103" s="136" t="s">
        <v>70</v>
      </c>
      <c r="E103" s="134" t="s">
        <v>70</v>
      </c>
      <c r="F103" s="135" t="s">
        <v>70</v>
      </c>
      <c r="G103" s="136" t="s">
        <v>70</v>
      </c>
      <c r="H103" s="134" t="s">
        <v>70</v>
      </c>
      <c r="I103" s="134" t="s">
        <v>70</v>
      </c>
      <c r="J103" s="133">
        <v>396196</v>
      </c>
      <c r="K103" s="134">
        <v>282608</v>
      </c>
      <c r="L103" s="135">
        <v>113588</v>
      </c>
      <c r="M103" s="136" t="s">
        <v>70</v>
      </c>
      <c r="N103" s="134" t="s">
        <v>70</v>
      </c>
      <c r="O103" s="134" t="s">
        <v>70</v>
      </c>
      <c r="P103" s="133" t="s">
        <v>70</v>
      </c>
      <c r="Q103" s="134" t="s">
        <v>70</v>
      </c>
      <c r="R103" s="135" t="s">
        <v>70</v>
      </c>
      <c r="S103" s="179">
        <v>186171</v>
      </c>
      <c r="T103" s="134">
        <v>171146</v>
      </c>
      <c r="U103" s="135">
        <v>15025</v>
      </c>
      <c r="Z103" s="19"/>
      <c r="AA103" s="19"/>
    </row>
    <row r="104" spans="1:27" ht="27.9" customHeight="1" x14ac:dyDescent="0.2">
      <c r="A104" s="12"/>
      <c r="B104" s="391"/>
      <c r="C104" s="180" t="str">
        <f>C68</f>
        <v>令和元年</v>
      </c>
      <c r="D104" s="145">
        <v>119506</v>
      </c>
      <c r="E104" s="143">
        <v>117064</v>
      </c>
      <c r="F104" s="144">
        <v>2442</v>
      </c>
      <c r="G104" s="145">
        <v>220941</v>
      </c>
      <c r="H104" s="143">
        <v>205243</v>
      </c>
      <c r="I104" s="143">
        <v>15698</v>
      </c>
      <c r="J104" s="142">
        <v>208110</v>
      </c>
      <c r="K104" s="143">
        <v>168704</v>
      </c>
      <c r="L104" s="144">
        <v>39406</v>
      </c>
      <c r="M104" s="145">
        <v>189187</v>
      </c>
      <c r="N104" s="143">
        <v>149849</v>
      </c>
      <c r="O104" s="143">
        <v>39338</v>
      </c>
      <c r="P104" s="142">
        <v>204628</v>
      </c>
      <c r="Q104" s="143">
        <v>162709</v>
      </c>
      <c r="R104" s="144">
        <v>41919</v>
      </c>
      <c r="S104" s="142">
        <v>198130</v>
      </c>
      <c r="T104" s="143">
        <v>177058</v>
      </c>
      <c r="U104" s="144">
        <v>21072</v>
      </c>
      <c r="Z104" s="21"/>
      <c r="AA104" s="21"/>
    </row>
    <row r="105" spans="1:27" ht="27.9" customHeight="1" x14ac:dyDescent="0.2">
      <c r="A105" s="12"/>
      <c r="B105" s="391"/>
      <c r="C105" s="180">
        <f t="shared" ref="C105:C108" si="4">C69</f>
        <v>43831</v>
      </c>
      <c r="D105" s="145">
        <v>125312</v>
      </c>
      <c r="E105" s="143">
        <v>122169</v>
      </c>
      <c r="F105" s="144">
        <v>3143</v>
      </c>
      <c r="G105" s="145">
        <v>202678</v>
      </c>
      <c r="H105" s="143">
        <v>187925</v>
      </c>
      <c r="I105" s="143">
        <v>14753</v>
      </c>
      <c r="J105" s="142">
        <v>228668</v>
      </c>
      <c r="K105" s="143">
        <v>182265</v>
      </c>
      <c r="L105" s="144">
        <v>46403</v>
      </c>
      <c r="M105" s="145">
        <v>185838</v>
      </c>
      <c r="N105" s="143">
        <v>168682</v>
      </c>
      <c r="O105" s="143">
        <v>17156</v>
      </c>
      <c r="P105" s="142">
        <v>200902</v>
      </c>
      <c r="Q105" s="143">
        <v>161165</v>
      </c>
      <c r="R105" s="144">
        <v>39737</v>
      </c>
      <c r="S105" s="149">
        <v>213315</v>
      </c>
      <c r="T105" s="143">
        <v>179881</v>
      </c>
      <c r="U105" s="144">
        <v>33434</v>
      </c>
      <c r="Z105" s="21"/>
      <c r="AA105" s="21"/>
    </row>
    <row r="106" spans="1:27" ht="27.9" customHeight="1" x14ac:dyDescent="0.2">
      <c r="A106" s="12"/>
      <c r="B106" s="391"/>
      <c r="C106" s="180">
        <f t="shared" si="4"/>
        <v>44197</v>
      </c>
      <c r="D106" s="145">
        <v>142443</v>
      </c>
      <c r="E106" s="143">
        <v>135064</v>
      </c>
      <c r="F106" s="144">
        <v>7379</v>
      </c>
      <c r="G106" s="145">
        <v>242568</v>
      </c>
      <c r="H106" s="143">
        <v>198376</v>
      </c>
      <c r="I106" s="143">
        <v>44192</v>
      </c>
      <c r="J106" s="142">
        <v>341219</v>
      </c>
      <c r="K106" s="143">
        <v>252651</v>
      </c>
      <c r="L106" s="144">
        <v>88568</v>
      </c>
      <c r="M106" s="145">
        <v>199106</v>
      </c>
      <c r="N106" s="143">
        <v>181185</v>
      </c>
      <c r="O106" s="143">
        <v>17921</v>
      </c>
      <c r="P106" s="142">
        <v>207336</v>
      </c>
      <c r="Q106" s="143">
        <v>169712</v>
      </c>
      <c r="R106" s="144">
        <v>37624</v>
      </c>
      <c r="S106" s="142">
        <v>201813</v>
      </c>
      <c r="T106" s="143">
        <v>169978</v>
      </c>
      <c r="U106" s="144">
        <v>31835</v>
      </c>
      <c r="Z106" s="21"/>
      <c r="AA106" s="21"/>
    </row>
    <row r="107" spans="1:27" ht="27.9" customHeight="1" x14ac:dyDescent="0.2">
      <c r="A107" s="12"/>
      <c r="B107" s="391"/>
      <c r="C107" s="180">
        <f t="shared" si="4"/>
        <v>44562</v>
      </c>
      <c r="D107" s="145" t="s">
        <v>70</v>
      </c>
      <c r="E107" s="143" t="s">
        <v>70</v>
      </c>
      <c r="F107" s="144" t="s">
        <v>70</v>
      </c>
      <c r="G107" s="145" t="s">
        <v>70</v>
      </c>
      <c r="H107" s="143" t="s">
        <v>70</v>
      </c>
      <c r="I107" s="143" t="s">
        <v>70</v>
      </c>
      <c r="J107" s="142">
        <v>320972</v>
      </c>
      <c r="K107" s="143">
        <v>245135</v>
      </c>
      <c r="L107" s="144">
        <v>75837</v>
      </c>
      <c r="M107" s="145">
        <v>222322</v>
      </c>
      <c r="N107" s="143">
        <v>193937</v>
      </c>
      <c r="O107" s="143">
        <v>28385</v>
      </c>
      <c r="P107" s="142">
        <v>231833</v>
      </c>
      <c r="Q107" s="143">
        <v>185066</v>
      </c>
      <c r="R107" s="144">
        <v>46767</v>
      </c>
      <c r="S107" s="149">
        <v>194998</v>
      </c>
      <c r="T107" s="150">
        <v>172953</v>
      </c>
      <c r="U107" s="151">
        <v>22045</v>
      </c>
      <c r="Z107" s="21"/>
      <c r="AA107" s="21"/>
    </row>
    <row r="108" spans="1:27" ht="27.9" customHeight="1" x14ac:dyDescent="0.2">
      <c r="A108" s="12"/>
      <c r="B108" s="391"/>
      <c r="C108" s="180">
        <f t="shared" si="4"/>
        <v>44927</v>
      </c>
      <c r="D108" s="181" t="s">
        <v>70</v>
      </c>
      <c r="E108" s="182" t="s">
        <v>70</v>
      </c>
      <c r="F108" s="183" t="s">
        <v>70</v>
      </c>
      <c r="G108" s="161">
        <v>154956</v>
      </c>
      <c r="H108" s="160">
        <v>149807</v>
      </c>
      <c r="I108" s="162">
        <v>5149</v>
      </c>
      <c r="J108" s="160">
        <v>316066</v>
      </c>
      <c r="K108" s="160">
        <v>244952</v>
      </c>
      <c r="L108" s="160">
        <v>71114</v>
      </c>
      <c r="M108" s="161">
        <v>143471</v>
      </c>
      <c r="N108" s="160">
        <v>131868</v>
      </c>
      <c r="O108" s="162">
        <v>11603</v>
      </c>
      <c r="P108" s="160">
        <v>246108</v>
      </c>
      <c r="Q108" s="160">
        <v>196277</v>
      </c>
      <c r="R108" s="160">
        <v>49831</v>
      </c>
      <c r="S108" s="160">
        <v>207231</v>
      </c>
      <c r="T108" s="160">
        <v>181651</v>
      </c>
      <c r="U108" s="160">
        <v>25580</v>
      </c>
      <c r="V108" s="21"/>
      <c r="Z108" s="21"/>
      <c r="AA108" s="21"/>
    </row>
    <row r="109" spans="1:27" ht="27.9" customHeight="1" x14ac:dyDescent="0.2">
      <c r="A109" s="12"/>
      <c r="B109" s="391"/>
      <c r="C109" s="184">
        <f>$A$4</f>
        <v>5</v>
      </c>
      <c r="D109" s="152" t="s">
        <v>70</v>
      </c>
      <c r="E109" s="150" t="s">
        <v>70</v>
      </c>
      <c r="F109" s="151" t="s">
        <v>70</v>
      </c>
      <c r="G109" s="157">
        <v>123893</v>
      </c>
      <c r="H109" s="156">
        <v>123893</v>
      </c>
      <c r="I109" s="158">
        <v>0</v>
      </c>
      <c r="J109" s="156">
        <v>226870</v>
      </c>
      <c r="K109" s="156">
        <v>226870</v>
      </c>
      <c r="L109" s="156">
        <v>0</v>
      </c>
      <c r="M109" s="157">
        <v>131023</v>
      </c>
      <c r="N109" s="156">
        <v>126607</v>
      </c>
      <c r="O109" s="158">
        <v>4416</v>
      </c>
      <c r="P109" s="156">
        <v>236875</v>
      </c>
      <c r="Q109" s="156">
        <v>187026</v>
      </c>
      <c r="R109" s="156">
        <v>49849</v>
      </c>
      <c r="S109" s="156">
        <v>161058</v>
      </c>
      <c r="T109" s="156">
        <v>161058</v>
      </c>
      <c r="U109" s="156">
        <v>0</v>
      </c>
      <c r="V109" s="21"/>
      <c r="Z109" s="19"/>
      <c r="AA109" s="19"/>
    </row>
    <row r="110" spans="1:27" ht="27.9" customHeight="1" x14ac:dyDescent="0.2">
      <c r="A110" s="12"/>
      <c r="B110" s="391"/>
      <c r="C110" s="164" t="s">
        <v>11</v>
      </c>
      <c r="D110" s="152" t="s">
        <v>70</v>
      </c>
      <c r="E110" s="150" t="s">
        <v>70</v>
      </c>
      <c r="F110" s="151" t="s">
        <v>70</v>
      </c>
      <c r="G110" s="157">
        <v>173638</v>
      </c>
      <c r="H110" s="156">
        <v>173638</v>
      </c>
      <c r="I110" s="158">
        <v>0</v>
      </c>
      <c r="J110" s="156">
        <v>226947</v>
      </c>
      <c r="K110" s="156">
        <v>226947</v>
      </c>
      <c r="L110" s="156">
        <v>0</v>
      </c>
      <c r="M110" s="157">
        <v>135460</v>
      </c>
      <c r="N110" s="156">
        <v>128679</v>
      </c>
      <c r="O110" s="158">
        <v>6781</v>
      </c>
      <c r="P110" s="156">
        <v>194250</v>
      </c>
      <c r="Q110" s="156">
        <v>194250</v>
      </c>
      <c r="R110" s="156">
        <v>0</v>
      </c>
      <c r="S110" s="156">
        <v>169457</v>
      </c>
      <c r="T110" s="156">
        <v>169457</v>
      </c>
      <c r="U110" s="156">
        <v>0</v>
      </c>
      <c r="V110" s="21"/>
      <c r="Z110" s="21"/>
      <c r="AA110" s="21"/>
    </row>
    <row r="111" spans="1:27" ht="27.9" customHeight="1" x14ac:dyDescent="0.2">
      <c r="A111" s="12"/>
      <c r="B111" s="391"/>
      <c r="C111" s="164" t="s">
        <v>12</v>
      </c>
      <c r="D111" s="152" t="s">
        <v>70</v>
      </c>
      <c r="E111" s="150" t="s">
        <v>70</v>
      </c>
      <c r="F111" s="151" t="s">
        <v>70</v>
      </c>
      <c r="G111" s="157">
        <v>186270</v>
      </c>
      <c r="H111" s="156">
        <v>186270</v>
      </c>
      <c r="I111" s="158">
        <v>0</v>
      </c>
      <c r="J111" s="156">
        <v>256011</v>
      </c>
      <c r="K111" s="156">
        <v>256011</v>
      </c>
      <c r="L111" s="156">
        <v>0</v>
      </c>
      <c r="M111" s="157">
        <v>153320</v>
      </c>
      <c r="N111" s="156">
        <v>146626</v>
      </c>
      <c r="O111" s="158">
        <v>6694</v>
      </c>
      <c r="P111" s="156">
        <v>192790</v>
      </c>
      <c r="Q111" s="156">
        <v>192790</v>
      </c>
      <c r="R111" s="156">
        <v>0</v>
      </c>
      <c r="S111" s="156">
        <v>185777</v>
      </c>
      <c r="T111" s="156">
        <v>167011</v>
      </c>
      <c r="U111" s="156">
        <v>18766</v>
      </c>
      <c r="V111" s="21"/>
      <c r="Z111" s="21"/>
      <c r="AA111" s="21"/>
    </row>
    <row r="112" spans="1:27" ht="27.9" customHeight="1" x14ac:dyDescent="0.2">
      <c r="A112" s="12"/>
      <c r="B112" s="391"/>
      <c r="C112" s="164" t="s">
        <v>13</v>
      </c>
      <c r="D112" s="152" t="s">
        <v>70</v>
      </c>
      <c r="E112" s="150" t="s">
        <v>70</v>
      </c>
      <c r="F112" s="151" t="s">
        <v>70</v>
      </c>
      <c r="G112" s="157">
        <v>177486</v>
      </c>
      <c r="H112" s="156">
        <v>177486</v>
      </c>
      <c r="I112" s="158">
        <v>0</v>
      </c>
      <c r="J112" s="156">
        <v>271440</v>
      </c>
      <c r="K112" s="156">
        <v>250264</v>
      </c>
      <c r="L112" s="156">
        <v>21176</v>
      </c>
      <c r="M112" s="157">
        <v>142452</v>
      </c>
      <c r="N112" s="156">
        <v>142452</v>
      </c>
      <c r="O112" s="158">
        <v>0</v>
      </c>
      <c r="P112" s="156">
        <v>194503</v>
      </c>
      <c r="Q112" s="156">
        <v>194503</v>
      </c>
      <c r="R112" s="156">
        <v>0</v>
      </c>
      <c r="S112" s="156">
        <v>184948</v>
      </c>
      <c r="T112" s="156">
        <v>184948</v>
      </c>
      <c r="U112" s="156">
        <v>0</v>
      </c>
      <c r="V112" s="21"/>
      <c r="Z112" s="21"/>
      <c r="AA112" s="21"/>
    </row>
    <row r="113" spans="1:33" ht="27.9" customHeight="1" x14ac:dyDescent="0.2">
      <c r="A113" s="12"/>
      <c r="B113" s="391"/>
      <c r="C113" s="164" t="s">
        <v>14</v>
      </c>
      <c r="D113" s="152" t="s">
        <v>70</v>
      </c>
      <c r="E113" s="150" t="s">
        <v>70</v>
      </c>
      <c r="F113" s="151" t="s">
        <v>70</v>
      </c>
      <c r="G113" s="157" t="s">
        <v>70</v>
      </c>
      <c r="H113" s="156" t="s">
        <v>70</v>
      </c>
      <c r="I113" s="158" t="s">
        <v>70</v>
      </c>
      <c r="J113" s="156">
        <v>242699</v>
      </c>
      <c r="K113" s="156">
        <v>242699</v>
      </c>
      <c r="L113" s="156">
        <v>0</v>
      </c>
      <c r="M113" s="157">
        <v>128289</v>
      </c>
      <c r="N113" s="156">
        <v>128289</v>
      </c>
      <c r="O113" s="158">
        <v>0</v>
      </c>
      <c r="P113" s="156">
        <v>195787</v>
      </c>
      <c r="Q113" s="156">
        <v>195787</v>
      </c>
      <c r="R113" s="156">
        <v>0</v>
      </c>
      <c r="S113" s="156">
        <v>185503</v>
      </c>
      <c r="T113" s="156">
        <v>185503</v>
      </c>
      <c r="U113" s="156">
        <v>0</v>
      </c>
      <c r="V113" s="21"/>
      <c r="Z113" s="21"/>
      <c r="AA113" s="21"/>
    </row>
    <row r="114" spans="1:33" ht="27.9" customHeight="1" x14ac:dyDescent="0.2">
      <c r="A114" s="12"/>
      <c r="B114" s="391"/>
      <c r="C114" s="164" t="s">
        <v>15</v>
      </c>
      <c r="D114" s="152" t="s">
        <v>70</v>
      </c>
      <c r="E114" s="150" t="s">
        <v>70</v>
      </c>
      <c r="F114" s="151" t="s">
        <v>70</v>
      </c>
      <c r="G114" s="157">
        <v>114456</v>
      </c>
      <c r="H114" s="156">
        <v>106479</v>
      </c>
      <c r="I114" s="158">
        <v>7977</v>
      </c>
      <c r="J114" s="156">
        <v>469808</v>
      </c>
      <c r="K114" s="156">
        <v>255287</v>
      </c>
      <c r="L114" s="156">
        <v>214521</v>
      </c>
      <c r="M114" s="157">
        <v>189840</v>
      </c>
      <c r="N114" s="156">
        <v>141659</v>
      </c>
      <c r="O114" s="158">
        <v>48181</v>
      </c>
      <c r="P114" s="156">
        <v>357144</v>
      </c>
      <c r="Q114" s="156">
        <v>199073</v>
      </c>
      <c r="R114" s="156">
        <v>158071</v>
      </c>
      <c r="S114" s="156">
        <v>263524</v>
      </c>
      <c r="T114" s="156">
        <v>188291</v>
      </c>
      <c r="U114" s="156">
        <v>75233</v>
      </c>
      <c r="V114" s="21"/>
      <c r="Z114" s="21"/>
      <c r="AA114" s="21"/>
    </row>
    <row r="115" spans="1:33" ht="27.9" customHeight="1" x14ac:dyDescent="0.2">
      <c r="A115" s="12"/>
      <c r="B115" s="391"/>
      <c r="C115" s="164" t="s">
        <v>16</v>
      </c>
      <c r="D115" s="152" t="s">
        <v>70</v>
      </c>
      <c r="E115" s="150" t="s">
        <v>70</v>
      </c>
      <c r="F115" s="151" t="s">
        <v>70</v>
      </c>
      <c r="G115" s="157">
        <v>137413</v>
      </c>
      <c r="H115" s="156">
        <v>120571</v>
      </c>
      <c r="I115" s="158">
        <v>16842</v>
      </c>
      <c r="J115" s="156">
        <v>334887</v>
      </c>
      <c r="K115" s="156">
        <v>253557</v>
      </c>
      <c r="L115" s="156">
        <v>81330</v>
      </c>
      <c r="M115" s="157">
        <v>156747</v>
      </c>
      <c r="N115" s="156">
        <v>138965</v>
      </c>
      <c r="O115" s="158">
        <v>17782</v>
      </c>
      <c r="P115" s="156">
        <v>308235</v>
      </c>
      <c r="Q115" s="156">
        <v>198881</v>
      </c>
      <c r="R115" s="156">
        <v>109354</v>
      </c>
      <c r="S115" s="156">
        <v>218819</v>
      </c>
      <c r="T115" s="156">
        <v>187135</v>
      </c>
      <c r="U115" s="156">
        <v>31684</v>
      </c>
      <c r="V115" s="21"/>
      <c r="Z115" s="21"/>
      <c r="AA115" s="21"/>
    </row>
    <row r="116" spans="1:33" ht="27.9" customHeight="1" x14ac:dyDescent="0.2">
      <c r="A116" s="12"/>
      <c r="B116" s="391"/>
      <c r="C116" s="164" t="s">
        <v>17</v>
      </c>
      <c r="D116" s="152" t="s">
        <v>70</v>
      </c>
      <c r="E116" s="150" t="s">
        <v>70</v>
      </c>
      <c r="F116" s="151" t="s">
        <v>70</v>
      </c>
      <c r="G116" s="157">
        <v>169909</v>
      </c>
      <c r="H116" s="156">
        <v>169909</v>
      </c>
      <c r="I116" s="158">
        <v>0</v>
      </c>
      <c r="J116" s="156">
        <v>295457</v>
      </c>
      <c r="K116" s="156">
        <v>248264</v>
      </c>
      <c r="L116" s="156">
        <v>47193</v>
      </c>
      <c r="M116" s="157">
        <v>108454</v>
      </c>
      <c r="N116" s="156">
        <v>108454</v>
      </c>
      <c r="O116" s="158">
        <v>0</v>
      </c>
      <c r="P116" s="156">
        <v>223967</v>
      </c>
      <c r="Q116" s="156">
        <v>191888</v>
      </c>
      <c r="R116" s="156">
        <v>32079</v>
      </c>
      <c r="S116" s="156">
        <v>213811</v>
      </c>
      <c r="T116" s="156">
        <v>185776</v>
      </c>
      <c r="U116" s="156">
        <v>28035</v>
      </c>
      <c r="V116" s="21"/>
      <c r="Z116" s="21"/>
      <c r="AA116" s="21"/>
    </row>
    <row r="117" spans="1:33" ht="27.9" customHeight="1" x14ac:dyDescent="0.2">
      <c r="A117" s="12"/>
      <c r="B117" s="391"/>
      <c r="C117" s="164" t="s">
        <v>18</v>
      </c>
      <c r="D117" s="152" t="s">
        <v>70</v>
      </c>
      <c r="E117" s="150" t="s">
        <v>70</v>
      </c>
      <c r="F117" s="151" t="s">
        <v>70</v>
      </c>
      <c r="G117" s="157">
        <v>176712</v>
      </c>
      <c r="H117" s="156">
        <v>176712</v>
      </c>
      <c r="I117" s="158">
        <v>0</v>
      </c>
      <c r="J117" s="156">
        <v>248407</v>
      </c>
      <c r="K117" s="156">
        <v>248407</v>
      </c>
      <c r="L117" s="156">
        <v>0</v>
      </c>
      <c r="M117" s="157">
        <v>117476</v>
      </c>
      <c r="N117" s="156">
        <v>117476</v>
      </c>
      <c r="O117" s="158">
        <v>0</v>
      </c>
      <c r="P117" s="156">
        <v>201224</v>
      </c>
      <c r="Q117" s="156">
        <v>201224</v>
      </c>
      <c r="R117" s="156">
        <v>0</v>
      </c>
      <c r="S117" s="156">
        <v>185083</v>
      </c>
      <c r="T117" s="156">
        <v>185083</v>
      </c>
      <c r="U117" s="156">
        <v>0</v>
      </c>
      <c r="V117" s="21"/>
      <c r="Z117" s="21"/>
      <c r="AA117" s="21"/>
    </row>
    <row r="118" spans="1:33" ht="27.9" customHeight="1" x14ac:dyDescent="0.2">
      <c r="A118" s="12"/>
      <c r="B118" s="391"/>
      <c r="C118" s="164" t="s">
        <v>19</v>
      </c>
      <c r="D118" s="152" t="s">
        <v>70</v>
      </c>
      <c r="E118" s="150" t="s">
        <v>70</v>
      </c>
      <c r="F118" s="151" t="s">
        <v>70</v>
      </c>
      <c r="G118" s="157">
        <v>113603</v>
      </c>
      <c r="H118" s="156">
        <v>113603</v>
      </c>
      <c r="I118" s="158">
        <v>0</v>
      </c>
      <c r="J118" s="156">
        <v>250198</v>
      </c>
      <c r="K118" s="156">
        <v>250198</v>
      </c>
      <c r="L118" s="156">
        <v>0</v>
      </c>
      <c r="M118" s="157">
        <v>140261</v>
      </c>
      <c r="N118" s="156">
        <v>140261</v>
      </c>
      <c r="O118" s="158">
        <v>0</v>
      </c>
      <c r="P118" s="156">
        <v>198771</v>
      </c>
      <c r="Q118" s="156">
        <v>198771</v>
      </c>
      <c r="R118" s="156">
        <v>0</v>
      </c>
      <c r="S118" s="156">
        <v>187361</v>
      </c>
      <c r="T118" s="156">
        <v>187361</v>
      </c>
      <c r="U118" s="156">
        <v>0</v>
      </c>
      <c r="V118" s="21"/>
      <c r="Z118" s="21"/>
      <c r="AA118" s="21"/>
    </row>
    <row r="119" spans="1:33" ht="27.9" customHeight="1" x14ac:dyDescent="0.2">
      <c r="A119" s="12"/>
      <c r="B119" s="391"/>
      <c r="C119" s="164" t="s">
        <v>20</v>
      </c>
      <c r="D119" s="152" t="s">
        <v>70</v>
      </c>
      <c r="E119" s="150" t="s">
        <v>70</v>
      </c>
      <c r="F119" s="151" t="s">
        <v>70</v>
      </c>
      <c r="G119" s="157">
        <v>145295</v>
      </c>
      <c r="H119" s="156">
        <v>132728</v>
      </c>
      <c r="I119" s="158">
        <v>12567</v>
      </c>
      <c r="J119" s="156">
        <v>234099</v>
      </c>
      <c r="K119" s="156">
        <v>234099</v>
      </c>
      <c r="L119" s="156">
        <v>0</v>
      </c>
      <c r="M119" s="157">
        <v>140901</v>
      </c>
      <c r="N119" s="156">
        <v>140901</v>
      </c>
      <c r="O119" s="158">
        <v>0</v>
      </c>
      <c r="P119" s="185">
        <v>286437</v>
      </c>
      <c r="Q119" s="185">
        <v>198327</v>
      </c>
      <c r="R119" s="185">
        <v>88110</v>
      </c>
      <c r="S119" s="156">
        <v>190294</v>
      </c>
      <c r="T119" s="156">
        <v>190294</v>
      </c>
      <c r="U119" s="156">
        <v>0</v>
      </c>
      <c r="V119" s="21"/>
      <c r="Z119" s="21"/>
      <c r="AA119" s="21"/>
    </row>
    <row r="120" spans="1:33" ht="27.9" customHeight="1" x14ac:dyDescent="0.2">
      <c r="A120" s="12"/>
      <c r="B120" s="392"/>
      <c r="C120" s="165" t="s">
        <v>21</v>
      </c>
      <c r="D120" s="181" t="s">
        <v>70</v>
      </c>
      <c r="E120" s="182" t="s">
        <v>70</v>
      </c>
      <c r="F120" s="183" t="s">
        <v>70</v>
      </c>
      <c r="G120" s="161" t="s">
        <v>70</v>
      </c>
      <c r="H120" s="160" t="s">
        <v>70</v>
      </c>
      <c r="I120" s="162" t="s">
        <v>70</v>
      </c>
      <c r="J120" s="160">
        <v>732630</v>
      </c>
      <c r="K120" s="160">
        <v>247396</v>
      </c>
      <c r="L120" s="160">
        <v>485234</v>
      </c>
      <c r="M120" s="161">
        <v>190581</v>
      </c>
      <c r="N120" s="160">
        <v>132515</v>
      </c>
      <c r="O120" s="162">
        <v>58066</v>
      </c>
      <c r="P120" s="160">
        <v>352332</v>
      </c>
      <c r="Q120" s="160">
        <v>201979</v>
      </c>
      <c r="R120" s="160">
        <v>150353</v>
      </c>
      <c r="S120" s="160">
        <v>358296</v>
      </c>
      <c r="T120" s="160">
        <v>193901</v>
      </c>
      <c r="U120" s="160">
        <v>164395</v>
      </c>
      <c r="V120" s="21"/>
      <c r="Z120" s="21"/>
      <c r="AA120" s="21"/>
    </row>
    <row r="121" spans="1:33" ht="27.9" customHeight="1" x14ac:dyDescent="0.2">
      <c r="A121" s="12"/>
      <c r="B121" s="107" t="s">
        <v>71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Z121" s="21"/>
      <c r="AA121" s="21"/>
    </row>
    <row r="122" spans="1:33" ht="27.9" customHeight="1" x14ac:dyDescent="0.2">
      <c r="A122" s="12"/>
      <c r="B122" s="108" t="s">
        <v>3</v>
      </c>
      <c r="C122" s="12"/>
      <c r="D122" s="108"/>
      <c r="E122" s="108"/>
      <c r="F122" s="108"/>
      <c r="G122" s="108"/>
      <c r="H122" s="108"/>
      <c r="I122" s="108"/>
      <c r="J122" s="108"/>
      <c r="K122" s="108"/>
      <c r="L122" s="109"/>
      <c r="M122" s="108"/>
      <c r="N122" s="108"/>
      <c r="O122" s="108"/>
      <c r="P122" s="108"/>
      <c r="Q122" s="108"/>
      <c r="R122" s="108"/>
      <c r="S122" s="108"/>
      <c r="T122" s="108"/>
      <c r="U122" s="109" t="s">
        <v>56</v>
      </c>
    </row>
    <row r="123" spans="1:33" ht="27.9" customHeight="1" x14ac:dyDescent="0.2">
      <c r="A123" s="12"/>
      <c r="B123" s="171"/>
      <c r="C123" s="172"/>
      <c r="D123" s="393" t="s">
        <v>72</v>
      </c>
      <c r="E123" s="388"/>
      <c r="F123" s="389"/>
      <c r="G123" s="393" t="s">
        <v>73</v>
      </c>
      <c r="H123" s="388"/>
      <c r="I123" s="388"/>
      <c r="J123" s="387" t="s">
        <v>74</v>
      </c>
      <c r="K123" s="393"/>
      <c r="L123" s="394"/>
      <c r="M123" s="393" t="s">
        <v>75</v>
      </c>
      <c r="N123" s="393"/>
      <c r="O123" s="393"/>
      <c r="P123" s="387" t="s">
        <v>76</v>
      </c>
      <c r="Q123" s="388"/>
      <c r="R123" s="389"/>
      <c r="S123" s="387" t="s">
        <v>77</v>
      </c>
      <c r="T123" s="388"/>
      <c r="U123" s="389"/>
    </row>
    <row r="124" spans="1:33" ht="27.9" customHeight="1" x14ac:dyDescent="0.2">
      <c r="A124" s="12"/>
      <c r="B124" s="173" t="s">
        <v>40</v>
      </c>
      <c r="C124" s="174"/>
      <c r="D124" s="116" t="s">
        <v>63</v>
      </c>
      <c r="E124" s="114" t="s">
        <v>64</v>
      </c>
      <c r="F124" s="119" t="s">
        <v>65</v>
      </c>
      <c r="G124" s="116" t="s">
        <v>63</v>
      </c>
      <c r="H124" s="114" t="s">
        <v>64</v>
      </c>
      <c r="I124" s="118" t="s">
        <v>65</v>
      </c>
      <c r="J124" s="117" t="s">
        <v>63</v>
      </c>
      <c r="K124" s="118" t="s">
        <v>64</v>
      </c>
      <c r="L124" s="119" t="s">
        <v>65</v>
      </c>
      <c r="M124" s="120" t="s">
        <v>63</v>
      </c>
      <c r="N124" s="118" t="s">
        <v>64</v>
      </c>
      <c r="O124" s="118" t="s">
        <v>65</v>
      </c>
      <c r="P124" s="113" t="s">
        <v>63</v>
      </c>
      <c r="Q124" s="114" t="s">
        <v>64</v>
      </c>
      <c r="R124" s="115" t="s">
        <v>65</v>
      </c>
      <c r="S124" s="113" t="s">
        <v>63</v>
      </c>
      <c r="T124" s="114" t="s">
        <v>64</v>
      </c>
      <c r="U124" s="119" t="s">
        <v>65</v>
      </c>
      <c r="AF124" s="21"/>
      <c r="AG124" s="21"/>
    </row>
    <row r="125" spans="1:33" ht="27.9" customHeight="1" x14ac:dyDescent="0.2">
      <c r="A125" s="12"/>
      <c r="B125" s="173" t="s">
        <v>44</v>
      </c>
      <c r="C125" s="175" t="s">
        <v>4</v>
      </c>
      <c r="D125" s="108"/>
      <c r="E125" s="114" t="s">
        <v>66</v>
      </c>
      <c r="F125" s="119" t="s">
        <v>67</v>
      </c>
      <c r="G125" s="108"/>
      <c r="H125" s="114" t="s">
        <v>66</v>
      </c>
      <c r="I125" s="118" t="s">
        <v>67</v>
      </c>
      <c r="J125" s="121"/>
      <c r="K125" s="118" t="s">
        <v>66</v>
      </c>
      <c r="L125" s="119" t="s">
        <v>67</v>
      </c>
      <c r="M125" s="108"/>
      <c r="N125" s="118" t="s">
        <v>66</v>
      </c>
      <c r="O125" s="118" t="s">
        <v>67</v>
      </c>
      <c r="P125" s="121"/>
      <c r="Q125" s="114" t="s">
        <v>66</v>
      </c>
      <c r="R125" s="115" t="s">
        <v>67</v>
      </c>
      <c r="S125" s="121"/>
      <c r="T125" s="114" t="s">
        <v>66</v>
      </c>
      <c r="U125" s="119" t="s">
        <v>67</v>
      </c>
      <c r="AF125" s="21"/>
      <c r="AG125" s="21"/>
    </row>
    <row r="126" spans="1:33" ht="27.9" customHeight="1" x14ac:dyDescent="0.2">
      <c r="A126" s="12"/>
      <c r="B126" s="176"/>
      <c r="C126" s="177" t="s">
        <v>47</v>
      </c>
      <c r="D126" s="127" t="s">
        <v>68</v>
      </c>
      <c r="E126" s="125" t="s">
        <v>69</v>
      </c>
      <c r="F126" s="130" t="s">
        <v>69</v>
      </c>
      <c r="G126" s="127" t="s">
        <v>68</v>
      </c>
      <c r="H126" s="125" t="s">
        <v>69</v>
      </c>
      <c r="I126" s="129" t="s">
        <v>69</v>
      </c>
      <c r="J126" s="128" t="s">
        <v>68</v>
      </c>
      <c r="K126" s="129" t="s">
        <v>69</v>
      </c>
      <c r="L126" s="130" t="s">
        <v>69</v>
      </c>
      <c r="M126" s="131" t="s">
        <v>68</v>
      </c>
      <c r="N126" s="129" t="s">
        <v>69</v>
      </c>
      <c r="O126" s="129" t="s">
        <v>69</v>
      </c>
      <c r="P126" s="124" t="s">
        <v>68</v>
      </c>
      <c r="Q126" s="125" t="s">
        <v>69</v>
      </c>
      <c r="R126" s="126" t="s">
        <v>69</v>
      </c>
      <c r="S126" s="124" t="s">
        <v>68</v>
      </c>
      <c r="T126" s="125" t="s">
        <v>69</v>
      </c>
      <c r="U126" s="130" t="s">
        <v>69</v>
      </c>
      <c r="AF126" s="21"/>
      <c r="AG126" s="21"/>
    </row>
    <row r="127" spans="1:33" ht="27.9" customHeight="1" x14ac:dyDescent="0.2">
      <c r="A127" s="12"/>
      <c r="B127" s="171"/>
      <c r="C127" s="178">
        <f>C67</f>
        <v>43101</v>
      </c>
      <c r="D127" s="136">
        <v>240794</v>
      </c>
      <c r="E127" s="134">
        <v>208855</v>
      </c>
      <c r="F127" s="135">
        <v>31939</v>
      </c>
      <c r="G127" s="136">
        <v>335048</v>
      </c>
      <c r="H127" s="134">
        <v>267057</v>
      </c>
      <c r="I127" s="134">
        <v>67991</v>
      </c>
      <c r="J127" s="179">
        <v>227387</v>
      </c>
      <c r="K127" s="134">
        <v>201131</v>
      </c>
      <c r="L127" s="135">
        <v>26256</v>
      </c>
      <c r="M127" s="137">
        <v>394842</v>
      </c>
      <c r="N127" s="134">
        <v>311004</v>
      </c>
      <c r="O127" s="134">
        <v>83838</v>
      </c>
      <c r="P127" s="179">
        <v>293589</v>
      </c>
      <c r="Q127" s="134">
        <v>233517</v>
      </c>
      <c r="R127" s="135">
        <v>60072</v>
      </c>
      <c r="S127" s="133" t="s">
        <v>78</v>
      </c>
      <c r="T127" s="134" t="s">
        <v>78</v>
      </c>
      <c r="U127" s="135" t="s">
        <v>78</v>
      </c>
      <c r="AF127" s="21"/>
      <c r="AG127" s="21"/>
    </row>
    <row r="128" spans="1:33" ht="27.9" customHeight="1" x14ac:dyDescent="0.2">
      <c r="A128" s="12"/>
      <c r="B128" s="173"/>
      <c r="C128" s="180" t="str">
        <f>C68</f>
        <v>令和元年</v>
      </c>
      <c r="D128" s="145">
        <v>284468</v>
      </c>
      <c r="E128" s="143">
        <v>242429</v>
      </c>
      <c r="F128" s="144">
        <v>42039</v>
      </c>
      <c r="G128" s="145">
        <v>0</v>
      </c>
      <c r="H128" s="143">
        <v>0</v>
      </c>
      <c r="I128" s="143">
        <v>0</v>
      </c>
      <c r="J128" s="142">
        <v>325264</v>
      </c>
      <c r="K128" s="143">
        <v>284248</v>
      </c>
      <c r="L128" s="144">
        <v>41016</v>
      </c>
      <c r="M128" s="145">
        <v>317550</v>
      </c>
      <c r="N128" s="143">
        <v>252676</v>
      </c>
      <c r="O128" s="143">
        <v>64874</v>
      </c>
      <c r="P128" s="142">
        <v>288040</v>
      </c>
      <c r="Q128" s="143">
        <v>230937</v>
      </c>
      <c r="R128" s="144">
        <v>57103</v>
      </c>
      <c r="S128" s="142">
        <v>304598</v>
      </c>
      <c r="T128" s="143">
        <v>247469</v>
      </c>
      <c r="U128" s="144">
        <v>57129</v>
      </c>
      <c r="AF128" s="21"/>
      <c r="AG128" s="21"/>
    </row>
    <row r="129" spans="1:38" ht="27.9" customHeight="1" x14ac:dyDescent="0.2">
      <c r="A129" s="12"/>
      <c r="B129" s="173"/>
      <c r="C129" s="180">
        <f t="shared" ref="C129:C132" si="5">C69</f>
        <v>43831</v>
      </c>
      <c r="D129" s="145">
        <v>280297</v>
      </c>
      <c r="E129" s="143">
        <v>252046</v>
      </c>
      <c r="F129" s="144">
        <v>28251</v>
      </c>
      <c r="G129" s="145">
        <v>264883</v>
      </c>
      <c r="H129" s="143">
        <v>211640</v>
      </c>
      <c r="I129" s="143">
        <v>53243</v>
      </c>
      <c r="J129" s="142">
        <v>313834</v>
      </c>
      <c r="K129" s="143">
        <v>275082</v>
      </c>
      <c r="L129" s="144">
        <v>38752</v>
      </c>
      <c r="M129" s="145">
        <v>194963</v>
      </c>
      <c r="N129" s="143">
        <v>173378</v>
      </c>
      <c r="O129" s="143">
        <v>21585</v>
      </c>
      <c r="P129" s="149">
        <v>320833</v>
      </c>
      <c r="Q129" s="143">
        <v>250169</v>
      </c>
      <c r="R129" s="144">
        <v>70664</v>
      </c>
      <c r="S129" s="149">
        <v>296143</v>
      </c>
      <c r="T129" s="143">
        <v>247991</v>
      </c>
      <c r="U129" s="144">
        <v>48152</v>
      </c>
      <c r="AF129" s="21"/>
      <c r="AG129" s="21"/>
    </row>
    <row r="130" spans="1:38" ht="27.9" customHeight="1" x14ac:dyDescent="0.2">
      <c r="A130" s="12"/>
      <c r="B130" s="173" t="s">
        <v>50</v>
      </c>
      <c r="C130" s="180">
        <f t="shared" si="5"/>
        <v>44197</v>
      </c>
      <c r="D130" s="152">
        <v>279310</v>
      </c>
      <c r="E130" s="143">
        <v>248231</v>
      </c>
      <c r="F130" s="144">
        <v>31079</v>
      </c>
      <c r="G130" s="152">
        <v>226725</v>
      </c>
      <c r="H130" s="143">
        <v>199887</v>
      </c>
      <c r="I130" s="143">
        <v>26838</v>
      </c>
      <c r="J130" s="149">
        <v>290973</v>
      </c>
      <c r="K130" s="143">
        <v>258030</v>
      </c>
      <c r="L130" s="144">
        <v>32943</v>
      </c>
      <c r="M130" s="152">
        <v>247051</v>
      </c>
      <c r="N130" s="143">
        <v>212705</v>
      </c>
      <c r="O130" s="143">
        <v>34346</v>
      </c>
      <c r="P130" s="149">
        <v>312676</v>
      </c>
      <c r="Q130" s="143">
        <v>294077</v>
      </c>
      <c r="R130" s="144">
        <v>18599</v>
      </c>
      <c r="S130" s="149">
        <v>279474</v>
      </c>
      <c r="T130" s="143">
        <v>249410</v>
      </c>
      <c r="U130" s="144">
        <v>30064</v>
      </c>
      <c r="AF130" s="21"/>
      <c r="AG130" s="21"/>
    </row>
    <row r="131" spans="1:38" ht="27.9" customHeight="1" x14ac:dyDescent="0.2">
      <c r="A131" s="12"/>
      <c r="B131" s="173" t="s">
        <v>51</v>
      </c>
      <c r="C131" s="180">
        <f t="shared" si="5"/>
        <v>44562</v>
      </c>
      <c r="D131" s="152">
        <v>249268</v>
      </c>
      <c r="E131" s="143">
        <v>224874</v>
      </c>
      <c r="F131" s="144">
        <v>24394</v>
      </c>
      <c r="G131" s="152">
        <v>256587</v>
      </c>
      <c r="H131" s="143">
        <v>236676</v>
      </c>
      <c r="I131" s="143">
        <v>19911</v>
      </c>
      <c r="J131" s="149">
        <v>282372</v>
      </c>
      <c r="K131" s="143">
        <v>238965</v>
      </c>
      <c r="L131" s="144">
        <v>43407</v>
      </c>
      <c r="M131" s="152">
        <v>294126</v>
      </c>
      <c r="N131" s="143">
        <v>244942</v>
      </c>
      <c r="O131" s="143">
        <v>49184</v>
      </c>
      <c r="P131" s="149">
        <v>376041</v>
      </c>
      <c r="Q131" s="143">
        <v>296544</v>
      </c>
      <c r="R131" s="144">
        <v>79497</v>
      </c>
      <c r="S131" s="149">
        <v>293968</v>
      </c>
      <c r="T131" s="143">
        <v>229195</v>
      </c>
      <c r="U131" s="144">
        <v>64773</v>
      </c>
      <c r="AF131" s="21"/>
      <c r="AG131" s="21"/>
    </row>
    <row r="132" spans="1:38" ht="27.9" customHeight="1" x14ac:dyDescent="0.2">
      <c r="A132" s="12"/>
      <c r="B132" s="173"/>
      <c r="C132" s="180">
        <f t="shared" si="5"/>
        <v>44927</v>
      </c>
      <c r="D132" s="161">
        <v>267814</v>
      </c>
      <c r="E132" s="160">
        <v>239940</v>
      </c>
      <c r="F132" s="160">
        <v>27874</v>
      </c>
      <c r="G132" s="161">
        <v>307288</v>
      </c>
      <c r="H132" s="160">
        <v>239603</v>
      </c>
      <c r="I132" s="162">
        <v>67685</v>
      </c>
      <c r="J132" s="160">
        <v>264052</v>
      </c>
      <c r="K132" s="160">
        <v>231132</v>
      </c>
      <c r="L132" s="160">
        <v>32920</v>
      </c>
      <c r="M132" s="161">
        <v>323992</v>
      </c>
      <c r="N132" s="160">
        <v>250479</v>
      </c>
      <c r="O132" s="162">
        <v>73513</v>
      </c>
      <c r="P132" s="160">
        <v>412947</v>
      </c>
      <c r="Q132" s="160">
        <v>317566</v>
      </c>
      <c r="R132" s="160">
        <v>95381</v>
      </c>
      <c r="S132" s="197">
        <v>324119</v>
      </c>
      <c r="T132" s="198">
        <v>240636</v>
      </c>
      <c r="U132" s="199">
        <v>83483</v>
      </c>
      <c r="V132" s="21"/>
      <c r="AF132" s="21"/>
      <c r="AG132" s="21"/>
    </row>
    <row r="133" spans="1:38" ht="27.9" customHeight="1" x14ac:dyDescent="0.2">
      <c r="A133" s="12"/>
      <c r="B133" s="173"/>
      <c r="C133" s="184">
        <f>$A$4</f>
        <v>5</v>
      </c>
      <c r="D133" s="157">
        <v>235364</v>
      </c>
      <c r="E133" s="156">
        <v>233330</v>
      </c>
      <c r="F133" s="156">
        <v>2034</v>
      </c>
      <c r="G133" s="157">
        <v>221289</v>
      </c>
      <c r="H133" s="156">
        <v>221131</v>
      </c>
      <c r="I133" s="158">
        <v>158</v>
      </c>
      <c r="J133" s="156">
        <v>246011</v>
      </c>
      <c r="K133" s="156">
        <v>245866</v>
      </c>
      <c r="L133" s="156">
        <v>145</v>
      </c>
      <c r="M133" s="157">
        <v>243873</v>
      </c>
      <c r="N133" s="156">
        <v>243873</v>
      </c>
      <c r="O133" s="158">
        <v>0</v>
      </c>
      <c r="P133" s="156">
        <v>300892</v>
      </c>
      <c r="Q133" s="156">
        <v>300531</v>
      </c>
      <c r="R133" s="156">
        <v>361</v>
      </c>
      <c r="S133" s="149">
        <v>212950</v>
      </c>
      <c r="T133" s="143">
        <v>212950</v>
      </c>
      <c r="U133" s="144">
        <v>0</v>
      </c>
      <c r="V133" s="21"/>
      <c r="AF133" s="21"/>
      <c r="AG133" s="21"/>
    </row>
    <row r="134" spans="1:38" ht="27.9" customHeight="1" x14ac:dyDescent="0.2">
      <c r="A134" s="12"/>
      <c r="B134" s="173"/>
      <c r="C134" s="164" t="s">
        <v>11</v>
      </c>
      <c r="D134" s="157">
        <v>241236</v>
      </c>
      <c r="E134" s="156">
        <v>239292</v>
      </c>
      <c r="F134" s="156">
        <v>1944</v>
      </c>
      <c r="G134" s="157">
        <v>240135</v>
      </c>
      <c r="H134" s="156">
        <v>240135</v>
      </c>
      <c r="I134" s="158">
        <v>0</v>
      </c>
      <c r="J134" s="156">
        <v>226079</v>
      </c>
      <c r="K134" s="156">
        <v>225509</v>
      </c>
      <c r="L134" s="156">
        <v>570</v>
      </c>
      <c r="M134" s="157">
        <v>326187</v>
      </c>
      <c r="N134" s="156">
        <v>253607</v>
      </c>
      <c r="O134" s="158">
        <v>72580</v>
      </c>
      <c r="P134" s="156">
        <v>304315</v>
      </c>
      <c r="Q134" s="156">
        <v>303888</v>
      </c>
      <c r="R134" s="156">
        <v>427</v>
      </c>
      <c r="S134" s="149">
        <v>220021</v>
      </c>
      <c r="T134" s="143">
        <v>220021</v>
      </c>
      <c r="U134" s="144">
        <v>0</v>
      </c>
      <c r="V134" s="21"/>
      <c r="AF134" s="21"/>
      <c r="AG134" s="21"/>
    </row>
    <row r="135" spans="1:38" ht="27.9" customHeight="1" x14ac:dyDescent="0.2">
      <c r="A135" s="12"/>
      <c r="B135" s="173" t="s">
        <v>52</v>
      </c>
      <c r="C135" s="164" t="s">
        <v>12</v>
      </c>
      <c r="D135" s="157">
        <v>229054</v>
      </c>
      <c r="E135" s="156">
        <v>229054</v>
      </c>
      <c r="F135" s="156">
        <v>0</v>
      </c>
      <c r="G135" s="157">
        <v>233230</v>
      </c>
      <c r="H135" s="156">
        <v>233230</v>
      </c>
      <c r="I135" s="158">
        <v>0</v>
      </c>
      <c r="J135" s="156">
        <v>232222</v>
      </c>
      <c r="K135" s="156">
        <v>232098</v>
      </c>
      <c r="L135" s="156">
        <v>124</v>
      </c>
      <c r="M135" s="157">
        <v>252443</v>
      </c>
      <c r="N135" s="156">
        <v>252443</v>
      </c>
      <c r="O135" s="158">
        <v>0</v>
      </c>
      <c r="P135" s="156">
        <v>317046</v>
      </c>
      <c r="Q135" s="156">
        <v>316636</v>
      </c>
      <c r="R135" s="156">
        <v>410</v>
      </c>
      <c r="S135" s="149">
        <v>231174</v>
      </c>
      <c r="T135" s="143">
        <v>231174</v>
      </c>
      <c r="U135" s="144">
        <v>0</v>
      </c>
      <c r="V135" s="21"/>
      <c r="AF135" s="21"/>
      <c r="AG135" s="21"/>
    </row>
    <row r="136" spans="1:38" ht="27.9" customHeight="1" x14ac:dyDescent="0.2">
      <c r="A136" s="12"/>
      <c r="B136" s="173"/>
      <c r="C136" s="164" t="s">
        <v>13</v>
      </c>
      <c r="D136" s="157">
        <v>277398</v>
      </c>
      <c r="E136" s="156">
        <v>277398</v>
      </c>
      <c r="F136" s="156">
        <v>0</v>
      </c>
      <c r="G136" s="157">
        <v>240733</v>
      </c>
      <c r="H136" s="156">
        <v>240733</v>
      </c>
      <c r="I136" s="158">
        <v>0</v>
      </c>
      <c r="J136" s="156">
        <v>227847</v>
      </c>
      <c r="K136" s="156">
        <v>227772</v>
      </c>
      <c r="L136" s="156">
        <v>75</v>
      </c>
      <c r="M136" s="157">
        <v>278751</v>
      </c>
      <c r="N136" s="156">
        <v>249887</v>
      </c>
      <c r="O136" s="158">
        <v>28864</v>
      </c>
      <c r="P136" s="156">
        <v>329290</v>
      </c>
      <c r="Q136" s="156">
        <v>328963</v>
      </c>
      <c r="R136" s="156">
        <v>327</v>
      </c>
      <c r="S136" s="149">
        <v>262635</v>
      </c>
      <c r="T136" s="143">
        <v>262635</v>
      </c>
      <c r="U136" s="144">
        <v>0</v>
      </c>
      <c r="V136" s="21"/>
      <c r="AK136" s="21"/>
      <c r="AL136" s="21"/>
    </row>
    <row r="137" spans="1:38" ht="27.9" customHeight="1" x14ac:dyDescent="0.2">
      <c r="A137" s="12"/>
      <c r="B137" s="173"/>
      <c r="C137" s="164" t="s">
        <v>14</v>
      </c>
      <c r="D137" s="157">
        <v>282429</v>
      </c>
      <c r="E137" s="156">
        <v>253178</v>
      </c>
      <c r="F137" s="156">
        <v>29251</v>
      </c>
      <c r="G137" s="157">
        <v>236530</v>
      </c>
      <c r="H137" s="156">
        <v>236530</v>
      </c>
      <c r="I137" s="158">
        <v>0</v>
      </c>
      <c r="J137" s="156">
        <v>225978</v>
      </c>
      <c r="K137" s="156">
        <v>225685</v>
      </c>
      <c r="L137" s="156">
        <v>293</v>
      </c>
      <c r="M137" s="157">
        <v>239319</v>
      </c>
      <c r="N137" s="156">
        <v>239319</v>
      </c>
      <c r="O137" s="158">
        <v>0</v>
      </c>
      <c r="P137" s="156">
        <v>306347</v>
      </c>
      <c r="Q137" s="156">
        <v>305983</v>
      </c>
      <c r="R137" s="156">
        <v>364</v>
      </c>
      <c r="S137" s="149">
        <v>285607</v>
      </c>
      <c r="T137" s="143">
        <v>285607</v>
      </c>
      <c r="U137" s="144">
        <v>0</v>
      </c>
      <c r="V137" s="21"/>
      <c r="AK137" s="21"/>
      <c r="AL137" s="21"/>
    </row>
    <row r="138" spans="1:38" ht="27.9" customHeight="1" x14ac:dyDescent="0.2">
      <c r="A138" s="12"/>
      <c r="B138" s="173"/>
      <c r="C138" s="164" t="s">
        <v>15</v>
      </c>
      <c r="D138" s="157">
        <v>221541</v>
      </c>
      <c r="E138" s="156">
        <v>221541</v>
      </c>
      <c r="F138" s="156">
        <v>0</v>
      </c>
      <c r="G138" s="157">
        <v>430751</v>
      </c>
      <c r="H138" s="156">
        <v>240838</v>
      </c>
      <c r="I138" s="158">
        <v>189913</v>
      </c>
      <c r="J138" s="156">
        <v>426751</v>
      </c>
      <c r="K138" s="156">
        <v>232774</v>
      </c>
      <c r="L138" s="156">
        <v>193977</v>
      </c>
      <c r="M138" s="157">
        <v>283374</v>
      </c>
      <c r="N138" s="156">
        <v>250039</v>
      </c>
      <c r="O138" s="158">
        <v>33335</v>
      </c>
      <c r="P138" s="156">
        <v>564372</v>
      </c>
      <c r="Q138" s="156">
        <v>313626</v>
      </c>
      <c r="R138" s="156">
        <v>250746</v>
      </c>
      <c r="S138" s="149">
        <v>554588</v>
      </c>
      <c r="T138" s="143">
        <v>234731</v>
      </c>
      <c r="U138" s="144">
        <v>319857</v>
      </c>
      <c r="V138" s="21"/>
      <c r="AK138" s="21"/>
      <c r="AL138" s="21"/>
    </row>
    <row r="139" spans="1:38" ht="27.9" customHeight="1" x14ac:dyDescent="0.2">
      <c r="A139" s="12"/>
      <c r="B139" s="173" t="s">
        <v>53</v>
      </c>
      <c r="C139" s="164" t="s">
        <v>16</v>
      </c>
      <c r="D139" s="157">
        <v>354915</v>
      </c>
      <c r="E139" s="156">
        <v>241033</v>
      </c>
      <c r="F139" s="156">
        <v>113882</v>
      </c>
      <c r="G139" s="157">
        <v>456188</v>
      </c>
      <c r="H139" s="156">
        <v>239088</v>
      </c>
      <c r="I139" s="158">
        <v>217100</v>
      </c>
      <c r="J139" s="156">
        <v>234625</v>
      </c>
      <c r="K139" s="156">
        <v>232105</v>
      </c>
      <c r="L139" s="156">
        <v>2520</v>
      </c>
      <c r="M139" s="157">
        <v>445024</v>
      </c>
      <c r="N139" s="156">
        <v>242299</v>
      </c>
      <c r="O139" s="158">
        <v>202725</v>
      </c>
      <c r="P139" s="156">
        <v>616669</v>
      </c>
      <c r="Q139" s="156">
        <v>320463</v>
      </c>
      <c r="R139" s="156">
        <v>296206</v>
      </c>
      <c r="S139" s="149">
        <v>351321</v>
      </c>
      <c r="T139" s="143">
        <v>226608</v>
      </c>
      <c r="U139" s="144">
        <v>124713</v>
      </c>
      <c r="V139" s="21"/>
      <c r="AK139" s="21"/>
      <c r="AL139" s="21"/>
    </row>
    <row r="140" spans="1:38" ht="27.9" customHeight="1" x14ac:dyDescent="0.2">
      <c r="A140" s="12"/>
      <c r="B140" s="173"/>
      <c r="C140" s="164" t="s">
        <v>17</v>
      </c>
      <c r="D140" s="157">
        <v>239749</v>
      </c>
      <c r="E140" s="156">
        <v>239429</v>
      </c>
      <c r="F140" s="156">
        <v>320</v>
      </c>
      <c r="G140" s="157">
        <v>235814</v>
      </c>
      <c r="H140" s="156">
        <v>235814</v>
      </c>
      <c r="I140" s="158">
        <v>0</v>
      </c>
      <c r="J140" s="156">
        <v>230877</v>
      </c>
      <c r="K140" s="156">
        <v>230075</v>
      </c>
      <c r="L140" s="156">
        <v>802</v>
      </c>
      <c r="M140" s="157">
        <v>403819</v>
      </c>
      <c r="N140" s="156">
        <v>246734</v>
      </c>
      <c r="O140" s="158">
        <v>157085</v>
      </c>
      <c r="P140" s="156">
        <v>316442</v>
      </c>
      <c r="Q140" s="156">
        <v>316114</v>
      </c>
      <c r="R140" s="156">
        <v>328</v>
      </c>
      <c r="S140" s="149">
        <v>340414</v>
      </c>
      <c r="T140" s="143">
        <v>255478</v>
      </c>
      <c r="U140" s="144">
        <v>84936</v>
      </c>
      <c r="V140" s="21"/>
      <c r="AK140" s="21"/>
      <c r="AL140" s="21"/>
    </row>
    <row r="141" spans="1:38" ht="27.9" customHeight="1" x14ac:dyDescent="0.2">
      <c r="A141" s="12"/>
      <c r="B141" s="173"/>
      <c r="C141" s="164" t="s">
        <v>18</v>
      </c>
      <c r="D141" s="157">
        <v>225555</v>
      </c>
      <c r="E141" s="156">
        <v>225155</v>
      </c>
      <c r="F141" s="156">
        <v>400</v>
      </c>
      <c r="G141" s="157">
        <v>241593</v>
      </c>
      <c r="H141" s="156">
        <v>241593</v>
      </c>
      <c r="I141" s="158">
        <v>0</v>
      </c>
      <c r="J141" s="156">
        <v>231939</v>
      </c>
      <c r="K141" s="156">
        <v>231873</v>
      </c>
      <c r="L141" s="156">
        <v>66</v>
      </c>
      <c r="M141" s="157">
        <v>255762</v>
      </c>
      <c r="N141" s="156">
        <v>255762</v>
      </c>
      <c r="O141" s="158">
        <v>0</v>
      </c>
      <c r="P141" s="156">
        <v>326955</v>
      </c>
      <c r="Q141" s="156">
        <v>326317</v>
      </c>
      <c r="R141" s="156">
        <v>638</v>
      </c>
      <c r="S141" s="149">
        <v>260994</v>
      </c>
      <c r="T141" s="143">
        <v>260994</v>
      </c>
      <c r="U141" s="144">
        <v>0</v>
      </c>
      <c r="V141" s="21"/>
      <c r="AK141" s="21"/>
      <c r="AL141" s="21"/>
    </row>
    <row r="142" spans="1:38" ht="27.9" customHeight="1" x14ac:dyDescent="0.2">
      <c r="A142" s="12"/>
      <c r="B142" s="173"/>
      <c r="C142" s="164" t="s">
        <v>19</v>
      </c>
      <c r="D142" s="157">
        <v>237899</v>
      </c>
      <c r="E142" s="156">
        <v>237899</v>
      </c>
      <c r="F142" s="156">
        <v>0</v>
      </c>
      <c r="G142" s="157">
        <v>241673</v>
      </c>
      <c r="H142" s="156">
        <v>241673</v>
      </c>
      <c r="I142" s="158">
        <v>0</v>
      </c>
      <c r="J142" s="156">
        <v>227012</v>
      </c>
      <c r="K142" s="156">
        <v>226914</v>
      </c>
      <c r="L142" s="156">
        <v>98</v>
      </c>
      <c r="M142" s="157">
        <v>256571</v>
      </c>
      <c r="N142" s="156">
        <v>256571</v>
      </c>
      <c r="O142" s="158">
        <v>0</v>
      </c>
      <c r="P142" s="156">
        <v>333098</v>
      </c>
      <c r="Q142" s="156">
        <v>332856</v>
      </c>
      <c r="R142" s="156">
        <v>242</v>
      </c>
      <c r="S142" s="149">
        <v>226646</v>
      </c>
      <c r="T142" s="143">
        <v>226646</v>
      </c>
      <c r="U142" s="144">
        <v>0</v>
      </c>
      <c r="V142" s="21"/>
      <c r="AK142" s="21"/>
      <c r="AL142" s="21"/>
    </row>
    <row r="143" spans="1:38" ht="27.9" customHeight="1" x14ac:dyDescent="0.2">
      <c r="A143" s="12"/>
      <c r="B143" s="173"/>
      <c r="C143" s="164" t="s">
        <v>20</v>
      </c>
      <c r="D143" s="157">
        <v>237438</v>
      </c>
      <c r="E143" s="156">
        <v>237438</v>
      </c>
      <c r="F143" s="156">
        <v>0</v>
      </c>
      <c r="G143" s="157">
        <v>243248</v>
      </c>
      <c r="H143" s="156">
        <v>243248</v>
      </c>
      <c r="I143" s="158">
        <v>0</v>
      </c>
      <c r="J143" s="156">
        <v>305771</v>
      </c>
      <c r="K143" s="156">
        <v>232559</v>
      </c>
      <c r="L143" s="156">
        <v>73212</v>
      </c>
      <c r="M143" s="157">
        <v>259384</v>
      </c>
      <c r="N143" s="156">
        <v>259384</v>
      </c>
      <c r="O143" s="158">
        <v>0</v>
      </c>
      <c r="P143" s="156">
        <v>325957</v>
      </c>
      <c r="Q143" s="156">
        <v>325781</v>
      </c>
      <c r="R143" s="156">
        <v>176</v>
      </c>
      <c r="S143" s="149">
        <v>225284</v>
      </c>
      <c r="T143" s="143">
        <v>225284</v>
      </c>
      <c r="U143" s="144">
        <v>0</v>
      </c>
      <c r="V143" s="21"/>
      <c r="AK143" s="21"/>
      <c r="AL143" s="21"/>
    </row>
    <row r="144" spans="1:38" ht="27.9" customHeight="1" x14ac:dyDescent="0.2">
      <c r="A144" s="12"/>
      <c r="B144" s="176"/>
      <c r="C144" s="165" t="s">
        <v>21</v>
      </c>
      <c r="D144" s="161">
        <v>430847</v>
      </c>
      <c r="E144" s="160">
        <v>244225</v>
      </c>
      <c r="F144" s="160">
        <v>186622</v>
      </c>
      <c r="G144" s="161">
        <v>674842</v>
      </c>
      <c r="H144" s="160">
        <v>263407</v>
      </c>
      <c r="I144" s="162">
        <v>411435</v>
      </c>
      <c r="J144" s="160">
        <v>356733</v>
      </c>
      <c r="K144" s="160">
        <v>230189</v>
      </c>
      <c r="L144" s="160">
        <v>126544</v>
      </c>
      <c r="M144" s="161">
        <v>646169</v>
      </c>
      <c r="N144" s="160">
        <v>256186</v>
      </c>
      <c r="O144" s="162">
        <v>389983</v>
      </c>
      <c r="P144" s="160">
        <v>911878</v>
      </c>
      <c r="Q144" s="160">
        <v>319320</v>
      </c>
      <c r="R144" s="160">
        <v>592558</v>
      </c>
      <c r="S144" s="149">
        <v>706908</v>
      </c>
      <c r="T144" s="143">
        <v>242758</v>
      </c>
      <c r="U144" s="199">
        <v>464150</v>
      </c>
      <c r="V144" s="21"/>
      <c r="AK144" s="21"/>
      <c r="AL144" s="21"/>
    </row>
    <row r="145" spans="1:38" ht="27.9" customHeight="1" x14ac:dyDescent="0.2">
      <c r="A145" s="12"/>
      <c r="B145" s="390" t="s">
        <v>51</v>
      </c>
      <c r="C145" s="178">
        <f>C127</f>
        <v>43101</v>
      </c>
      <c r="D145" s="152">
        <v>266177</v>
      </c>
      <c r="E145" s="143">
        <v>229310</v>
      </c>
      <c r="F145" s="144">
        <v>36867</v>
      </c>
      <c r="G145" s="152">
        <v>428574</v>
      </c>
      <c r="H145" s="143">
        <v>338829</v>
      </c>
      <c r="I145" s="143">
        <v>89745</v>
      </c>
      <c r="J145" s="142">
        <v>302615</v>
      </c>
      <c r="K145" s="143">
        <v>258899</v>
      </c>
      <c r="L145" s="144">
        <v>43716</v>
      </c>
      <c r="M145" s="145">
        <v>428630</v>
      </c>
      <c r="N145" s="143">
        <v>336412</v>
      </c>
      <c r="O145" s="143">
        <v>92218</v>
      </c>
      <c r="P145" s="142">
        <v>387739</v>
      </c>
      <c r="Q145" s="143">
        <v>301554</v>
      </c>
      <c r="R145" s="144">
        <v>86185</v>
      </c>
      <c r="S145" s="179" t="s">
        <v>78</v>
      </c>
      <c r="T145" s="189" t="s">
        <v>78</v>
      </c>
      <c r="U145" s="144" t="s">
        <v>78</v>
      </c>
      <c r="AK145" s="21"/>
      <c r="AL145" s="21"/>
    </row>
    <row r="146" spans="1:38" ht="27.9" customHeight="1" x14ac:dyDescent="0.2">
      <c r="A146" s="12"/>
      <c r="B146" s="391"/>
      <c r="C146" s="180" t="str">
        <f>C128</f>
        <v>令和元年</v>
      </c>
      <c r="D146" s="145">
        <v>302892</v>
      </c>
      <c r="E146" s="143">
        <v>258289</v>
      </c>
      <c r="F146" s="144">
        <v>44603</v>
      </c>
      <c r="G146" s="145">
        <v>0</v>
      </c>
      <c r="H146" s="143">
        <v>0</v>
      </c>
      <c r="I146" s="143">
        <v>0</v>
      </c>
      <c r="J146" s="142">
        <v>363001</v>
      </c>
      <c r="K146" s="143">
        <v>315757</v>
      </c>
      <c r="L146" s="144">
        <v>47244</v>
      </c>
      <c r="M146" s="145">
        <v>417236</v>
      </c>
      <c r="N146" s="143">
        <v>322999</v>
      </c>
      <c r="O146" s="143">
        <v>94237</v>
      </c>
      <c r="P146" s="142">
        <v>367141</v>
      </c>
      <c r="Q146" s="143">
        <v>288059</v>
      </c>
      <c r="R146" s="144">
        <v>79082</v>
      </c>
      <c r="S146" s="142">
        <v>336194</v>
      </c>
      <c r="T146" s="143">
        <v>274099</v>
      </c>
      <c r="U146" s="144">
        <v>62095</v>
      </c>
      <c r="AK146" s="21"/>
      <c r="AL146" s="21"/>
    </row>
    <row r="147" spans="1:38" ht="27.9" customHeight="1" x14ac:dyDescent="0.2">
      <c r="A147" s="12"/>
      <c r="B147" s="391"/>
      <c r="C147" s="180">
        <f t="shared" ref="C147:C150" si="6">C129</f>
        <v>43831</v>
      </c>
      <c r="D147" s="152">
        <v>307719</v>
      </c>
      <c r="E147" s="143">
        <v>276425</v>
      </c>
      <c r="F147" s="144">
        <v>31294</v>
      </c>
      <c r="G147" s="152">
        <v>296233</v>
      </c>
      <c r="H147" s="143">
        <v>239427</v>
      </c>
      <c r="I147" s="143">
        <v>56806</v>
      </c>
      <c r="J147" s="149">
        <v>340544</v>
      </c>
      <c r="K147" s="143">
        <v>297146</v>
      </c>
      <c r="L147" s="144">
        <v>43398</v>
      </c>
      <c r="M147" s="152">
        <v>296688</v>
      </c>
      <c r="N147" s="143">
        <v>251407</v>
      </c>
      <c r="O147" s="143">
        <v>45281</v>
      </c>
      <c r="P147" s="149">
        <v>379465</v>
      </c>
      <c r="Q147" s="143">
        <v>290727</v>
      </c>
      <c r="R147" s="144">
        <v>88738</v>
      </c>
      <c r="S147" s="149">
        <v>309694</v>
      </c>
      <c r="T147" s="143">
        <v>257890</v>
      </c>
      <c r="U147" s="144">
        <v>51804</v>
      </c>
      <c r="AK147" s="21"/>
      <c r="AL147" s="21"/>
    </row>
    <row r="148" spans="1:38" ht="27.9" customHeight="1" x14ac:dyDescent="0.2">
      <c r="A148" s="12"/>
      <c r="B148" s="391"/>
      <c r="C148" s="180">
        <f t="shared" si="6"/>
        <v>44197</v>
      </c>
      <c r="D148" s="152">
        <v>294905</v>
      </c>
      <c r="E148" s="143">
        <v>262883</v>
      </c>
      <c r="F148" s="144">
        <v>32022</v>
      </c>
      <c r="G148" s="152">
        <v>254701</v>
      </c>
      <c r="H148" s="143">
        <v>222693</v>
      </c>
      <c r="I148" s="143">
        <v>32008</v>
      </c>
      <c r="J148" s="149">
        <v>324764</v>
      </c>
      <c r="K148" s="143">
        <v>285733</v>
      </c>
      <c r="L148" s="144">
        <v>39031</v>
      </c>
      <c r="M148" s="152">
        <v>323979</v>
      </c>
      <c r="N148" s="143">
        <v>273472</v>
      </c>
      <c r="O148" s="143">
        <v>50507</v>
      </c>
      <c r="P148" s="149">
        <v>346351</v>
      </c>
      <c r="Q148" s="143">
        <v>325429</v>
      </c>
      <c r="R148" s="144">
        <v>20922</v>
      </c>
      <c r="S148" s="149">
        <v>290975</v>
      </c>
      <c r="T148" s="143">
        <v>260663</v>
      </c>
      <c r="U148" s="144">
        <v>30312</v>
      </c>
      <c r="AK148" s="21"/>
      <c r="AL148" s="21"/>
    </row>
    <row r="149" spans="1:38" ht="27.9" customHeight="1" x14ac:dyDescent="0.2">
      <c r="A149" s="12"/>
      <c r="B149" s="391"/>
      <c r="C149" s="180">
        <f t="shared" si="6"/>
        <v>44562</v>
      </c>
      <c r="D149" s="152">
        <v>272169</v>
      </c>
      <c r="E149" s="143">
        <v>246319</v>
      </c>
      <c r="F149" s="144">
        <v>25850</v>
      </c>
      <c r="G149" s="152">
        <v>291969</v>
      </c>
      <c r="H149" s="143">
        <v>271539</v>
      </c>
      <c r="I149" s="143">
        <v>20430</v>
      </c>
      <c r="J149" s="149">
        <v>314442</v>
      </c>
      <c r="K149" s="143">
        <v>266082</v>
      </c>
      <c r="L149" s="144">
        <v>48360</v>
      </c>
      <c r="M149" s="152">
        <v>349915</v>
      </c>
      <c r="N149" s="143">
        <v>286961</v>
      </c>
      <c r="O149" s="143">
        <v>62954</v>
      </c>
      <c r="P149" s="149">
        <v>388923</v>
      </c>
      <c r="Q149" s="143">
        <v>307602</v>
      </c>
      <c r="R149" s="144">
        <v>81321</v>
      </c>
      <c r="S149" s="149">
        <v>336032</v>
      </c>
      <c r="T149" s="143">
        <v>259284</v>
      </c>
      <c r="U149" s="144">
        <v>76748</v>
      </c>
      <c r="AK149" s="21"/>
      <c r="AL149" s="21"/>
    </row>
    <row r="150" spans="1:38" ht="27.9" customHeight="1" x14ac:dyDescent="0.2">
      <c r="A150" s="12"/>
      <c r="B150" s="391"/>
      <c r="C150" s="159">
        <f t="shared" si="6"/>
        <v>44927</v>
      </c>
      <c r="D150" s="157">
        <v>284753</v>
      </c>
      <c r="E150" s="156">
        <v>256420</v>
      </c>
      <c r="F150" s="156">
        <v>28333</v>
      </c>
      <c r="G150" s="157">
        <v>393509</v>
      </c>
      <c r="H150" s="156">
        <v>308683</v>
      </c>
      <c r="I150" s="158">
        <v>84826</v>
      </c>
      <c r="J150" s="156">
        <v>294951</v>
      </c>
      <c r="K150" s="156">
        <v>257132</v>
      </c>
      <c r="L150" s="156">
        <v>37819</v>
      </c>
      <c r="M150" s="157">
        <v>378131</v>
      </c>
      <c r="N150" s="156">
        <v>291870</v>
      </c>
      <c r="O150" s="158">
        <v>86261</v>
      </c>
      <c r="P150" s="156">
        <v>429610</v>
      </c>
      <c r="Q150" s="156">
        <v>330058</v>
      </c>
      <c r="R150" s="156">
        <v>99552</v>
      </c>
      <c r="S150" s="149">
        <v>357201</v>
      </c>
      <c r="T150" s="143">
        <v>264928</v>
      </c>
      <c r="U150" s="144">
        <v>92273</v>
      </c>
      <c r="V150" s="21"/>
      <c r="AK150" s="21"/>
      <c r="AL150" s="21"/>
    </row>
    <row r="151" spans="1:38" ht="27.9" customHeight="1" x14ac:dyDescent="0.2">
      <c r="A151" s="12"/>
      <c r="B151" s="391"/>
      <c r="C151" s="188">
        <f>$A$4</f>
        <v>5</v>
      </c>
      <c r="D151" s="169">
        <v>254220</v>
      </c>
      <c r="E151" s="168">
        <v>252627</v>
      </c>
      <c r="F151" s="168">
        <v>1593</v>
      </c>
      <c r="G151" s="169">
        <v>295134</v>
      </c>
      <c r="H151" s="168">
        <v>294792</v>
      </c>
      <c r="I151" s="170">
        <v>342</v>
      </c>
      <c r="J151" s="168">
        <v>276633</v>
      </c>
      <c r="K151" s="168">
        <v>276500</v>
      </c>
      <c r="L151" s="168">
        <v>133</v>
      </c>
      <c r="M151" s="169">
        <v>284771</v>
      </c>
      <c r="N151" s="168">
        <v>284771</v>
      </c>
      <c r="O151" s="170">
        <v>0</v>
      </c>
      <c r="P151" s="168">
        <v>312891</v>
      </c>
      <c r="Q151" s="168">
        <v>312754</v>
      </c>
      <c r="R151" s="168">
        <v>137</v>
      </c>
      <c r="S151" s="133">
        <v>243477</v>
      </c>
      <c r="T151" s="134">
        <v>243477</v>
      </c>
      <c r="U151" s="135">
        <v>0</v>
      </c>
      <c r="V151" s="21"/>
      <c r="AK151" s="21"/>
      <c r="AL151" s="21"/>
    </row>
    <row r="152" spans="1:38" ht="27.9" customHeight="1" x14ac:dyDescent="0.2">
      <c r="A152" s="12"/>
      <c r="B152" s="391"/>
      <c r="C152" s="164" t="s">
        <v>11</v>
      </c>
      <c r="D152" s="157">
        <v>261825</v>
      </c>
      <c r="E152" s="156">
        <v>260276</v>
      </c>
      <c r="F152" s="156">
        <v>1549</v>
      </c>
      <c r="G152" s="157">
        <v>309795</v>
      </c>
      <c r="H152" s="156">
        <v>309795</v>
      </c>
      <c r="I152" s="158">
        <v>0</v>
      </c>
      <c r="J152" s="156">
        <v>253822</v>
      </c>
      <c r="K152" s="156">
        <v>253387</v>
      </c>
      <c r="L152" s="156">
        <v>435</v>
      </c>
      <c r="M152" s="157">
        <v>398062</v>
      </c>
      <c r="N152" s="156">
        <v>295580</v>
      </c>
      <c r="O152" s="158">
        <v>102482</v>
      </c>
      <c r="P152" s="156">
        <v>318040</v>
      </c>
      <c r="Q152" s="156">
        <v>317515</v>
      </c>
      <c r="R152" s="156">
        <v>525</v>
      </c>
      <c r="S152" s="149">
        <v>248500</v>
      </c>
      <c r="T152" s="143">
        <v>248500</v>
      </c>
      <c r="U152" s="144">
        <v>0</v>
      </c>
      <c r="V152" s="21"/>
      <c r="AK152" s="21"/>
      <c r="AL152" s="21"/>
    </row>
    <row r="153" spans="1:38" ht="27.9" customHeight="1" x14ac:dyDescent="0.2">
      <c r="A153" s="12"/>
      <c r="B153" s="391"/>
      <c r="C153" s="164" t="s">
        <v>12</v>
      </c>
      <c r="D153" s="157">
        <v>237913</v>
      </c>
      <c r="E153" s="156">
        <v>237913</v>
      </c>
      <c r="F153" s="156">
        <v>0</v>
      </c>
      <c r="G153" s="157">
        <v>303300</v>
      </c>
      <c r="H153" s="156">
        <v>303300</v>
      </c>
      <c r="I153" s="158">
        <v>0</v>
      </c>
      <c r="J153" s="156">
        <v>259252</v>
      </c>
      <c r="K153" s="156">
        <v>259068</v>
      </c>
      <c r="L153" s="156">
        <v>184</v>
      </c>
      <c r="M153" s="157">
        <v>294510</v>
      </c>
      <c r="N153" s="156">
        <v>294510</v>
      </c>
      <c r="O153" s="158">
        <v>0</v>
      </c>
      <c r="P153" s="156">
        <v>331143</v>
      </c>
      <c r="Q153" s="156">
        <v>330692</v>
      </c>
      <c r="R153" s="156">
        <v>451</v>
      </c>
      <c r="S153" s="149">
        <v>264164</v>
      </c>
      <c r="T153" s="143">
        <v>264164</v>
      </c>
      <c r="U153" s="144">
        <v>0</v>
      </c>
      <c r="V153" s="21"/>
      <c r="AK153" s="21"/>
      <c r="AL153" s="21"/>
    </row>
    <row r="154" spans="1:38" ht="27.9" customHeight="1" x14ac:dyDescent="0.2">
      <c r="A154" s="12"/>
      <c r="B154" s="391"/>
      <c r="C154" s="164" t="s">
        <v>13</v>
      </c>
      <c r="D154" s="157">
        <v>290609</v>
      </c>
      <c r="E154" s="156">
        <v>290609</v>
      </c>
      <c r="F154" s="156">
        <v>0</v>
      </c>
      <c r="G154" s="157">
        <v>307461</v>
      </c>
      <c r="H154" s="156">
        <v>307461</v>
      </c>
      <c r="I154" s="158">
        <v>0</v>
      </c>
      <c r="J154" s="156">
        <v>253699</v>
      </c>
      <c r="K154" s="156">
        <v>253608</v>
      </c>
      <c r="L154" s="156">
        <v>91</v>
      </c>
      <c r="M154" s="157">
        <v>327833</v>
      </c>
      <c r="N154" s="156">
        <v>290552</v>
      </c>
      <c r="O154" s="158">
        <v>37281</v>
      </c>
      <c r="P154" s="156">
        <v>343098</v>
      </c>
      <c r="Q154" s="156">
        <v>342829</v>
      </c>
      <c r="R154" s="156">
        <v>269</v>
      </c>
      <c r="S154" s="149">
        <v>272140</v>
      </c>
      <c r="T154" s="143">
        <v>272140</v>
      </c>
      <c r="U154" s="144">
        <v>0</v>
      </c>
      <c r="V154" s="21"/>
      <c r="AK154" s="21"/>
      <c r="AL154" s="21"/>
    </row>
    <row r="155" spans="1:38" ht="27.9" customHeight="1" x14ac:dyDescent="0.2">
      <c r="A155" s="12"/>
      <c r="B155" s="391"/>
      <c r="C155" s="164" t="s">
        <v>14</v>
      </c>
      <c r="D155" s="157">
        <v>299894</v>
      </c>
      <c r="E155" s="156">
        <v>268506</v>
      </c>
      <c r="F155" s="156">
        <v>31388</v>
      </c>
      <c r="G155" s="157">
        <v>305297</v>
      </c>
      <c r="H155" s="156">
        <v>305297</v>
      </c>
      <c r="I155" s="158">
        <v>0</v>
      </c>
      <c r="J155" s="156">
        <v>251350</v>
      </c>
      <c r="K155" s="156">
        <v>251266</v>
      </c>
      <c r="L155" s="156">
        <v>84</v>
      </c>
      <c r="M155" s="157">
        <v>279379</v>
      </c>
      <c r="N155" s="156">
        <v>279379</v>
      </c>
      <c r="O155" s="158">
        <v>0</v>
      </c>
      <c r="P155" s="156">
        <v>318273</v>
      </c>
      <c r="Q155" s="156">
        <v>318088</v>
      </c>
      <c r="R155" s="156">
        <v>185</v>
      </c>
      <c r="S155" s="149">
        <v>303131</v>
      </c>
      <c r="T155" s="143">
        <v>303131</v>
      </c>
      <c r="U155" s="144">
        <v>0</v>
      </c>
      <c r="V155" s="21"/>
      <c r="AK155" s="21"/>
      <c r="AL155" s="21"/>
    </row>
    <row r="156" spans="1:38" ht="27.9" customHeight="1" x14ac:dyDescent="0.2">
      <c r="A156" s="12"/>
      <c r="B156" s="391"/>
      <c r="C156" s="164" t="s">
        <v>15</v>
      </c>
      <c r="D156" s="157">
        <v>236452</v>
      </c>
      <c r="E156" s="156">
        <v>236452</v>
      </c>
      <c r="F156" s="156">
        <v>0</v>
      </c>
      <c r="G156" s="157">
        <v>539996</v>
      </c>
      <c r="H156" s="156">
        <v>307127</v>
      </c>
      <c r="I156" s="158">
        <v>232869</v>
      </c>
      <c r="J156" s="156">
        <v>480703</v>
      </c>
      <c r="K156" s="156">
        <v>256904</v>
      </c>
      <c r="L156" s="156">
        <v>223799</v>
      </c>
      <c r="M156" s="157">
        <v>329752</v>
      </c>
      <c r="N156" s="156">
        <v>290472</v>
      </c>
      <c r="O156" s="158">
        <v>39280</v>
      </c>
      <c r="P156" s="156">
        <v>582327</v>
      </c>
      <c r="Q156" s="156">
        <v>326062</v>
      </c>
      <c r="R156" s="156">
        <v>256265</v>
      </c>
      <c r="S156" s="149">
        <v>654948</v>
      </c>
      <c r="T156" s="143">
        <v>266668</v>
      </c>
      <c r="U156" s="144">
        <v>388280</v>
      </c>
      <c r="V156" s="21"/>
      <c r="AK156" s="21"/>
      <c r="AL156" s="21"/>
    </row>
    <row r="157" spans="1:38" ht="27.9" customHeight="1" x14ac:dyDescent="0.2">
      <c r="A157" s="12"/>
      <c r="B157" s="391"/>
      <c r="C157" s="164" t="s">
        <v>16</v>
      </c>
      <c r="D157" s="157">
        <v>377788</v>
      </c>
      <c r="E157" s="156">
        <v>260645</v>
      </c>
      <c r="F157" s="156">
        <v>117143</v>
      </c>
      <c r="G157" s="157">
        <v>583715</v>
      </c>
      <c r="H157" s="156">
        <v>306839</v>
      </c>
      <c r="I157" s="158">
        <v>276876</v>
      </c>
      <c r="J157" s="156">
        <v>259263</v>
      </c>
      <c r="K157" s="156">
        <v>256629</v>
      </c>
      <c r="L157" s="156">
        <v>2634</v>
      </c>
      <c r="M157" s="157">
        <v>468976</v>
      </c>
      <c r="N157" s="156">
        <v>278838</v>
      </c>
      <c r="O157" s="158">
        <v>190138</v>
      </c>
      <c r="P157" s="156">
        <v>646379</v>
      </c>
      <c r="Q157" s="156">
        <v>331922</v>
      </c>
      <c r="R157" s="156">
        <v>314457</v>
      </c>
      <c r="S157" s="149">
        <v>362648</v>
      </c>
      <c r="T157" s="143">
        <v>256821</v>
      </c>
      <c r="U157" s="144">
        <v>105827</v>
      </c>
      <c r="V157" s="21"/>
      <c r="AK157" s="21"/>
      <c r="AL157" s="21"/>
    </row>
    <row r="158" spans="1:38" ht="27.9" customHeight="1" x14ac:dyDescent="0.2">
      <c r="A158" s="12"/>
      <c r="B158" s="391"/>
      <c r="C158" s="164" t="s">
        <v>17</v>
      </c>
      <c r="D158" s="157">
        <v>259428</v>
      </c>
      <c r="E158" s="156">
        <v>259165</v>
      </c>
      <c r="F158" s="156">
        <v>263</v>
      </c>
      <c r="G158" s="157">
        <v>304440</v>
      </c>
      <c r="H158" s="156">
        <v>304440</v>
      </c>
      <c r="I158" s="158">
        <v>0</v>
      </c>
      <c r="J158" s="156">
        <v>256350</v>
      </c>
      <c r="K158" s="156">
        <v>255917</v>
      </c>
      <c r="L158" s="156">
        <v>433</v>
      </c>
      <c r="M158" s="157">
        <v>510971</v>
      </c>
      <c r="N158" s="156">
        <v>289240</v>
      </c>
      <c r="O158" s="158">
        <v>221731</v>
      </c>
      <c r="P158" s="156">
        <v>327946</v>
      </c>
      <c r="Q158" s="156">
        <v>327541</v>
      </c>
      <c r="R158" s="156">
        <v>405</v>
      </c>
      <c r="S158" s="149">
        <v>370084</v>
      </c>
      <c r="T158" s="143">
        <v>264513</v>
      </c>
      <c r="U158" s="144">
        <v>105571</v>
      </c>
      <c r="V158" s="21"/>
      <c r="AK158" s="21"/>
      <c r="AL158" s="21"/>
    </row>
    <row r="159" spans="1:38" ht="27.9" customHeight="1" x14ac:dyDescent="0.2">
      <c r="A159" s="12"/>
      <c r="B159" s="391"/>
      <c r="C159" s="164" t="s">
        <v>18</v>
      </c>
      <c r="D159" s="157">
        <v>240854</v>
      </c>
      <c r="E159" s="156">
        <v>240513</v>
      </c>
      <c r="F159" s="156">
        <v>341</v>
      </c>
      <c r="G159" s="157">
        <v>304069</v>
      </c>
      <c r="H159" s="156">
        <v>304069</v>
      </c>
      <c r="I159" s="158">
        <v>0</v>
      </c>
      <c r="J159" s="156">
        <v>257615</v>
      </c>
      <c r="K159" s="156">
        <v>257516</v>
      </c>
      <c r="L159" s="156">
        <v>99</v>
      </c>
      <c r="M159" s="157">
        <v>297560</v>
      </c>
      <c r="N159" s="156">
        <v>297560</v>
      </c>
      <c r="O159" s="158">
        <v>0</v>
      </c>
      <c r="P159" s="156">
        <v>338844</v>
      </c>
      <c r="Q159" s="156">
        <v>338274</v>
      </c>
      <c r="R159" s="156">
        <v>570</v>
      </c>
      <c r="S159" s="149">
        <v>271912</v>
      </c>
      <c r="T159" s="143">
        <v>271912</v>
      </c>
      <c r="U159" s="144">
        <v>0</v>
      </c>
      <c r="V159" s="21"/>
      <c r="AK159" s="21"/>
      <c r="AL159" s="21"/>
    </row>
    <row r="160" spans="1:38" ht="27.9" customHeight="1" x14ac:dyDescent="0.2">
      <c r="A160" s="12"/>
      <c r="B160" s="391"/>
      <c r="C160" s="164" t="s">
        <v>19</v>
      </c>
      <c r="D160" s="157">
        <v>253760</v>
      </c>
      <c r="E160" s="156">
        <v>253760</v>
      </c>
      <c r="F160" s="156">
        <v>0</v>
      </c>
      <c r="G160" s="157">
        <v>305936</v>
      </c>
      <c r="H160" s="156">
        <v>305936</v>
      </c>
      <c r="I160" s="158">
        <v>0</v>
      </c>
      <c r="J160" s="156">
        <v>250199</v>
      </c>
      <c r="K160" s="156">
        <v>250090</v>
      </c>
      <c r="L160" s="156">
        <v>109</v>
      </c>
      <c r="M160" s="157">
        <v>299631</v>
      </c>
      <c r="N160" s="156">
        <v>299631</v>
      </c>
      <c r="O160" s="158">
        <v>0</v>
      </c>
      <c r="P160" s="156">
        <v>345100</v>
      </c>
      <c r="Q160" s="156">
        <v>344937</v>
      </c>
      <c r="R160" s="156">
        <v>163</v>
      </c>
      <c r="S160" s="149">
        <v>253407</v>
      </c>
      <c r="T160" s="143">
        <v>253407</v>
      </c>
      <c r="U160" s="144">
        <v>0</v>
      </c>
      <c r="V160" s="21"/>
      <c r="AK160" s="21"/>
      <c r="AL160" s="21"/>
    </row>
    <row r="161" spans="1:38" ht="27.9" customHeight="1" x14ac:dyDescent="0.2">
      <c r="A161" s="12"/>
      <c r="B161" s="391"/>
      <c r="C161" s="164" t="s">
        <v>20</v>
      </c>
      <c r="D161" s="157">
        <v>252559</v>
      </c>
      <c r="E161" s="156">
        <v>252559</v>
      </c>
      <c r="F161" s="156">
        <v>0</v>
      </c>
      <c r="G161" s="157">
        <v>307771</v>
      </c>
      <c r="H161" s="156">
        <v>307771</v>
      </c>
      <c r="I161" s="158">
        <v>0</v>
      </c>
      <c r="J161" s="156">
        <v>351616</v>
      </c>
      <c r="K161" s="156">
        <v>257446</v>
      </c>
      <c r="L161" s="156">
        <v>94170</v>
      </c>
      <c r="M161" s="157">
        <v>303453</v>
      </c>
      <c r="N161" s="156">
        <v>303453</v>
      </c>
      <c r="O161" s="158">
        <v>0</v>
      </c>
      <c r="P161" s="156">
        <v>338377</v>
      </c>
      <c r="Q161" s="156">
        <v>338160</v>
      </c>
      <c r="R161" s="156">
        <v>217</v>
      </c>
      <c r="S161" s="149">
        <v>255462</v>
      </c>
      <c r="T161" s="143">
        <v>255462</v>
      </c>
      <c r="U161" s="144">
        <v>0</v>
      </c>
      <c r="V161" s="21"/>
      <c r="AK161" s="21"/>
      <c r="AL161" s="21"/>
    </row>
    <row r="162" spans="1:38" ht="27.9" customHeight="1" x14ac:dyDescent="0.2">
      <c r="A162" s="12"/>
      <c r="B162" s="392"/>
      <c r="C162" s="165" t="s">
        <v>21</v>
      </c>
      <c r="D162" s="157">
        <v>450955</v>
      </c>
      <c r="E162" s="156">
        <v>260597</v>
      </c>
      <c r="F162" s="156">
        <v>190358</v>
      </c>
      <c r="G162" s="157">
        <v>857912</v>
      </c>
      <c r="H162" s="156">
        <v>348193</v>
      </c>
      <c r="I162" s="158">
        <v>509719</v>
      </c>
      <c r="J162" s="156">
        <v>393019</v>
      </c>
      <c r="K162" s="156">
        <v>255843</v>
      </c>
      <c r="L162" s="156">
        <v>137176</v>
      </c>
      <c r="M162" s="157">
        <v>747556</v>
      </c>
      <c r="N162" s="156">
        <v>299024</v>
      </c>
      <c r="O162" s="158">
        <v>448532</v>
      </c>
      <c r="P162" s="156">
        <v>950394</v>
      </c>
      <c r="Q162" s="156">
        <v>331771</v>
      </c>
      <c r="R162" s="156">
        <v>618623</v>
      </c>
      <c r="S162" s="149">
        <v>766848</v>
      </c>
      <c r="T162" s="143">
        <v>262754</v>
      </c>
      <c r="U162" s="144">
        <v>504094</v>
      </c>
      <c r="V162" s="21"/>
      <c r="AK162" s="21"/>
      <c r="AL162" s="21"/>
    </row>
    <row r="163" spans="1:38" ht="27.9" customHeight="1" x14ac:dyDescent="0.2">
      <c r="A163" s="12"/>
      <c r="B163" s="390" t="s">
        <v>54</v>
      </c>
      <c r="C163" s="178">
        <f>C127</f>
        <v>43101</v>
      </c>
      <c r="D163" s="136">
        <v>167715</v>
      </c>
      <c r="E163" s="134">
        <v>149964</v>
      </c>
      <c r="F163" s="135">
        <v>17751</v>
      </c>
      <c r="G163" s="136">
        <v>214744</v>
      </c>
      <c r="H163" s="134">
        <v>174735</v>
      </c>
      <c r="I163" s="134">
        <v>40009</v>
      </c>
      <c r="J163" s="179">
        <v>159003</v>
      </c>
      <c r="K163" s="134">
        <v>148618</v>
      </c>
      <c r="L163" s="135">
        <v>10385</v>
      </c>
      <c r="M163" s="137">
        <v>228305</v>
      </c>
      <c r="N163" s="134">
        <v>185769</v>
      </c>
      <c r="O163" s="134">
        <v>42536</v>
      </c>
      <c r="P163" s="179">
        <v>184263</v>
      </c>
      <c r="Q163" s="134">
        <v>154512</v>
      </c>
      <c r="R163" s="135">
        <v>29751</v>
      </c>
      <c r="S163" s="133" t="s">
        <v>78</v>
      </c>
      <c r="T163" s="134" t="s">
        <v>78</v>
      </c>
      <c r="U163" s="135" t="s">
        <v>78</v>
      </c>
      <c r="AK163" s="21"/>
      <c r="AL163" s="21"/>
    </row>
    <row r="164" spans="1:38" ht="27.9" customHeight="1" x14ac:dyDescent="0.2">
      <c r="A164" s="12"/>
      <c r="B164" s="391"/>
      <c r="C164" s="180" t="str">
        <f>C128</f>
        <v>令和元年</v>
      </c>
      <c r="D164" s="145">
        <v>209196</v>
      </c>
      <c r="E164" s="143">
        <v>177633</v>
      </c>
      <c r="F164" s="144">
        <v>31563</v>
      </c>
      <c r="G164" s="145">
        <v>0</v>
      </c>
      <c r="H164" s="143">
        <v>0</v>
      </c>
      <c r="I164" s="143">
        <v>0</v>
      </c>
      <c r="J164" s="142">
        <v>200765</v>
      </c>
      <c r="K164" s="143">
        <v>180295</v>
      </c>
      <c r="L164" s="144">
        <v>20470</v>
      </c>
      <c r="M164" s="145">
        <v>166553</v>
      </c>
      <c r="N164" s="143">
        <v>146155</v>
      </c>
      <c r="O164" s="143">
        <v>20398</v>
      </c>
      <c r="P164" s="142">
        <v>193917</v>
      </c>
      <c r="Q164" s="143">
        <v>162967</v>
      </c>
      <c r="R164" s="144">
        <v>30950</v>
      </c>
      <c r="S164" s="142">
        <v>212156</v>
      </c>
      <c r="T164" s="143">
        <v>169556</v>
      </c>
      <c r="U164" s="144">
        <v>42600</v>
      </c>
      <c r="AK164" s="21"/>
      <c r="AL164" s="21"/>
    </row>
    <row r="165" spans="1:38" ht="27.9" customHeight="1" x14ac:dyDescent="0.2">
      <c r="A165" s="12"/>
      <c r="B165" s="391"/>
      <c r="C165" s="180">
        <f t="shared" ref="C165:C168" si="7">C129</f>
        <v>43831</v>
      </c>
      <c r="D165" s="152">
        <v>183949</v>
      </c>
      <c r="E165" s="143">
        <v>166390</v>
      </c>
      <c r="F165" s="144">
        <v>17559</v>
      </c>
      <c r="G165" s="152">
        <v>193415</v>
      </c>
      <c r="H165" s="143">
        <v>148294</v>
      </c>
      <c r="I165" s="143">
        <v>45121</v>
      </c>
      <c r="J165" s="149">
        <v>217469</v>
      </c>
      <c r="K165" s="143">
        <v>195481</v>
      </c>
      <c r="L165" s="144">
        <v>21988</v>
      </c>
      <c r="M165" s="152">
        <v>140129</v>
      </c>
      <c r="N165" s="143">
        <v>131317</v>
      </c>
      <c r="O165" s="143">
        <v>8812</v>
      </c>
      <c r="P165" s="149">
        <v>194043</v>
      </c>
      <c r="Q165" s="143">
        <v>162462</v>
      </c>
      <c r="R165" s="144">
        <v>31581</v>
      </c>
      <c r="S165" s="149">
        <v>202556</v>
      </c>
      <c r="T165" s="143">
        <v>179623</v>
      </c>
      <c r="U165" s="144">
        <v>22933</v>
      </c>
      <c r="AK165" s="21"/>
      <c r="AL165" s="21"/>
    </row>
    <row r="166" spans="1:38" ht="27.9" customHeight="1" x14ac:dyDescent="0.2">
      <c r="A166" s="12"/>
      <c r="B166" s="391"/>
      <c r="C166" s="180">
        <f t="shared" si="7"/>
        <v>44197</v>
      </c>
      <c r="D166" s="152">
        <v>211552</v>
      </c>
      <c r="E166" s="143">
        <v>184570</v>
      </c>
      <c r="F166" s="144">
        <v>26982</v>
      </c>
      <c r="G166" s="152">
        <v>158746</v>
      </c>
      <c r="H166" s="143">
        <v>144469</v>
      </c>
      <c r="I166" s="143">
        <v>14277</v>
      </c>
      <c r="J166" s="149">
        <v>203001</v>
      </c>
      <c r="K166" s="143">
        <v>185907</v>
      </c>
      <c r="L166" s="144">
        <v>17094</v>
      </c>
      <c r="M166" s="152">
        <v>163359</v>
      </c>
      <c r="N166" s="143">
        <v>146595</v>
      </c>
      <c r="O166" s="143">
        <v>16764</v>
      </c>
      <c r="P166" s="149">
        <v>201392</v>
      </c>
      <c r="Q166" s="143">
        <v>190468</v>
      </c>
      <c r="R166" s="144">
        <v>10924</v>
      </c>
      <c r="S166" s="149">
        <v>215617</v>
      </c>
      <c r="T166" s="143">
        <v>186932</v>
      </c>
      <c r="U166" s="144">
        <v>28685</v>
      </c>
      <c r="AK166" s="21"/>
      <c r="AL166" s="21"/>
    </row>
    <row r="167" spans="1:38" ht="27.9" customHeight="1" x14ac:dyDescent="0.2">
      <c r="A167" s="12"/>
      <c r="B167" s="391"/>
      <c r="C167" s="180">
        <f t="shared" si="7"/>
        <v>44562</v>
      </c>
      <c r="D167" s="152">
        <v>186270</v>
      </c>
      <c r="E167" s="143">
        <v>165881</v>
      </c>
      <c r="F167" s="144">
        <v>20389</v>
      </c>
      <c r="G167" s="152">
        <v>193113</v>
      </c>
      <c r="H167" s="143">
        <v>174133</v>
      </c>
      <c r="I167" s="143">
        <v>18980</v>
      </c>
      <c r="J167" s="149">
        <v>214928</v>
      </c>
      <c r="K167" s="143">
        <v>181939</v>
      </c>
      <c r="L167" s="144">
        <v>32989</v>
      </c>
      <c r="M167" s="152">
        <v>184546</v>
      </c>
      <c r="N167" s="143">
        <v>162408</v>
      </c>
      <c r="O167" s="143">
        <v>22138</v>
      </c>
      <c r="P167" s="149">
        <v>317183</v>
      </c>
      <c r="Q167" s="143">
        <v>246019</v>
      </c>
      <c r="R167" s="144">
        <v>71164</v>
      </c>
      <c r="S167" s="149">
        <v>224792</v>
      </c>
      <c r="T167" s="143">
        <v>179713</v>
      </c>
      <c r="U167" s="144">
        <v>45079</v>
      </c>
      <c r="AK167" s="21"/>
      <c r="AL167" s="21"/>
    </row>
    <row r="168" spans="1:38" ht="27.9" customHeight="1" x14ac:dyDescent="0.2">
      <c r="A168" s="12"/>
      <c r="B168" s="391"/>
      <c r="C168" s="180">
        <f t="shared" si="7"/>
        <v>44927</v>
      </c>
      <c r="D168" s="161">
        <v>210835</v>
      </c>
      <c r="E168" s="160">
        <v>184504</v>
      </c>
      <c r="F168" s="160">
        <v>26331</v>
      </c>
      <c r="G168" s="161">
        <v>226965</v>
      </c>
      <c r="H168" s="160">
        <v>175249</v>
      </c>
      <c r="I168" s="162">
        <v>51716</v>
      </c>
      <c r="J168" s="160">
        <v>203977</v>
      </c>
      <c r="K168" s="160">
        <v>180581</v>
      </c>
      <c r="L168" s="160">
        <v>23396</v>
      </c>
      <c r="M168" s="161">
        <v>212599</v>
      </c>
      <c r="N168" s="160">
        <v>165314</v>
      </c>
      <c r="O168" s="162">
        <v>47285</v>
      </c>
      <c r="P168" s="160">
        <v>341530</v>
      </c>
      <c r="Q168" s="160">
        <v>264028</v>
      </c>
      <c r="R168" s="160">
        <v>77502</v>
      </c>
      <c r="S168" s="197">
        <v>258050</v>
      </c>
      <c r="T168" s="198">
        <v>192123</v>
      </c>
      <c r="U168" s="199">
        <v>65927</v>
      </c>
      <c r="V168" s="21"/>
      <c r="AK168" s="21"/>
      <c r="AL168" s="21"/>
    </row>
    <row r="169" spans="1:38" ht="27.9" customHeight="1" x14ac:dyDescent="0.2">
      <c r="A169" s="12"/>
      <c r="B169" s="391"/>
      <c r="C169" s="184">
        <f>$A$4</f>
        <v>5</v>
      </c>
      <c r="D169" s="157">
        <v>179085</v>
      </c>
      <c r="E169" s="156">
        <v>175736</v>
      </c>
      <c r="F169" s="156">
        <v>3349</v>
      </c>
      <c r="G169" s="157">
        <v>157813</v>
      </c>
      <c r="H169" s="156">
        <v>157813</v>
      </c>
      <c r="I169" s="158">
        <v>0</v>
      </c>
      <c r="J169" s="156">
        <v>177417</v>
      </c>
      <c r="K169" s="156">
        <v>177247</v>
      </c>
      <c r="L169" s="156">
        <v>170</v>
      </c>
      <c r="M169" s="157">
        <v>157331</v>
      </c>
      <c r="N169" s="156">
        <v>157331</v>
      </c>
      <c r="O169" s="158">
        <v>0</v>
      </c>
      <c r="P169" s="156">
        <v>248400</v>
      </c>
      <c r="Q169" s="156">
        <v>247060</v>
      </c>
      <c r="R169" s="156">
        <v>1340</v>
      </c>
      <c r="S169" s="149">
        <v>167666</v>
      </c>
      <c r="T169" s="143">
        <v>167666</v>
      </c>
      <c r="U169" s="144">
        <v>0</v>
      </c>
      <c r="V169" s="21"/>
      <c r="AK169" s="21"/>
      <c r="AL169" s="21"/>
    </row>
    <row r="170" spans="1:38" ht="27.9" customHeight="1" x14ac:dyDescent="0.2">
      <c r="A170" s="12"/>
      <c r="B170" s="391"/>
      <c r="C170" s="164" t="s">
        <v>11</v>
      </c>
      <c r="D170" s="157">
        <v>179608</v>
      </c>
      <c r="E170" s="156">
        <v>176481</v>
      </c>
      <c r="F170" s="156">
        <v>3127</v>
      </c>
      <c r="G170" s="157">
        <v>175894</v>
      </c>
      <c r="H170" s="156">
        <v>175894</v>
      </c>
      <c r="I170" s="158">
        <v>0</v>
      </c>
      <c r="J170" s="156">
        <v>173409</v>
      </c>
      <c r="K170" s="156">
        <v>172583</v>
      </c>
      <c r="L170" s="156">
        <v>826</v>
      </c>
      <c r="M170" s="157">
        <v>176765</v>
      </c>
      <c r="N170" s="156">
        <v>166349</v>
      </c>
      <c r="O170" s="158">
        <v>10416</v>
      </c>
      <c r="P170" s="156">
        <v>244935</v>
      </c>
      <c r="Q170" s="156">
        <v>244935</v>
      </c>
      <c r="R170" s="156">
        <v>0</v>
      </c>
      <c r="S170" s="149">
        <v>177795</v>
      </c>
      <c r="T170" s="143">
        <v>177795</v>
      </c>
      <c r="U170" s="144">
        <v>0</v>
      </c>
      <c r="V170" s="21"/>
      <c r="AK170" s="21"/>
      <c r="AL170" s="21"/>
    </row>
    <row r="171" spans="1:38" ht="27.9" customHeight="1" x14ac:dyDescent="0.2">
      <c r="A171" s="12"/>
      <c r="B171" s="391"/>
      <c r="C171" s="164" t="s">
        <v>12</v>
      </c>
      <c r="D171" s="157">
        <v>182629</v>
      </c>
      <c r="E171" s="156">
        <v>182629</v>
      </c>
      <c r="F171" s="156">
        <v>0</v>
      </c>
      <c r="G171" s="157">
        <v>168295</v>
      </c>
      <c r="H171" s="156">
        <v>168295</v>
      </c>
      <c r="I171" s="158">
        <v>0</v>
      </c>
      <c r="J171" s="156">
        <v>179350</v>
      </c>
      <c r="K171" s="156">
        <v>179343</v>
      </c>
      <c r="L171" s="156">
        <v>7</v>
      </c>
      <c r="M171" s="157">
        <v>165176</v>
      </c>
      <c r="N171" s="156">
        <v>165176</v>
      </c>
      <c r="O171" s="158">
        <v>0</v>
      </c>
      <c r="P171" s="156">
        <v>257115</v>
      </c>
      <c r="Q171" s="156">
        <v>256880</v>
      </c>
      <c r="R171" s="156">
        <v>235</v>
      </c>
      <c r="S171" s="149">
        <v>181837</v>
      </c>
      <c r="T171" s="143">
        <v>181837</v>
      </c>
      <c r="U171" s="144">
        <v>0</v>
      </c>
      <c r="V171" s="21"/>
      <c r="AK171" s="21"/>
      <c r="AL171" s="21"/>
    </row>
    <row r="172" spans="1:38" ht="27.9" customHeight="1" x14ac:dyDescent="0.2">
      <c r="A172" s="12"/>
      <c r="B172" s="391"/>
      <c r="C172" s="164" t="s">
        <v>13</v>
      </c>
      <c r="D172" s="157">
        <v>213783</v>
      </c>
      <c r="E172" s="156">
        <v>213783</v>
      </c>
      <c r="F172" s="156">
        <v>0</v>
      </c>
      <c r="G172" s="157">
        <v>178588</v>
      </c>
      <c r="H172" s="156">
        <v>178588</v>
      </c>
      <c r="I172" s="158">
        <v>0</v>
      </c>
      <c r="J172" s="156">
        <v>178132</v>
      </c>
      <c r="K172" s="156">
        <v>178088</v>
      </c>
      <c r="L172" s="156">
        <v>44</v>
      </c>
      <c r="M172" s="157">
        <v>177119</v>
      </c>
      <c r="N172" s="156">
        <v>165684</v>
      </c>
      <c r="O172" s="158">
        <v>11435</v>
      </c>
      <c r="P172" s="156">
        <v>270969</v>
      </c>
      <c r="Q172" s="156">
        <v>270400</v>
      </c>
      <c r="R172" s="156">
        <v>569</v>
      </c>
      <c r="S172" s="149">
        <v>231515</v>
      </c>
      <c r="T172" s="143">
        <v>231515</v>
      </c>
      <c r="U172" s="144">
        <v>0</v>
      </c>
      <c r="V172" s="21"/>
      <c r="AK172" s="21"/>
      <c r="AL172" s="21"/>
    </row>
    <row r="173" spans="1:38" ht="27.9" customHeight="1" x14ac:dyDescent="0.2">
      <c r="A173" s="12"/>
      <c r="B173" s="391"/>
      <c r="C173" s="164" t="s">
        <v>14</v>
      </c>
      <c r="D173" s="157">
        <v>204178</v>
      </c>
      <c r="E173" s="156">
        <v>184503</v>
      </c>
      <c r="F173" s="156">
        <v>19675</v>
      </c>
      <c r="G173" s="157">
        <v>172213</v>
      </c>
      <c r="H173" s="156">
        <v>172213</v>
      </c>
      <c r="I173" s="158">
        <v>0</v>
      </c>
      <c r="J173" s="156">
        <v>177661</v>
      </c>
      <c r="K173" s="156">
        <v>176969</v>
      </c>
      <c r="L173" s="156">
        <v>692</v>
      </c>
      <c r="M173" s="157">
        <v>156692</v>
      </c>
      <c r="N173" s="156">
        <v>156692</v>
      </c>
      <c r="O173" s="158">
        <v>0</v>
      </c>
      <c r="P173" s="156">
        <v>255545</v>
      </c>
      <c r="Q173" s="156">
        <v>254418</v>
      </c>
      <c r="R173" s="156">
        <v>1127</v>
      </c>
      <c r="S173" s="149">
        <v>227968</v>
      </c>
      <c r="T173" s="143">
        <v>227968</v>
      </c>
      <c r="U173" s="144">
        <v>0</v>
      </c>
      <c r="V173" s="21"/>
      <c r="AK173" s="21"/>
      <c r="AL173" s="21"/>
    </row>
    <row r="174" spans="1:38" ht="27.9" customHeight="1" x14ac:dyDescent="0.2">
      <c r="A174" s="12"/>
      <c r="B174" s="391"/>
      <c r="C174" s="164" t="s">
        <v>15</v>
      </c>
      <c r="D174" s="157">
        <v>179917</v>
      </c>
      <c r="E174" s="156">
        <v>179917</v>
      </c>
      <c r="F174" s="156">
        <v>0</v>
      </c>
      <c r="G174" s="157">
        <v>328722</v>
      </c>
      <c r="H174" s="156">
        <v>178928</v>
      </c>
      <c r="I174" s="158">
        <v>149794</v>
      </c>
      <c r="J174" s="156">
        <v>322998</v>
      </c>
      <c r="K174" s="156">
        <v>186372</v>
      </c>
      <c r="L174" s="156">
        <v>136626</v>
      </c>
      <c r="M174" s="157">
        <v>187844</v>
      </c>
      <c r="N174" s="156">
        <v>166756</v>
      </c>
      <c r="O174" s="158">
        <v>21088</v>
      </c>
      <c r="P174" s="156">
        <v>487536</v>
      </c>
      <c r="Q174" s="156">
        <v>260410</v>
      </c>
      <c r="R174" s="156">
        <v>227126</v>
      </c>
      <c r="S174" s="149">
        <v>399046</v>
      </c>
      <c r="T174" s="143">
        <v>185235</v>
      </c>
      <c r="U174" s="144">
        <v>213811</v>
      </c>
      <c r="V174" s="21"/>
      <c r="AK174" s="21"/>
      <c r="AL174" s="21"/>
    </row>
    <row r="175" spans="1:38" ht="27.9" customHeight="1" x14ac:dyDescent="0.2">
      <c r="A175" s="12"/>
      <c r="B175" s="391"/>
      <c r="C175" s="164" t="s">
        <v>16</v>
      </c>
      <c r="D175" s="157">
        <v>286179</v>
      </c>
      <c r="E175" s="156">
        <v>182098</v>
      </c>
      <c r="F175" s="156">
        <v>104081</v>
      </c>
      <c r="G175" s="157">
        <v>336886</v>
      </c>
      <c r="H175" s="156">
        <v>175707</v>
      </c>
      <c r="I175" s="158">
        <v>161179</v>
      </c>
      <c r="J175" s="156">
        <v>187411</v>
      </c>
      <c r="K175" s="156">
        <v>185110</v>
      </c>
      <c r="L175" s="156">
        <v>2301</v>
      </c>
      <c r="M175" s="157">
        <v>396445</v>
      </c>
      <c r="N175" s="156">
        <v>168190</v>
      </c>
      <c r="O175" s="158">
        <v>228255</v>
      </c>
      <c r="P175" s="156">
        <v>489703</v>
      </c>
      <c r="Q175" s="156">
        <v>271493</v>
      </c>
      <c r="R175" s="156">
        <v>218210</v>
      </c>
      <c r="S175" s="149">
        <v>333779</v>
      </c>
      <c r="T175" s="143">
        <v>179817</v>
      </c>
      <c r="U175" s="144">
        <v>153962</v>
      </c>
      <c r="V175" s="21"/>
      <c r="AK175" s="21"/>
      <c r="AL175" s="21"/>
    </row>
    <row r="176" spans="1:38" ht="27.9" customHeight="1" x14ac:dyDescent="0.2">
      <c r="A176" s="12"/>
      <c r="B176" s="391"/>
      <c r="C176" s="164" t="s">
        <v>17</v>
      </c>
      <c r="D176" s="157">
        <v>180944</v>
      </c>
      <c r="E176" s="156">
        <v>180453</v>
      </c>
      <c r="F176" s="156">
        <v>491</v>
      </c>
      <c r="G176" s="157">
        <v>171168</v>
      </c>
      <c r="H176" s="156">
        <v>171168</v>
      </c>
      <c r="I176" s="158">
        <v>0</v>
      </c>
      <c r="J176" s="156">
        <v>182057</v>
      </c>
      <c r="K176" s="156">
        <v>180550</v>
      </c>
      <c r="L176" s="156">
        <v>1507</v>
      </c>
      <c r="M176" s="157">
        <v>183061</v>
      </c>
      <c r="N176" s="156">
        <v>159163</v>
      </c>
      <c r="O176" s="158">
        <v>23898</v>
      </c>
      <c r="P176" s="156">
        <v>267259</v>
      </c>
      <c r="Q176" s="156">
        <v>267259</v>
      </c>
      <c r="R176" s="156">
        <v>0</v>
      </c>
      <c r="S176" s="149">
        <v>242472</v>
      </c>
      <c r="T176" s="143">
        <v>225654</v>
      </c>
      <c r="U176" s="144">
        <v>16818</v>
      </c>
      <c r="V176" s="21"/>
      <c r="AK176" s="21"/>
      <c r="AL176" s="21"/>
    </row>
    <row r="177" spans="1:38" ht="27.9" customHeight="1" x14ac:dyDescent="0.2">
      <c r="A177" s="12"/>
      <c r="B177" s="391"/>
      <c r="C177" s="164" t="s">
        <v>18</v>
      </c>
      <c r="D177" s="157">
        <v>182209</v>
      </c>
      <c r="E177" s="156">
        <v>181643</v>
      </c>
      <c r="F177" s="156">
        <v>566</v>
      </c>
      <c r="G177" s="157">
        <v>182051</v>
      </c>
      <c r="H177" s="156">
        <v>182051</v>
      </c>
      <c r="I177" s="158">
        <v>0</v>
      </c>
      <c r="J177" s="156">
        <v>182708</v>
      </c>
      <c r="K177" s="156">
        <v>182705</v>
      </c>
      <c r="L177" s="156">
        <v>3</v>
      </c>
      <c r="M177" s="157">
        <v>170537</v>
      </c>
      <c r="N177" s="156">
        <v>170537</v>
      </c>
      <c r="O177" s="158">
        <v>0</v>
      </c>
      <c r="P177" s="156">
        <v>275833</v>
      </c>
      <c r="Q177" s="156">
        <v>274899</v>
      </c>
      <c r="R177" s="156">
        <v>934</v>
      </c>
      <c r="S177" s="149">
        <v>225437</v>
      </c>
      <c r="T177" s="143">
        <v>225437</v>
      </c>
      <c r="U177" s="144">
        <v>0</v>
      </c>
      <c r="V177" s="21"/>
      <c r="AK177" s="21"/>
      <c r="AL177" s="21"/>
    </row>
    <row r="178" spans="1:38" ht="27.9" customHeight="1" x14ac:dyDescent="0.2">
      <c r="A178" s="12"/>
      <c r="B178" s="391"/>
      <c r="C178" s="164" t="s">
        <v>19</v>
      </c>
      <c r="D178" s="157">
        <v>186771</v>
      </c>
      <c r="E178" s="156">
        <v>186771</v>
      </c>
      <c r="F178" s="156">
        <v>0</v>
      </c>
      <c r="G178" s="157">
        <v>180435</v>
      </c>
      <c r="H178" s="156">
        <v>180435</v>
      </c>
      <c r="I178" s="158">
        <v>0</v>
      </c>
      <c r="J178" s="156">
        <v>182732</v>
      </c>
      <c r="K178" s="156">
        <v>182655</v>
      </c>
      <c r="L178" s="156">
        <v>77</v>
      </c>
      <c r="M178" s="157">
        <v>169290</v>
      </c>
      <c r="N178" s="156">
        <v>169290</v>
      </c>
      <c r="O178" s="158">
        <v>0</v>
      </c>
      <c r="P178" s="156">
        <v>281726</v>
      </c>
      <c r="Q178" s="156">
        <v>281146</v>
      </c>
      <c r="R178" s="156">
        <v>580</v>
      </c>
      <c r="S178" s="149">
        <v>185709</v>
      </c>
      <c r="T178" s="143">
        <v>185709</v>
      </c>
      <c r="U178" s="144">
        <v>0</v>
      </c>
      <c r="V178" s="21"/>
      <c r="AK178" s="21"/>
      <c r="AL178" s="21"/>
    </row>
    <row r="179" spans="1:38" ht="27.9" customHeight="1" x14ac:dyDescent="0.2">
      <c r="A179" s="12"/>
      <c r="B179" s="391"/>
      <c r="C179" s="164" t="s">
        <v>20</v>
      </c>
      <c r="D179" s="157">
        <v>188875</v>
      </c>
      <c r="E179" s="156">
        <v>188875</v>
      </c>
      <c r="F179" s="156">
        <v>0</v>
      </c>
      <c r="G179" s="157">
        <v>182048</v>
      </c>
      <c r="H179" s="156">
        <v>182048</v>
      </c>
      <c r="I179" s="158">
        <v>0</v>
      </c>
      <c r="J179" s="156">
        <v>217377</v>
      </c>
      <c r="K179" s="156">
        <v>184574</v>
      </c>
      <c r="L179" s="156">
        <v>32803</v>
      </c>
      <c r="M179" s="157">
        <v>169856</v>
      </c>
      <c r="N179" s="156">
        <v>169856</v>
      </c>
      <c r="O179" s="158">
        <v>0</v>
      </c>
      <c r="P179" s="156">
        <v>272811</v>
      </c>
      <c r="Q179" s="156">
        <v>272811</v>
      </c>
      <c r="R179" s="156">
        <v>0</v>
      </c>
      <c r="S179" s="149">
        <v>177613</v>
      </c>
      <c r="T179" s="143">
        <v>177613</v>
      </c>
      <c r="U179" s="144">
        <v>0</v>
      </c>
      <c r="V179" s="21"/>
      <c r="AK179" s="21"/>
      <c r="AL179" s="21"/>
    </row>
    <row r="180" spans="1:38" ht="27.9" customHeight="1" x14ac:dyDescent="0.2">
      <c r="A180" s="12"/>
      <c r="B180" s="392"/>
      <c r="C180" s="165" t="s">
        <v>21</v>
      </c>
      <c r="D180" s="161">
        <v>365327</v>
      </c>
      <c r="E180" s="160">
        <v>190880</v>
      </c>
      <c r="F180" s="160">
        <v>174447</v>
      </c>
      <c r="G180" s="161">
        <v>500905</v>
      </c>
      <c r="H180" s="160">
        <v>182850</v>
      </c>
      <c r="I180" s="162">
        <v>318055</v>
      </c>
      <c r="J180" s="160">
        <v>286970</v>
      </c>
      <c r="K180" s="160">
        <v>180868</v>
      </c>
      <c r="L180" s="160">
        <v>106102</v>
      </c>
      <c r="M180" s="161">
        <v>438951</v>
      </c>
      <c r="N180" s="160">
        <v>168631</v>
      </c>
      <c r="O180" s="162">
        <v>270320</v>
      </c>
      <c r="P180" s="160">
        <v>745704</v>
      </c>
      <c r="Q180" s="160">
        <v>265603</v>
      </c>
      <c r="R180" s="160">
        <v>480101</v>
      </c>
      <c r="S180" s="197">
        <v>569461</v>
      </c>
      <c r="T180" s="198">
        <v>196907</v>
      </c>
      <c r="U180" s="199">
        <v>372554</v>
      </c>
      <c r="V180" s="21"/>
      <c r="AK180" s="21"/>
      <c r="AL180" s="21"/>
    </row>
    <row r="181" spans="1:38" ht="27.9" customHeight="1" x14ac:dyDescent="0.2">
      <c r="A181" s="12"/>
      <c r="B181" s="107" t="s">
        <v>79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21"/>
      <c r="W181" s="21"/>
      <c r="AK181" s="21"/>
      <c r="AL181" s="21"/>
    </row>
    <row r="182" spans="1:38" ht="27.9" customHeight="1" x14ac:dyDescent="0.2">
      <c r="A182" s="12"/>
      <c r="B182" s="108" t="s">
        <v>3</v>
      </c>
      <c r="C182" s="12"/>
      <c r="D182" s="108"/>
      <c r="E182" s="108"/>
      <c r="F182" s="108"/>
      <c r="G182" s="108"/>
      <c r="H182" s="108"/>
      <c r="I182" s="108"/>
      <c r="J182" s="108"/>
      <c r="K182" s="108"/>
      <c r="L182" s="109"/>
      <c r="M182" s="108"/>
      <c r="N182" s="108"/>
      <c r="O182" s="108"/>
      <c r="P182" s="108"/>
      <c r="Q182" s="108"/>
      <c r="R182" s="108"/>
      <c r="S182" s="108"/>
      <c r="T182" s="108"/>
      <c r="U182" s="109" t="s">
        <v>56</v>
      </c>
    </row>
    <row r="183" spans="1:38" ht="27.9" customHeight="1" x14ac:dyDescent="0.2">
      <c r="A183" s="12"/>
      <c r="B183" s="171"/>
      <c r="C183" s="172"/>
      <c r="D183" s="393" t="s">
        <v>80</v>
      </c>
      <c r="E183" s="388"/>
      <c r="F183" s="389"/>
      <c r="G183" s="393" t="s">
        <v>81</v>
      </c>
      <c r="H183" s="388"/>
      <c r="I183" s="388"/>
      <c r="J183" s="387" t="s">
        <v>82</v>
      </c>
      <c r="K183" s="388"/>
      <c r="L183" s="389"/>
      <c r="M183" s="393" t="s">
        <v>83</v>
      </c>
      <c r="N183" s="388"/>
      <c r="O183" s="388"/>
      <c r="P183" s="387" t="s">
        <v>84</v>
      </c>
      <c r="Q183" s="388"/>
      <c r="R183" s="389"/>
      <c r="S183" s="387" t="s">
        <v>85</v>
      </c>
      <c r="T183" s="388"/>
      <c r="U183" s="389"/>
    </row>
    <row r="184" spans="1:38" ht="27.9" customHeight="1" x14ac:dyDescent="0.2">
      <c r="A184" s="12"/>
      <c r="B184" s="173" t="s">
        <v>40</v>
      </c>
      <c r="C184" s="174"/>
      <c r="D184" s="116" t="s">
        <v>63</v>
      </c>
      <c r="E184" s="114" t="s">
        <v>64</v>
      </c>
      <c r="F184" s="115" t="s">
        <v>65</v>
      </c>
      <c r="G184" s="120" t="s">
        <v>63</v>
      </c>
      <c r="H184" s="118" t="s">
        <v>64</v>
      </c>
      <c r="I184" s="118" t="s">
        <v>65</v>
      </c>
      <c r="J184" s="117" t="s">
        <v>63</v>
      </c>
      <c r="K184" s="118" t="s">
        <v>64</v>
      </c>
      <c r="L184" s="119" t="s">
        <v>65</v>
      </c>
      <c r="M184" s="120" t="s">
        <v>63</v>
      </c>
      <c r="N184" s="118" t="s">
        <v>64</v>
      </c>
      <c r="O184" s="118" t="s">
        <v>65</v>
      </c>
      <c r="P184" s="117" t="s">
        <v>63</v>
      </c>
      <c r="Q184" s="118" t="s">
        <v>64</v>
      </c>
      <c r="R184" s="119" t="s">
        <v>65</v>
      </c>
      <c r="S184" s="113" t="s">
        <v>63</v>
      </c>
      <c r="T184" s="114" t="s">
        <v>64</v>
      </c>
      <c r="U184" s="119" t="s">
        <v>65</v>
      </c>
      <c r="Y184" s="21"/>
      <c r="Z184" s="21"/>
    </row>
    <row r="185" spans="1:38" ht="27.9" customHeight="1" x14ac:dyDescent="0.2">
      <c r="A185" s="12"/>
      <c r="B185" s="173" t="s">
        <v>44</v>
      </c>
      <c r="C185" s="175" t="s">
        <v>4</v>
      </c>
      <c r="D185" s="108"/>
      <c r="E185" s="114" t="s">
        <v>66</v>
      </c>
      <c r="F185" s="115" t="s">
        <v>67</v>
      </c>
      <c r="G185" s="108"/>
      <c r="H185" s="118" t="s">
        <v>66</v>
      </c>
      <c r="I185" s="118" t="s">
        <v>67</v>
      </c>
      <c r="J185" s="121"/>
      <c r="K185" s="118" t="s">
        <v>66</v>
      </c>
      <c r="L185" s="119" t="s">
        <v>67</v>
      </c>
      <c r="M185" s="108"/>
      <c r="N185" s="118" t="s">
        <v>66</v>
      </c>
      <c r="O185" s="118" t="s">
        <v>67</v>
      </c>
      <c r="P185" s="121"/>
      <c r="Q185" s="118" t="s">
        <v>66</v>
      </c>
      <c r="R185" s="119" t="s">
        <v>67</v>
      </c>
      <c r="S185" s="121"/>
      <c r="T185" s="114" t="s">
        <v>66</v>
      </c>
      <c r="U185" s="119" t="s">
        <v>67</v>
      </c>
      <c r="Y185" s="21"/>
      <c r="Z185" s="21"/>
    </row>
    <row r="186" spans="1:38" ht="27.9" customHeight="1" x14ac:dyDescent="0.2">
      <c r="A186" s="12"/>
      <c r="B186" s="176"/>
      <c r="C186" s="177" t="s">
        <v>47</v>
      </c>
      <c r="D186" s="127" t="s">
        <v>68</v>
      </c>
      <c r="E186" s="125" t="s">
        <v>69</v>
      </c>
      <c r="F186" s="126" t="s">
        <v>69</v>
      </c>
      <c r="G186" s="131" t="s">
        <v>68</v>
      </c>
      <c r="H186" s="129" t="s">
        <v>69</v>
      </c>
      <c r="I186" s="129" t="s">
        <v>69</v>
      </c>
      <c r="J186" s="128" t="s">
        <v>68</v>
      </c>
      <c r="K186" s="129" t="s">
        <v>69</v>
      </c>
      <c r="L186" s="130" t="s">
        <v>69</v>
      </c>
      <c r="M186" s="131" t="s">
        <v>68</v>
      </c>
      <c r="N186" s="129" t="s">
        <v>69</v>
      </c>
      <c r="O186" s="129" t="s">
        <v>69</v>
      </c>
      <c r="P186" s="128" t="s">
        <v>68</v>
      </c>
      <c r="Q186" s="129" t="s">
        <v>69</v>
      </c>
      <c r="R186" s="130" t="s">
        <v>69</v>
      </c>
      <c r="S186" s="124" t="s">
        <v>68</v>
      </c>
      <c r="T186" s="125" t="s">
        <v>69</v>
      </c>
      <c r="U186" s="130" t="s">
        <v>69</v>
      </c>
      <c r="Y186" s="21"/>
      <c r="Z186" s="21"/>
    </row>
    <row r="187" spans="1:38" ht="27.9" customHeight="1" x14ac:dyDescent="0.2">
      <c r="A187" s="12"/>
      <c r="B187" s="171"/>
      <c r="C187" s="178">
        <f>C127</f>
        <v>43101</v>
      </c>
      <c r="D187" s="136">
        <v>522481</v>
      </c>
      <c r="E187" s="134">
        <v>411879</v>
      </c>
      <c r="F187" s="135">
        <v>110602</v>
      </c>
      <c r="G187" s="137">
        <v>362433</v>
      </c>
      <c r="H187" s="134">
        <v>280700</v>
      </c>
      <c r="I187" s="134">
        <v>81733</v>
      </c>
      <c r="J187" s="179">
        <v>301077</v>
      </c>
      <c r="K187" s="134">
        <v>250876</v>
      </c>
      <c r="L187" s="135">
        <v>50201</v>
      </c>
      <c r="M187" s="137">
        <v>180339</v>
      </c>
      <c r="N187" s="134">
        <v>162043</v>
      </c>
      <c r="O187" s="134">
        <v>18296</v>
      </c>
      <c r="P187" s="179">
        <v>430780</v>
      </c>
      <c r="Q187" s="134">
        <v>335677</v>
      </c>
      <c r="R187" s="135">
        <v>95103</v>
      </c>
      <c r="S187" s="133">
        <v>194818</v>
      </c>
      <c r="T187" s="134">
        <v>166691</v>
      </c>
      <c r="U187" s="135">
        <v>28127</v>
      </c>
      <c r="Y187" s="21"/>
      <c r="Z187" s="21"/>
    </row>
    <row r="188" spans="1:38" ht="27.9" customHeight="1" x14ac:dyDescent="0.2">
      <c r="A188" s="12"/>
      <c r="B188" s="173"/>
      <c r="C188" s="180" t="str">
        <f>C128</f>
        <v>令和元年</v>
      </c>
      <c r="D188" s="145">
        <v>507606</v>
      </c>
      <c r="E188" s="150">
        <v>388947</v>
      </c>
      <c r="F188" s="151">
        <v>118659</v>
      </c>
      <c r="G188" s="145">
        <v>308757</v>
      </c>
      <c r="H188" s="143">
        <v>250985</v>
      </c>
      <c r="I188" s="143">
        <v>57772</v>
      </c>
      <c r="J188" s="142">
        <v>289398</v>
      </c>
      <c r="K188" s="143">
        <v>248233</v>
      </c>
      <c r="L188" s="144">
        <v>41165</v>
      </c>
      <c r="M188" s="145">
        <v>187494</v>
      </c>
      <c r="N188" s="143">
        <v>164953</v>
      </c>
      <c r="O188" s="143">
        <v>22541</v>
      </c>
      <c r="P188" s="142">
        <v>305743</v>
      </c>
      <c r="Q188" s="143">
        <v>255229</v>
      </c>
      <c r="R188" s="144">
        <v>50514</v>
      </c>
      <c r="S188" s="142">
        <v>223071</v>
      </c>
      <c r="T188" s="143">
        <v>189805</v>
      </c>
      <c r="U188" s="144">
        <v>33266</v>
      </c>
      <c r="Y188" s="21"/>
      <c r="Z188" s="21"/>
    </row>
    <row r="189" spans="1:38" ht="27.9" customHeight="1" x14ac:dyDescent="0.2">
      <c r="A189" s="12"/>
      <c r="B189" s="173"/>
      <c r="C189" s="180">
        <f t="shared" ref="C189:C192" si="8">C129</f>
        <v>43831</v>
      </c>
      <c r="D189" s="152">
        <v>441740</v>
      </c>
      <c r="E189" s="143">
        <v>348883</v>
      </c>
      <c r="F189" s="144">
        <v>92857</v>
      </c>
      <c r="G189" s="152">
        <v>320519</v>
      </c>
      <c r="H189" s="143">
        <v>256184</v>
      </c>
      <c r="I189" s="143">
        <v>64335</v>
      </c>
      <c r="J189" s="149">
        <v>301776</v>
      </c>
      <c r="K189" s="143">
        <v>265291</v>
      </c>
      <c r="L189" s="144">
        <v>36485</v>
      </c>
      <c r="M189" s="152">
        <v>208604</v>
      </c>
      <c r="N189" s="143">
        <v>180830</v>
      </c>
      <c r="O189" s="143">
        <v>27774</v>
      </c>
      <c r="P189" s="149">
        <v>374422</v>
      </c>
      <c r="Q189" s="143">
        <v>292967</v>
      </c>
      <c r="R189" s="144">
        <v>81455</v>
      </c>
      <c r="S189" s="149">
        <v>236193</v>
      </c>
      <c r="T189" s="143">
        <v>193967</v>
      </c>
      <c r="U189" s="144">
        <v>42226</v>
      </c>
      <c r="Y189" s="21"/>
      <c r="Z189" s="21"/>
    </row>
    <row r="190" spans="1:38" ht="27.9" customHeight="1" x14ac:dyDescent="0.2">
      <c r="A190" s="12"/>
      <c r="B190" s="173" t="s">
        <v>50</v>
      </c>
      <c r="C190" s="180">
        <f t="shared" si="8"/>
        <v>44197</v>
      </c>
      <c r="D190" s="152">
        <v>541473</v>
      </c>
      <c r="E190" s="143">
        <v>383377</v>
      </c>
      <c r="F190" s="144">
        <v>158096</v>
      </c>
      <c r="G190" s="152">
        <v>457946</v>
      </c>
      <c r="H190" s="143">
        <v>349322</v>
      </c>
      <c r="I190" s="143">
        <v>108624</v>
      </c>
      <c r="J190" s="149">
        <v>305839</v>
      </c>
      <c r="K190" s="143">
        <v>266517</v>
      </c>
      <c r="L190" s="144">
        <v>39322</v>
      </c>
      <c r="M190" s="152">
        <v>198041</v>
      </c>
      <c r="N190" s="143">
        <v>177014</v>
      </c>
      <c r="O190" s="143">
        <v>21027</v>
      </c>
      <c r="P190" s="149">
        <v>366740</v>
      </c>
      <c r="Q190" s="143">
        <v>294253</v>
      </c>
      <c r="R190" s="144">
        <v>72487</v>
      </c>
      <c r="S190" s="149">
        <v>214660</v>
      </c>
      <c r="T190" s="143">
        <v>186703</v>
      </c>
      <c r="U190" s="144">
        <v>27957</v>
      </c>
      <c r="Y190" s="21"/>
      <c r="Z190" s="21"/>
    </row>
    <row r="191" spans="1:38" ht="27.9" customHeight="1" x14ac:dyDescent="0.2">
      <c r="A191" s="12"/>
      <c r="B191" s="173" t="s">
        <v>51</v>
      </c>
      <c r="C191" s="180">
        <f t="shared" si="8"/>
        <v>44562</v>
      </c>
      <c r="D191" s="152">
        <v>497466</v>
      </c>
      <c r="E191" s="143">
        <v>377533</v>
      </c>
      <c r="F191" s="144">
        <v>119933</v>
      </c>
      <c r="G191" s="152">
        <v>538582</v>
      </c>
      <c r="H191" s="143">
        <v>406005</v>
      </c>
      <c r="I191" s="143">
        <v>132577</v>
      </c>
      <c r="J191" s="149">
        <v>288624</v>
      </c>
      <c r="K191" s="143">
        <v>260732</v>
      </c>
      <c r="L191" s="144">
        <v>27892</v>
      </c>
      <c r="M191" s="152">
        <v>183604</v>
      </c>
      <c r="N191" s="143">
        <v>163448</v>
      </c>
      <c r="O191" s="143">
        <v>20156</v>
      </c>
      <c r="P191" s="149">
        <v>424925</v>
      </c>
      <c r="Q191" s="143">
        <v>357354</v>
      </c>
      <c r="R191" s="144">
        <v>67571</v>
      </c>
      <c r="S191" s="149">
        <v>292053</v>
      </c>
      <c r="T191" s="143">
        <v>238383</v>
      </c>
      <c r="U191" s="144">
        <v>53670</v>
      </c>
      <c r="Y191" s="21"/>
      <c r="Z191" s="21"/>
    </row>
    <row r="192" spans="1:38" ht="27.9" customHeight="1" x14ac:dyDescent="0.2">
      <c r="A192" s="12"/>
      <c r="B192" s="173"/>
      <c r="C192" s="180">
        <f t="shared" si="8"/>
        <v>44927</v>
      </c>
      <c r="D192" s="161">
        <v>551533</v>
      </c>
      <c r="E192" s="160">
        <v>428478</v>
      </c>
      <c r="F192" s="160">
        <v>123055</v>
      </c>
      <c r="G192" s="161">
        <v>509913</v>
      </c>
      <c r="H192" s="160">
        <v>380304</v>
      </c>
      <c r="I192" s="162">
        <v>129609</v>
      </c>
      <c r="J192" s="160">
        <v>268683</v>
      </c>
      <c r="K192" s="160">
        <v>241607</v>
      </c>
      <c r="L192" s="160">
        <v>27076</v>
      </c>
      <c r="M192" s="161">
        <v>191058</v>
      </c>
      <c r="N192" s="160">
        <v>167542</v>
      </c>
      <c r="O192" s="162">
        <v>23516</v>
      </c>
      <c r="P192" s="160" t="s">
        <v>70</v>
      </c>
      <c r="Q192" s="160" t="s">
        <v>70</v>
      </c>
      <c r="R192" s="160" t="s">
        <v>70</v>
      </c>
      <c r="S192" s="160">
        <v>306403</v>
      </c>
      <c r="T192" s="160">
        <v>247946</v>
      </c>
      <c r="U192" s="160">
        <v>58457</v>
      </c>
      <c r="V192" s="21"/>
      <c r="Y192" s="21"/>
      <c r="Z192" s="21"/>
    </row>
    <row r="193" spans="1:26" ht="27.9" customHeight="1" x14ac:dyDescent="0.2">
      <c r="A193" s="12"/>
      <c r="B193" s="173"/>
      <c r="C193" s="184">
        <f>$A$4</f>
        <v>5</v>
      </c>
      <c r="D193" s="157">
        <v>427967</v>
      </c>
      <c r="E193" s="156">
        <v>427699</v>
      </c>
      <c r="F193" s="156">
        <v>268</v>
      </c>
      <c r="G193" s="157">
        <v>391850</v>
      </c>
      <c r="H193" s="156">
        <v>390840</v>
      </c>
      <c r="I193" s="158">
        <v>1010</v>
      </c>
      <c r="J193" s="156">
        <v>228030</v>
      </c>
      <c r="K193" s="156">
        <v>227775</v>
      </c>
      <c r="L193" s="156">
        <v>255</v>
      </c>
      <c r="M193" s="157">
        <v>180729</v>
      </c>
      <c r="N193" s="156">
        <v>170607</v>
      </c>
      <c r="O193" s="158">
        <v>10122</v>
      </c>
      <c r="P193" s="156">
        <v>347241</v>
      </c>
      <c r="Q193" s="156">
        <v>347241</v>
      </c>
      <c r="R193" s="156">
        <v>0</v>
      </c>
      <c r="S193" s="156">
        <v>248892</v>
      </c>
      <c r="T193" s="156">
        <v>248892</v>
      </c>
      <c r="U193" s="156">
        <v>0</v>
      </c>
      <c r="V193" s="21"/>
      <c r="Y193" s="21"/>
      <c r="Z193" s="21"/>
    </row>
    <row r="194" spans="1:26" ht="27.9" customHeight="1" x14ac:dyDescent="0.2">
      <c r="A194" s="12"/>
      <c r="B194" s="173"/>
      <c r="C194" s="164" t="s">
        <v>11</v>
      </c>
      <c r="D194" s="157">
        <v>415214</v>
      </c>
      <c r="E194" s="156">
        <v>414312</v>
      </c>
      <c r="F194" s="156">
        <v>902</v>
      </c>
      <c r="G194" s="157">
        <v>385660</v>
      </c>
      <c r="H194" s="156">
        <v>385275</v>
      </c>
      <c r="I194" s="158">
        <v>385</v>
      </c>
      <c r="J194" s="156">
        <v>234688</v>
      </c>
      <c r="K194" s="156">
        <v>227099</v>
      </c>
      <c r="L194" s="156">
        <v>7589</v>
      </c>
      <c r="M194" s="157">
        <v>166003</v>
      </c>
      <c r="N194" s="156">
        <v>165639</v>
      </c>
      <c r="O194" s="158">
        <v>364</v>
      </c>
      <c r="P194" s="156" t="s">
        <v>70</v>
      </c>
      <c r="Q194" s="156" t="s">
        <v>70</v>
      </c>
      <c r="R194" s="156" t="s">
        <v>70</v>
      </c>
      <c r="S194" s="156">
        <v>246158</v>
      </c>
      <c r="T194" s="156">
        <v>246158</v>
      </c>
      <c r="U194" s="156">
        <v>0</v>
      </c>
      <c r="V194" s="21"/>
      <c r="Y194" s="21"/>
      <c r="Z194" s="21"/>
    </row>
    <row r="195" spans="1:26" ht="27.9" customHeight="1" x14ac:dyDescent="0.2">
      <c r="A195" s="12"/>
      <c r="B195" s="173" t="s">
        <v>52</v>
      </c>
      <c r="C195" s="164" t="s">
        <v>12</v>
      </c>
      <c r="D195" s="157">
        <v>429504</v>
      </c>
      <c r="E195" s="156">
        <v>429376</v>
      </c>
      <c r="F195" s="156">
        <v>128</v>
      </c>
      <c r="G195" s="157">
        <v>457582</v>
      </c>
      <c r="H195" s="156">
        <v>364520</v>
      </c>
      <c r="I195" s="158">
        <v>93062</v>
      </c>
      <c r="J195" s="156">
        <v>252362</v>
      </c>
      <c r="K195" s="156">
        <v>238277</v>
      </c>
      <c r="L195" s="156">
        <v>14085</v>
      </c>
      <c r="M195" s="157">
        <v>182922</v>
      </c>
      <c r="N195" s="156">
        <v>160987</v>
      </c>
      <c r="O195" s="158">
        <v>21935</v>
      </c>
      <c r="P195" s="156">
        <v>373464</v>
      </c>
      <c r="Q195" s="156">
        <v>346756</v>
      </c>
      <c r="R195" s="156">
        <v>26708</v>
      </c>
      <c r="S195" s="156">
        <v>213501</v>
      </c>
      <c r="T195" s="156">
        <v>213501</v>
      </c>
      <c r="U195" s="156">
        <v>0</v>
      </c>
      <c r="V195" s="21"/>
      <c r="Y195" s="21"/>
      <c r="Z195" s="21"/>
    </row>
    <row r="196" spans="1:26" ht="27.9" customHeight="1" x14ac:dyDescent="0.2">
      <c r="A196" s="12"/>
      <c r="B196" s="173"/>
      <c r="C196" s="164" t="s">
        <v>13</v>
      </c>
      <c r="D196" s="157">
        <v>454049</v>
      </c>
      <c r="E196" s="156">
        <v>449726</v>
      </c>
      <c r="F196" s="156">
        <v>4323</v>
      </c>
      <c r="G196" s="157">
        <v>388271</v>
      </c>
      <c r="H196" s="156">
        <v>379196</v>
      </c>
      <c r="I196" s="158">
        <v>9075</v>
      </c>
      <c r="J196" s="156">
        <v>235015</v>
      </c>
      <c r="K196" s="156">
        <v>234774</v>
      </c>
      <c r="L196" s="156">
        <v>241</v>
      </c>
      <c r="M196" s="157">
        <v>172443</v>
      </c>
      <c r="N196" s="156">
        <v>169450</v>
      </c>
      <c r="O196" s="158">
        <v>2993</v>
      </c>
      <c r="P196" s="156" t="s">
        <v>70</v>
      </c>
      <c r="Q196" s="156" t="s">
        <v>70</v>
      </c>
      <c r="R196" s="156" t="s">
        <v>70</v>
      </c>
      <c r="S196" s="156">
        <v>236086</v>
      </c>
      <c r="T196" s="156">
        <v>234356</v>
      </c>
      <c r="U196" s="156">
        <v>1730</v>
      </c>
      <c r="V196" s="21"/>
      <c r="Y196" s="21"/>
      <c r="Z196" s="21"/>
    </row>
    <row r="197" spans="1:26" ht="27.9" customHeight="1" x14ac:dyDescent="0.2">
      <c r="A197" s="12"/>
      <c r="B197" s="173"/>
      <c r="C197" s="164" t="s">
        <v>14</v>
      </c>
      <c r="D197" s="157">
        <v>435146</v>
      </c>
      <c r="E197" s="156">
        <v>434874</v>
      </c>
      <c r="F197" s="156">
        <v>272</v>
      </c>
      <c r="G197" s="157">
        <v>389610</v>
      </c>
      <c r="H197" s="156">
        <v>371297</v>
      </c>
      <c r="I197" s="158">
        <v>18313</v>
      </c>
      <c r="J197" s="156">
        <v>287068</v>
      </c>
      <c r="K197" s="156">
        <v>229158</v>
      </c>
      <c r="L197" s="156">
        <v>57910</v>
      </c>
      <c r="M197" s="157">
        <v>177971</v>
      </c>
      <c r="N197" s="156">
        <v>170820</v>
      </c>
      <c r="O197" s="158">
        <v>7151</v>
      </c>
      <c r="P197" s="156" t="s">
        <v>70</v>
      </c>
      <c r="Q197" s="156" t="s">
        <v>70</v>
      </c>
      <c r="R197" s="156" t="s">
        <v>70</v>
      </c>
      <c r="S197" s="156">
        <v>308207</v>
      </c>
      <c r="T197" s="156">
        <v>258756</v>
      </c>
      <c r="U197" s="156">
        <v>49451</v>
      </c>
      <c r="V197" s="21"/>
      <c r="Y197" s="21"/>
      <c r="Z197" s="21"/>
    </row>
    <row r="198" spans="1:26" ht="27.9" customHeight="1" x14ac:dyDescent="0.2">
      <c r="A198" s="12"/>
      <c r="B198" s="173"/>
      <c r="C198" s="164" t="s">
        <v>15</v>
      </c>
      <c r="D198" s="157">
        <v>1099541</v>
      </c>
      <c r="E198" s="156">
        <v>418759</v>
      </c>
      <c r="F198" s="156">
        <v>680782</v>
      </c>
      <c r="G198" s="157">
        <v>913026</v>
      </c>
      <c r="H198" s="156">
        <v>390342</v>
      </c>
      <c r="I198" s="158">
        <v>522684</v>
      </c>
      <c r="J198" s="156">
        <v>254212</v>
      </c>
      <c r="K198" s="156">
        <v>238399</v>
      </c>
      <c r="L198" s="156">
        <v>15813</v>
      </c>
      <c r="M198" s="157">
        <v>176453</v>
      </c>
      <c r="N198" s="156">
        <v>169740</v>
      </c>
      <c r="O198" s="158">
        <v>6713</v>
      </c>
      <c r="P198" s="156">
        <v>783853</v>
      </c>
      <c r="Q198" s="156">
        <v>349196</v>
      </c>
      <c r="R198" s="156">
        <v>434657</v>
      </c>
      <c r="S198" s="156">
        <v>333764</v>
      </c>
      <c r="T198" s="156">
        <v>256567</v>
      </c>
      <c r="U198" s="156">
        <v>77197</v>
      </c>
      <c r="V198" s="21"/>
      <c r="Y198" s="21"/>
      <c r="Z198" s="21"/>
    </row>
    <row r="199" spans="1:26" ht="27.9" customHeight="1" x14ac:dyDescent="0.2">
      <c r="A199" s="12"/>
      <c r="B199" s="173" t="s">
        <v>53</v>
      </c>
      <c r="C199" s="164" t="s">
        <v>16</v>
      </c>
      <c r="D199" s="157">
        <v>420844</v>
      </c>
      <c r="E199" s="156">
        <v>420797</v>
      </c>
      <c r="F199" s="156">
        <v>47</v>
      </c>
      <c r="G199" s="157">
        <v>499360</v>
      </c>
      <c r="H199" s="156">
        <v>336300</v>
      </c>
      <c r="I199" s="158">
        <v>163060</v>
      </c>
      <c r="J199" s="156">
        <v>326384</v>
      </c>
      <c r="K199" s="156">
        <v>248144</v>
      </c>
      <c r="L199" s="156">
        <v>78240</v>
      </c>
      <c r="M199" s="157">
        <v>279777</v>
      </c>
      <c r="N199" s="156">
        <v>166989</v>
      </c>
      <c r="O199" s="158">
        <v>112788</v>
      </c>
      <c r="P199" s="156" t="s">
        <v>70</v>
      </c>
      <c r="Q199" s="156" t="s">
        <v>70</v>
      </c>
      <c r="R199" s="156" t="s">
        <v>70</v>
      </c>
      <c r="S199" s="156">
        <v>413879</v>
      </c>
      <c r="T199" s="156">
        <v>258328</v>
      </c>
      <c r="U199" s="156">
        <v>155551</v>
      </c>
      <c r="V199" s="21"/>
      <c r="Y199" s="21"/>
      <c r="Z199" s="21"/>
    </row>
    <row r="200" spans="1:26" ht="27.9" customHeight="1" x14ac:dyDescent="0.2">
      <c r="A200" s="12"/>
      <c r="B200" s="173"/>
      <c r="C200" s="164" t="s">
        <v>17</v>
      </c>
      <c r="D200" s="157">
        <v>473338</v>
      </c>
      <c r="E200" s="156">
        <v>473338</v>
      </c>
      <c r="F200" s="156">
        <v>0</v>
      </c>
      <c r="G200" s="157">
        <v>383081</v>
      </c>
      <c r="H200" s="156">
        <v>382806</v>
      </c>
      <c r="I200" s="158">
        <v>275</v>
      </c>
      <c r="J200" s="156">
        <v>248736</v>
      </c>
      <c r="K200" s="156">
        <v>242188</v>
      </c>
      <c r="L200" s="156">
        <v>6548</v>
      </c>
      <c r="M200" s="157">
        <v>170933</v>
      </c>
      <c r="N200" s="156">
        <v>168389</v>
      </c>
      <c r="O200" s="158">
        <v>2544</v>
      </c>
      <c r="P200" s="156" t="s">
        <v>70</v>
      </c>
      <c r="Q200" s="156" t="s">
        <v>70</v>
      </c>
      <c r="R200" s="156" t="s">
        <v>70</v>
      </c>
      <c r="S200" s="156">
        <v>260084</v>
      </c>
      <c r="T200" s="156">
        <v>260084</v>
      </c>
      <c r="U200" s="156">
        <v>0</v>
      </c>
      <c r="V200" s="21"/>
      <c r="Y200" s="21"/>
      <c r="Z200" s="21"/>
    </row>
    <row r="201" spans="1:26" ht="27.9" customHeight="1" x14ac:dyDescent="0.2">
      <c r="A201" s="12"/>
      <c r="B201" s="173"/>
      <c r="C201" s="164" t="s">
        <v>18</v>
      </c>
      <c r="D201" s="157">
        <v>472915</v>
      </c>
      <c r="E201" s="156">
        <v>419967</v>
      </c>
      <c r="F201" s="156">
        <v>52948</v>
      </c>
      <c r="G201" s="157">
        <v>424603</v>
      </c>
      <c r="H201" s="156">
        <v>387681</v>
      </c>
      <c r="I201" s="158">
        <v>36922</v>
      </c>
      <c r="J201" s="156">
        <v>239607</v>
      </c>
      <c r="K201" s="156">
        <v>239357</v>
      </c>
      <c r="L201" s="156">
        <v>250</v>
      </c>
      <c r="M201" s="157">
        <v>164889</v>
      </c>
      <c r="N201" s="156">
        <v>164567</v>
      </c>
      <c r="O201" s="158">
        <v>322</v>
      </c>
      <c r="P201" s="156">
        <v>395669</v>
      </c>
      <c r="Q201" s="156">
        <v>369714</v>
      </c>
      <c r="R201" s="156">
        <v>25955</v>
      </c>
      <c r="S201" s="156">
        <v>257515</v>
      </c>
      <c r="T201" s="156">
        <v>257515</v>
      </c>
      <c r="U201" s="156">
        <v>0</v>
      </c>
      <c r="V201" s="21"/>
      <c r="Y201" s="21"/>
      <c r="Z201" s="21"/>
    </row>
    <row r="202" spans="1:26" ht="27.9" customHeight="1" x14ac:dyDescent="0.2">
      <c r="A202" s="12"/>
      <c r="B202" s="173"/>
      <c r="C202" s="164" t="s">
        <v>19</v>
      </c>
      <c r="D202" s="157">
        <v>418616</v>
      </c>
      <c r="E202" s="156">
        <v>418616</v>
      </c>
      <c r="F202" s="156">
        <v>0</v>
      </c>
      <c r="G202" s="157">
        <v>391927</v>
      </c>
      <c r="H202" s="156">
        <v>391476</v>
      </c>
      <c r="I202" s="158">
        <v>451</v>
      </c>
      <c r="J202" s="156">
        <v>247612</v>
      </c>
      <c r="K202" s="156">
        <v>247375</v>
      </c>
      <c r="L202" s="156">
        <v>237</v>
      </c>
      <c r="M202" s="157">
        <v>170202</v>
      </c>
      <c r="N202" s="156">
        <v>168268</v>
      </c>
      <c r="O202" s="158">
        <v>1934</v>
      </c>
      <c r="P202" s="156">
        <v>331452</v>
      </c>
      <c r="Q202" s="156">
        <v>331452</v>
      </c>
      <c r="R202" s="156">
        <v>0</v>
      </c>
      <c r="S202" s="156">
        <v>258075</v>
      </c>
      <c r="T202" s="156">
        <v>258075</v>
      </c>
      <c r="U202" s="156">
        <v>0</v>
      </c>
      <c r="V202" s="21"/>
      <c r="Y202" s="21"/>
      <c r="Z202" s="21"/>
    </row>
    <row r="203" spans="1:26" ht="27.9" customHeight="1" x14ac:dyDescent="0.2">
      <c r="A203" s="12"/>
      <c r="B203" s="173"/>
      <c r="C203" s="164" t="s">
        <v>20</v>
      </c>
      <c r="D203" s="157">
        <v>414910</v>
      </c>
      <c r="E203" s="156">
        <v>414829</v>
      </c>
      <c r="F203" s="156">
        <v>81</v>
      </c>
      <c r="G203" s="157">
        <v>416900</v>
      </c>
      <c r="H203" s="156">
        <v>397673</v>
      </c>
      <c r="I203" s="158">
        <v>19227</v>
      </c>
      <c r="J203" s="156">
        <v>255225</v>
      </c>
      <c r="K203" s="156">
        <v>254980</v>
      </c>
      <c r="L203" s="156">
        <v>245</v>
      </c>
      <c r="M203" s="157">
        <v>169092</v>
      </c>
      <c r="N203" s="156">
        <v>168540</v>
      </c>
      <c r="O203" s="158">
        <v>552</v>
      </c>
      <c r="P203" s="156">
        <v>330748</v>
      </c>
      <c r="Q203" s="156">
        <v>330748</v>
      </c>
      <c r="R203" s="156">
        <v>0</v>
      </c>
      <c r="S203" s="156">
        <v>283938</v>
      </c>
      <c r="T203" s="156">
        <v>252539</v>
      </c>
      <c r="U203" s="156">
        <v>31399</v>
      </c>
      <c r="V203" s="21"/>
      <c r="Y203" s="21"/>
      <c r="Z203" s="21"/>
    </row>
    <row r="204" spans="1:26" ht="27.9" customHeight="1" x14ac:dyDescent="0.2">
      <c r="A204" s="12"/>
      <c r="B204" s="176"/>
      <c r="C204" s="165" t="s">
        <v>21</v>
      </c>
      <c r="D204" s="161">
        <v>1137248</v>
      </c>
      <c r="E204" s="160">
        <v>419586</v>
      </c>
      <c r="F204" s="160">
        <v>717662</v>
      </c>
      <c r="G204" s="161">
        <v>1080503</v>
      </c>
      <c r="H204" s="160">
        <v>387102</v>
      </c>
      <c r="I204" s="162">
        <v>693401</v>
      </c>
      <c r="J204" s="160">
        <v>417749</v>
      </c>
      <c r="K204" s="160">
        <v>272892</v>
      </c>
      <c r="L204" s="160">
        <v>144857</v>
      </c>
      <c r="M204" s="161">
        <v>281295</v>
      </c>
      <c r="N204" s="160">
        <v>166543</v>
      </c>
      <c r="O204" s="162">
        <v>114752</v>
      </c>
      <c r="P204" s="160">
        <v>850854</v>
      </c>
      <c r="Q204" s="160">
        <v>362749</v>
      </c>
      <c r="R204" s="160">
        <v>488105</v>
      </c>
      <c r="S204" s="160">
        <v>597127</v>
      </c>
      <c r="T204" s="160">
        <v>229220</v>
      </c>
      <c r="U204" s="160">
        <v>367907</v>
      </c>
      <c r="V204" s="21"/>
      <c r="Y204" s="21"/>
      <c r="Z204" s="21"/>
    </row>
    <row r="205" spans="1:26" ht="27.9" customHeight="1" x14ac:dyDescent="0.2">
      <c r="A205" s="12"/>
      <c r="B205" s="390" t="s">
        <v>51</v>
      </c>
      <c r="C205" s="178">
        <f>C187</f>
        <v>43101</v>
      </c>
      <c r="D205" s="136">
        <v>554216</v>
      </c>
      <c r="E205" s="134">
        <v>437183</v>
      </c>
      <c r="F205" s="135">
        <v>117033</v>
      </c>
      <c r="G205" s="137">
        <v>446085</v>
      </c>
      <c r="H205" s="134">
        <v>338810</v>
      </c>
      <c r="I205" s="134">
        <v>107275</v>
      </c>
      <c r="J205" s="179">
        <v>314736</v>
      </c>
      <c r="K205" s="134">
        <v>261290</v>
      </c>
      <c r="L205" s="135">
        <v>53446</v>
      </c>
      <c r="M205" s="137">
        <v>271430</v>
      </c>
      <c r="N205" s="134">
        <v>235779</v>
      </c>
      <c r="O205" s="134">
        <v>35651</v>
      </c>
      <c r="P205" s="179">
        <v>597532</v>
      </c>
      <c r="Q205" s="134">
        <v>454289</v>
      </c>
      <c r="R205" s="135">
        <v>143243</v>
      </c>
      <c r="S205" s="133">
        <v>280955</v>
      </c>
      <c r="T205" s="134">
        <v>232165</v>
      </c>
      <c r="U205" s="135">
        <v>48790</v>
      </c>
      <c r="Y205" s="21"/>
      <c r="Z205" s="21"/>
    </row>
    <row r="206" spans="1:26" ht="27.9" customHeight="1" x14ac:dyDescent="0.2">
      <c r="A206" s="12"/>
      <c r="B206" s="391"/>
      <c r="C206" s="180" t="str">
        <f>C188</f>
        <v>令和元年</v>
      </c>
      <c r="D206" s="145">
        <v>534796</v>
      </c>
      <c r="E206" s="150">
        <v>409790</v>
      </c>
      <c r="F206" s="151">
        <v>125006</v>
      </c>
      <c r="G206" s="145">
        <v>397481</v>
      </c>
      <c r="H206" s="143">
        <v>311970</v>
      </c>
      <c r="I206" s="143">
        <v>85511</v>
      </c>
      <c r="J206" s="142">
        <v>302280</v>
      </c>
      <c r="K206" s="143">
        <v>259350</v>
      </c>
      <c r="L206" s="144">
        <v>42930</v>
      </c>
      <c r="M206" s="145">
        <v>288375</v>
      </c>
      <c r="N206" s="143">
        <v>242971</v>
      </c>
      <c r="O206" s="143">
        <v>45404</v>
      </c>
      <c r="P206" s="142">
        <v>554458</v>
      </c>
      <c r="Q206" s="143">
        <v>398389</v>
      </c>
      <c r="R206" s="144">
        <v>156069</v>
      </c>
      <c r="S206" s="142">
        <v>295486</v>
      </c>
      <c r="T206" s="143">
        <v>245566</v>
      </c>
      <c r="U206" s="144">
        <v>49920</v>
      </c>
      <c r="Y206" s="21"/>
      <c r="Z206" s="21"/>
    </row>
    <row r="207" spans="1:26" ht="27.9" customHeight="1" x14ac:dyDescent="0.2">
      <c r="A207" s="12"/>
      <c r="B207" s="391"/>
      <c r="C207" s="180">
        <f t="shared" ref="C207:C210" si="9">C189</f>
        <v>43831</v>
      </c>
      <c r="D207" s="152">
        <v>467951</v>
      </c>
      <c r="E207" s="143">
        <v>369007</v>
      </c>
      <c r="F207" s="144">
        <v>98944</v>
      </c>
      <c r="G207" s="152">
        <v>415403</v>
      </c>
      <c r="H207" s="143">
        <v>318502</v>
      </c>
      <c r="I207" s="143">
        <v>96901</v>
      </c>
      <c r="J207" s="149">
        <v>324528</v>
      </c>
      <c r="K207" s="143">
        <v>285302</v>
      </c>
      <c r="L207" s="144">
        <v>39226</v>
      </c>
      <c r="M207" s="152">
        <v>305144</v>
      </c>
      <c r="N207" s="143">
        <v>256191</v>
      </c>
      <c r="O207" s="143">
        <v>48953</v>
      </c>
      <c r="P207" s="149">
        <v>510414</v>
      </c>
      <c r="Q207" s="143">
        <v>380955</v>
      </c>
      <c r="R207" s="144">
        <v>129459</v>
      </c>
      <c r="S207" s="149">
        <v>303447</v>
      </c>
      <c r="T207" s="143">
        <v>241972</v>
      </c>
      <c r="U207" s="144">
        <v>61475</v>
      </c>
      <c r="Y207" s="21"/>
      <c r="Z207" s="21"/>
    </row>
    <row r="208" spans="1:26" ht="27.9" customHeight="1" x14ac:dyDescent="0.2">
      <c r="A208" s="12"/>
      <c r="B208" s="391"/>
      <c r="C208" s="180">
        <f t="shared" si="9"/>
        <v>44197</v>
      </c>
      <c r="D208" s="152">
        <v>577295</v>
      </c>
      <c r="E208" s="143">
        <v>412757</v>
      </c>
      <c r="F208" s="144">
        <v>164538</v>
      </c>
      <c r="G208" s="152">
        <v>529494</v>
      </c>
      <c r="H208" s="143">
        <v>398637</v>
      </c>
      <c r="I208" s="143">
        <v>130857</v>
      </c>
      <c r="J208" s="149">
        <v>329411</v>
      </c>
      <c r="K208" s="143">
        <v>287188</v>
      </c>
      <c r="L208" s="144">
        <v>42223</v>
      </c>
      <c r="M208" s="152">
        <v>278862</v>
      </c>
      <c r="N208" s="143">
        <v>240423</v>
      </c>
      <c r="O208" s="143">
        <v>38439</v>
      </c>
      <c r="P208" s="149">
        <v>503118</v>
      </c>
      <c r="Q208" s="143">
        <v>385435</v>
      </c>
      <c r="R208" s="144">
        <v>117683</v>
      </c>
      <c r="S208" s="149">
        <v>294005</v>
      </c>
      <c r="T208" s="143">
        <v>249042</v>
      </c>
      <c r="U208" s="144">
        <v>44963</v>
      </c>
      <c r="Y208" s="21"/>
      <c r="Z208" s="21"/>
    </row>
    <row r="209" spans="1:26" ht="27.9" customHeight="1" x14ac:dyDescent="0.2">
      <c r="A209" s="12"/>
      <c r="B209" s="391"/>
      <c r="C209" s="180">
        <f t="shared" si="9"/>
        <v>44562</v>
      </c>
      <c r="D209" s="152">
        <v>527474</v>
      </c>
      <c r="E209" s="143">
        <v>399532</v>
      </c>
      <c r="F209" s="144">
        <v>127942</v>
      </c>
      <c r="G209" s="152">
        <v>603066</v>
      </c>
      <c r="H209" s="143">
        <v>450987</v>
      </c>
      <c r="I209" s="143">
        <v>152079</v>
      </c>
      <c r="J209" s="149">
        <v>303427</v>
      </c>
      <c r="K209" s="143">
        <v>274343</v>
      </c>
      <c r="L209" s="144">
        <v>29084</v>
      </c>
      <c r="M209" s="152">
        <v>268282</v>
      </c>
      <c r="N209" s="143">
        <v>228723</v>
      </c>
      <c r="O209" s="143">
        <v>39559</v>
      </c>
      <c r="P209" s="149">
        <v>497152</v>
      </c>
      <c r="Q209" s="143">
        <v>412188</v>
      </c>
      <c r="R209" s="144">
        <v>84964</v>
      </c>
      <c r="S209" s="149">
        <v>368091</v>
      </c>
      <c r="T209" s="143">
        <v>296068</v>
      </c>
      <c r="U209" s="144">
        <v>72023</v>
      </c>
      <c r="Y209" s="21"/>
      <c r="Z209" s="21"/>
    </row>
    <row r="210" spans="1:26" ht="27.9" customHeight="1" x14ac:dyDescent="0.2">
      <c r="A210" s="12"/>
      <c r="B210" s="391"/>
      <c r="C210" s="159">
        <f t="shared" si="9"/>
        <v>44927</v>
      </c>
      <c r="D210" s="157">
        <v>588422</v>
      </c>
      <c r="E210" s="156">
        <v>455503</v>
      </c>
      <c r="F210" s="156">
        <v>132919</v>
      </c>
      <c r="G210" s="157">
        <v>570284</v>
      </c>
      <c r="H210" s="156">
        <v>423109</v>
      </c>
      <c r="I210" s="158">
        <v>147175</v>
      </c>
      <c r="J210" s="156">
        <v>282827</v>
      </c>
      <c r="K210" s="156">
        <v>254230</v>
      </c>
      <c r="L210" s="156">
        <v>28597</v>
      </c>
      <c r="M210" s="157">
        <v>276378</v>
      </c>
      <c r="N210" s="156">
        <v>232097</v>
      </c>
      <c r="O210" s="158">
        <v>44281</v>
      </c>
      <c r="P210" s="156" t="s">
        <v>70</v>
      </c>
      <c r="Q210" s="156" t="s">
        <v>70</v>
      </c>
      <c r="R210" s="156" t="s">
        <v>70</v>
      </c>
      <c r="S210" s="156">
        <v>354378</v>
      </c>
      <c r="T210" s="156">
        <v>284080</v>
      </c>
      <c r="U210" s="156">
        <v>70298</v>
      </c>
      <c r="V210" s="21"/>
      <c r="Y210" s="21"/>
      <c r="Z210" s="21"/>
    </row>
    <row r="211" spans="1:26" ht="27.9" customHeight="1" x14ac:dyDescent="0.2">
      <c r="A211" s="12"/>
      <c r="B211" s="391"/>
      <c r="C211" s="188">
        <f>$A$4</f>
        <v>5</v>
      </c>
      <c r="D211" s="169">
        <v>454289</v>
      </c>
      <c r="E211" s="168">
        <v>454007</v>
      </c>
      <c r="F211" s="168">
        <v>282</v>
      </c>
      <c r="G211" s="169">
        <v>439384</v>
      </c>
      <c r="H211" s="168">
        <v>439174</v>
      </c>
      <c r="I211" s="170">
        <v>210</v>
      </c>
      <c r="J211" s="168">
        <v>238515</v>
      </c>
      <c r="K211" s="168">
        <v>238246</v>
      </c>
      <c r="L211" s="168">
        <v>269</v>
      </c>
      <c r="M211" s="169">
        <v>254527</v>
      </c>
      <c r="N211" s="168">
        <v>237989</v>
      </c>
      <c r="O211" s="170">
        <v>16538</v>
      </c>
      <c r="P211" s="168">
        <v>434858</v>
      </c>
      <c r="Q211" s="168">
        <v>434858</v>
      </c>
      <c r="R211" s="168">
        <v>0</v>
      </c>
      <c r="S211" s="168">
        <v>288714</v>
      </c>
      <c r="T211" s="168">
        <v>288714</v>
      </c>
      <c r="U211" s="168">
        <v>0</v>
      </c>
      <c r="V211" s="21"/>
      <c r="Y211" s="21"/>
      <c r="Z211" s="21"/>
    </row>
    <row r="212" spans="1:26" ht="27.9" customHeight="1" x14ac:dyDescent="0.2">
      <c r="A212" s="12"/>
      <c r="B212" s="391"/>
      <c r="C212" s="164" t="s">
        <v>11</v>
      </c>
      <c r="D212" s="157">
        <v>439789</v>
      </c>
      <c r="E212" s="156">
        <v>438739</v>
      </c>
      <c r="F212" s="156">
        <v>1050</v>
      </c>
      <c r="G212" s="157">
        <v>432092</v>
      </c>
      <c r="H212" s="156">
        <v>431545</v>
      </c>
      <c r="I212" s="158">
        <v>547</v>
      </c>
      <c r="J212" s="156">
        <v>244928</v>
      </c>
      <c r="K212" s="156">
        <v>239737</v>
      </c>
      <c r="L212" s="156">
        <v>5191</v>
      </c>
      <c r="M212" s="157">
        <v>232172</v>
      </c>
      <c r="N212" s="156">
        <v>231345</v>
      </c>
      <c r="O212" s="158">
        <v>827</v>
      </c>
      <c r="P212" s="156" t="s">
        <v>70</v>
      </c>
      <c r="Q212" s="156" t="s">
        <v>70</v>
      </c>
      <c r="R212" s="156" t="s">
        <v>70</v>
      </c>
      <c r="S212" s="156">
        <v>284000</v>
      </c>
      <c r="T212" s="156">
        <v>284000</v>
      </c>
      <c r="U212" s="156">
        <v>0</v>
      </c>
      <c r="V212" s="21"/>
      <c r="Y212" s="21"/>
      <c r="Z212" s="21"/>
    </row>
    <row r="213" spans="1:26" ht="27.9" customHeight="1" x14ac:dyDescent="0.2">
      <c r="A213" s="12"/>
      <c r="B213" s="391"/>
      <c r="C213" s="164" t="s">
        <v>12</v>
      </c>
      <c r="D213" s="157">
        <v>450913</v>
      </c>
      <c r="E213" s="156">
        <v>450764</v>
      </c>
      <c r="F213" s="156">
        <v>149</v>
      </c>
      <c r="G213" s="157">
        <v>503075</v>
      </c>
      <c r="H213" s="156">
        <v>406263</v>
      </c>
      <c r="I213" s="158">
        <v>96812</v>
      </c>
      <c r="J213" s="156">
        <v>266497</v>
      </c>
      <c r="K213" s="156">
        <v>251375</v>
      </c>
      <c r="L213" s="156">
        <v>15122</v>
      </c>
      <c r="M213" s="157">
        <v>270483</v>
      </c>
      <c r="N213" s="156">
        <v>231369</v>
      </c>
      <c r="O213" s="158">
        <v>39114</v>
      </c>
      <c r="P213" s="156">
        <v>439526</v>
      </c>
      <c r="Q213" s="156">
        <v>439526</v>
      </c>
      <c r="R213" s="156">
        <v>0</v>
      </c>
      <c r="S213" s="156">
        <v>259314</v>
      </c>
      <c r="T213" s="156">
        <v>259314</v>
      </c>
      <c r="U213" s="156">
        <v>0</v>
      </c>
      <c r="V213" s="21"/>
      <c r="Y213" s="21"/>
      <c r="Z213" s="21"/>
    </row>
    <row r="214" spans="1:26" ht="27.9" customHeight="1" x14ac:dyDescent="0.2">
      <c r="A214" s="12"/>
      <c r="B214" s="391"/>
      <c r="C214" s="164" t="s">
        <v>13</v>
      </c>
      <c r="D214" s="157">
        <v>481840</v>
      </c>
      <c r="E214" s="156">
        <v>476878</v>
      </c>
      <c r="F214" s="156">
        <v>4962</v>
      </c>
      <c r="G214" s="157">
        <v>430742</v>
      </c>
      <c r="H214" s="156">
        <v>421136</v>
      </c>
      <c r="I214" s="158">
        <v>9606</v>
      </c>
      <c r="J214" s="156">
        <v>249044</v>
      </c>
      <c r="K214" s="156">
        <v>248784</v>
      </c>
      <c r="L214" s="156">
        <v>260</v>
      </c>
      <c r="M214" s="157">
        <v>242345</v>
      </c>
      <c r="N214" s="156">
        <v>235475</v>
      </c>
      <c r="O214" s="158">
        <v>6870</v>
      </c>
      <c r="P214" s="156" t="s">
        <v>70</v>
      </c>
      <c r="Q214" s="156" t="s">
        <v>70</v>
      </c>
      <c r="R214" s="156" t="s">
        <v>70</v>
      </c>
      <c r="S214" s="156">
        <v>272884</v>
      </c>
      <c r="T214" s="156">
        <v>270170</v>
      </c>
      <c r="U214" s="156">
        <v>2714</v>
      </c>
      <c r="V214" s="21"/>
      <c r="Y214" s="21"/>
      <c r="Z214" s="21"/>
    </row>
    <row r="215" spans="1:26" ht="27.9" customHeight="1" x14ac:dyDescent="0.2">
      <c r="A215" s="12"/>
      <c r="B215" s="391"/>
      <c r="C215" s="164" t="s">
        <v>14</v>
      </c>
      <c r="D215" s="157">
        <v>463440</v>
      </c>
      <c r="E215" s="156">
        <v>463136</v>
      </c>
      <c r="F215" s="156">
        <v>304</v>
      </c>
      <c r="G215" s="157">
        <v>431011</v>
      </c>
      <c r="H215" s="156">
        <v>412702</v>
      </c>
      <c r="I215" s="158">
        <v>18309</v>
      </c>
      <c r="J215" s="156">
        <v>303692</v>
      </c>
      <c r="K215" s="156">
        <v>241052</v>
      </c>
      <c r="L215" s="156">
        <v>62640</v>
      </c>
      <c r="M215" s="157">
        <v>245886</v>
      </c>
      <c r="N215" s="156">
        <v>234414</v>
      </c>
      <c r="O215" s="158">
        <v>11472</v>
      </c>
      <c r="P215" s="156" t="s">
        <v>70</v>
      </c>
      <c r="Q215" s="156" t="s">
        <v>70</v>
      </c>
      <c r="R215" s="156" t="s">
        <v>70</v>
      </c>
      <c r="S215" s="156">
        <v>362330</v>
      </c>
      <c r="T215" s="156">
        <v>292673</v>
      </c>
      <c r="U215" s="156">
        <v>69657</v>
      </c>
      <c r="V215" s="21"/>
      <c r="Y215" s="21"/>
      <c r="Z215" s="21"/>
    </row>
    <row r="216" spans="1:26" ht="27.9" customHeight="1" x14ac:dyDescent="0.2">
      <c r="A216" s="12"/>
      <c r="B216" s="391"/>
      <c r="C216" s="164" t="s">
        <v>15</v>
      </c>
      <c r="D216" s="157">
        <v>1183442</v>
      </c>
      <c r="E216" s="156">
        <v>445157</v>
      </c>
      <c r="F216" s="156">
        <v>738285</v>
      </c>
      <c r="G216" s="157">
        <v>1059963</v>
      </c>
      <c r="H216" s="156">
        <v>434522</v>
      </c>
      <c r="I216" s="158">
        <v>625441</v>
      </c>
      <c r="J216" s="156">
        <v>264271</v>
      </c>
      <c r="K216" s="156">
        <v>247197</v>
      </c>
      <c r="L216" s="156">
        <v>17074</v>
      </c>
      <c r="M216" s="157">
        <v>241739</v>
      </c>
      <c r="N216" s="156">
        <v>231359</v>
      </c>
      <c r="O216" s="158">
        <v>10380</v>
      </c>
      <c r="P216" s="156">
        <v>1149568</v>
      </c>
      <c r="Q216" s="156">
        <v>435204</v>
      </c>
      <c r="R216" s="156">
        <v>714364</v>
      </c>
      <c r="S216" s="156">
        <v>387643</v>
      </c>
      <c r="T216" s="156">
        <v>290045</v>
      </c>
      <c r="U216" s="156">
        <v>97598</v>
      </c>
      <c r="V216" s="21"/>
      <c r="Y216" s="21"/>
      <c r="Z216" s="21"/>
    </row>
    <row r="217" spans="1:26" ht="27.9" customHeight="1" x14ac:dyDescent="0.2">
      <c r="A217" s="12"/>
      <c r="B217" s="391"/>
      <c r="C217" s="164" t="s">
        <v>16</v>
      </c>
      <c r="D217" s="157">
        <v>449544</v>
      </c>
      <c r="E217" s="156">
        <v>449489</v>
      </c>
      <c r="F217" s="156">
        <v>55</v>
      </c>
      <c r="G217" s="157">
        <v>529572</v>
      </c>
      <c r="H217" s="156">
        <v>369279</v>
      </c>
      <c r="I217" s="158">
        <v>160293</v>
      </c>
      <c r="J217" s="156">
        <v>345514</v>
      </c>
      <c r="K217" s="156">
        <v>260243</v>
      </c>
      <c r="L217" s="156">
        <v>85271</v>
      </c>
      <c r="M217" s="157">
        <v>444088</v>
      </c>
      <c r="N217" s="156">
        <v>231380</v>
      </c>
      <c r="O217" s="158">
        <v>212708</v>
      </c>
      <c r="P217" s="156" t="s">
        <v>70</v>
      </c>
      <c r="Q217" s="156" t="s">
        <v>70</v>
      </c>
      <c r="R217" s="156" t="s">
        <v>70</v>
      </c>
      <c r="S217" s="156">
        <v>466115</v>
      </c>
      <c r="T217" s="156">
        <v>289336</v>
      </c>
      <c r="U217" s="156">
        <v>176779</v>
      </c>
      <c r="V217" s="21"/>
      <c r="Y217" s="21"/>
      <c r="Z217" s="21"/>
    </row>
    <row r="218" spans="1:26" ht="27.9" customHeight="1" x14ac:dyDescent="0.2">
      <c r="A218" s="12"/>
      <c r="B218" s="391"/>
      <c r="C218" s="164" t="s">
        <v>17</v>
      </c>
      <c r="D218" s="157">
        <v>509223</v>
      </c>
      <c r="E218" s="156">
        <v>509223</v>
      </c>
      <c r="F218" s="156">
        <v>0</v>
      </c>
      <c r="G218" s="157">
        <v>424161</v>
      </c>
      <c r="H218" s="156">
        <v>423833</v>
      </c>
      <c r="I218" s="158">
        <v>328</v>
      </c>
      <c r="J218" s="156">
        <v>262308</v>
      </c>
      <c r="K218" s="156">
        <v>255217</v>
      </c>
      <c r="L218" s="156">
        <v>7091</v>
      </c>
      <c r="M218" s="157">
        <v>234739</v>
      </c>
      <c r="N218" s="156">
        <v>231781</v>
      </c>
      <c r="O218" s="158">
        <v>2958</v>
      </c>
      <c r="P218" s="156" t="s">
        <v>70</v>
      </c>
      <c r="Q218" s="156" t="s">
        <v>70</v>
      </c>
      <c r="R218" s="156" t="s">
        <v>70</v>
      </c>
      <c r="S218" s="156">
        <v>293236</v>
      </c>
      <c r="T218" s="156">
        <v>293236</v>
      </c>
      <c r="U218" s="156">
        <v>0</v>
      </c>
      <c r="V218" s="21"/>
      <c r="Y218" s="21"/>
      <c r="Z218" s="21"/>
    </row>
    <row r="219" spans="1:26" ht="27.9" customHeight="1" x14ac:dyDescent="0.2">
      <c r="A219" s="12"/>
      <c r="B219" s="391"/>
      <c r="C219" s="164" t="s">
        <v>18</v>
      </c>
      <c r="D219" s="157">
        <v>504124</v>
      </c>
      <c r="E219" s="156">
        <v>448583</v>
      </c>
      <c r="F219" s="156">
        <v>55541</v>
      </c>
      <c r="G219" s="157">
        <v>474256</v>
      </c>
      <c r="H219" s="156">
        <v>431794</v>
      </c>
      <c r="I219" s="158">
        <v>42462</v>
      </c>
      <c r="J219" s="156">
        <v>253608</v>
      </c>
      <c r="K219" s="156">
        <v>253338</v>
      </c>
      <c r="L219" s="156">
        <v>270</v>
      </c>
      <c r="M219" s="157">
        <v>224322</v>
      </c>
      <c r="N219" s="156">
        <v>223646</v>
      </c>
      <c r="O219" s="158">
        <v>676</v>
      </c>
      <c r="P219" s="156">
        <v>436331</v>
      </c>
      <c r="Q219" s="156">
        <v>436331</v>
      </c>
      <c r="R219" s="156">
        <v>0</v>
      </c>
      <c r="S219" s="156">
        <v>292444</v>
      </c>
      <c r="T219" s="156">
        <v>292444</v>
      </c>
      <c r="U219" s="156">
        <v>0</v>
      </c>
      <c r="V219" s="21"/>
      <c r="Y219" s="21"/>
      <c r="Z219" s="21"/>
    </row>
    <row r="220" spans="1:26" ht="27.9" customHeight="1" x14ac:dyDescent="0.2">
      <c r="A220" s="12"/>
      <c r="B220" s="391"/>
      <c r="C220" s="164" t="s">
        <v>19</v>
      </c>
      <c r="D220" s="157">
        <v>445717</v>
      </c>
      <c r="E220" s="156">
        <v>445717</v>
      </c>
      <c r="F220" s="156">
        <v>0</v>
      </c>
      <c r="G220" s="157">
        <v>436498</v>
      </c>
      <c r="H220" s="156">
        <v>435876</v>
      </c>
      <c r="I220" s="158">
        <v>622</v>
      </c>
      <c r="J220" s="156">
        <v>261995</v>
      </c>
      <c r="K220" s="156">
        <v>261743</v>
      </c>
      <c r="L220" s="156">
        <v>252</v>
      </c>
      <c r="M220" s="157">
        <v>236640</v>
      </c>
      <c r="N220" s="156">
        <v>232073</v>
      </c>
      <c r="O220" s="158">
        <v>4567</v>
      </c>
      <c r="P220" s="156">
        <v>432125</v>
      </c>
      <c r="Q220" s="156">
        <v>432125</v>
      </c>
      <c r="R220" s="156">
        <v>0</v>
      </c>
      <c r="S220" s="156">
        <v>289567</v>
      </c>
      <c r="T220" s="156">
        <v>289567</v>
      </c>
      <c r="U220" s="156">
        <v>0</v>
      </c>
      <c r="V220" s="21"/>
      <c r="Y220" s="21"/>
      <c r="Z220" s="21"/>
    </row>
    <row r="221" spans="1:26" ht="27.9" customHeight="1" x14ac:dyDescent="0.2">
      <c r="A221" s="12"/>
      <c r="B221" s="391"/>
      <c r="C221" s="164" t="s">
        <v>20</v>
      </c>
      <c r="D221" s="157">
        <v>441997</v>
      </c>
      <c r="E221" s="156">
        <v>441904</v>
      </c>
      <c r="F221" s="156">
        <v>93</v>
      </c>
      <c r="G221" s="157">
        <v>462543</v>
      </c>
      <c r="H221" s="156">
        <v>443067</v>
      </c>
      <c r="I221" s="158">
        <v>19476</v>
      </c>
      <c r="J221" s="156">
        <v>265237</v>
      </c>
      <c r="K221" s="156">
        <v>264989</v>
      </c>
      <c r="L221" s="156">
        <v>248</v>
      </c>
      <c r="M221" s="157">
        <v>234596</v>
      </c>
      <c r="N221" s="156">
        <v>233396</v>
      </c>
      <c r="O221" s="158">
        <v>1200</v>
      </c>
      <c r="P221" s="156">
        <v>435615</v>
      </c>
      <c r="Q221" s="156">
        <v>435615</v>
      </c>
      <c r="R221" s="156">
        <v>0</v>
      </c>
      <c r="S221" s="156">
        <v>330257</v>
      </c>
      <c r="T221" s="156">
        <v>286913</v>
      </c>
      <c r="U221" s="156">
        <v>43344</v>
      </c>
      <c r="V221" s="21"/>
      <c r="Y221" s="21"/>
      <c r="Z221" s="21"/>
    </row>
    <row r="222" spans="1:26" ht="27.9" customHeight="1" x14ac:dyDescent="0.2">
      <c r="A222" s="12"/>
      <c r="B222" s="392"/>
      <c r="C222" s="165" t="s">
        <v>21</v>
      </c>
      <c r="D222" s="161">
        <v>1205792</v>
      </c>
      <c r="E222" s="160">
        <v>442453</v>
      </c>
      <c r="F222" s="160">
        <v>763339</v>
      </c>
      <c r="G222" s="161">
        <v>1231097</v>
      </c>
      <c r="H222" s="160">
        <v>430107</v>
      </c>
      <c r="I222" s="162">
        <v>800990</v>
      </c>
      <c r="J222" s="160">
        <v>442177</v>
      </c>
      <c r="K222" s="160">
        <v>289914</v>
      </c>
      <c r="L222" s="160">
        <v>152263</v>
      </c>
      <c r="M222" s="161">
        <v>454591</v>
      </c>
      <c r="N222" s="160">
        <v>231470</v>
      </c>
      <c r="O222" s="162">
        <v>223121</v>
      </c>
      <c r="P222" s="160">
        <v>1233712</v>
      </c>
      <c r="Q222" s="160">
        <v>435549</v>
      </c>
      <c r="R222" s="160">
        <v>798163</v>
      </c>
      <c r="S222" s="160">
        <v>710834</v>
      </c>
      <c r="T222" s="160">
        <v>271192</v>
      </c>
      <c r="U222" s="160">
        <v>439642</v>
      </c>
      <c r="V222" s="21"/>
      <c r="Y222" s="21"/>
      <c r="Z222" s="21"/>
    </row>
    <row r="223" spans="1:26" ht="27.9" customHeight="1" x14ac:dyDescent="0.2">
      <c r="A223" s="12"/>
      <c r="B223" s="390" t="s">
        <v>54</v>
      </c>
      <c r="C223" s="178">
        <f>C187</f>
        <v>43101</v>
      </c>
      <c r="D223" s="136">
        <v>336129</v>
      </c>
      <c r="E223" s="134">
        <v>263291</v>
      </c>
      <c r="F223" s="135">
        <v>72838</v>
      </c>
      <c r="G223" s="137">
        <v>233715</v>
      </c>
      <c r="H223" s="134">
        <v>191285</v>
      </c>
      <c r="I223" s="134">
        <v>42430</v>
      </c>
      <c r="J223" s="179">
        <v>185551</v>
      </c>
      <c r="K223" s="134">
        <v>162800</v>
      </c>
      <c r="L223" s="135">
        <v>22751</v>
      </c>
      <c r="M223" s="137">
        <v>124375</v>
      </c>
      <c r="N223" s="134">
        <v>116742</v>
      </c>
      <c r="O223" s="134">
        <v>7633</v>
      </c>
      <c r="P223" s="179">
        <v>316859</v>
      </c>
      <c r="Q223" s="134">
        <v>254644</v>
      </c>
      <c r="R223" s="135">
        <v>62215</v>
      </c>
      <c r="S223" s="133">
        <v>122549</v>
      </c>
      <c r="T223" s="134">
        <v>111758</v>
      </c>
      <c r="U223" s="135">
        <v>10791</v>
      </c>
      <c r="Y223" s="21"/>
      <c r="Z223" s="21"/>
    </row>
    <row r="224" spans="1:26" ht="27.9" customHeight="1" x14ac:dyDescent="0.2">
      <c r="A224" s="12"/>
      <c r="B224" s="391"/>
      <c r="C224" s="180" t="str">
        <f>C188</f>
        <v>令和元年</v>
      </c>
      <c r="D224" s="145">
        <v>339948</v>
      </c>
      <c r="E224" s="150">
        <v>260426</v>
      </c>
      <c r="F224" s="151">
        <v>79522</v>
      </c>
      <c r="G224" s="145">
        <v>203269</v>
      </c>
      <c r="H224" s="143">
        <v>178477</v>
      </c>
      <c r="I224" s="143">
        <v>24792</v>
      </c>
      <c r="J224" s="142">
        <v>204877</v>
      </c>
      <c r="K224" s="143">
        <v>175292</v>
      </c>
      <c r="L224" s="144">
        <v>29585</v>
      </c>
      <c r="M224" s="145">
        <v>133405</v>
      </c>
      <c r="N224" s="143">
        <v>123123</v>
      </c>
      <c r="O224" s="143">
        <v>10282</v>
      </c>
      <c r="P224" s="142">
        <v>262036</v>
      </c>
      <c r="Q224" s="143">
        <v>230071</v>
      </c>
      <c r="R224" s="144">
        <v>31965</v>
      </c>
      <c r="S224" s="142">
        <v>138921</v>
      </c>
      <c r="T224" s="143">
        <v>125007</v>
      </c>
      <c r="U224" s="144">
        <v>13914</v>
      </c>
      <c r="Y224" s="21"/>
      <c r="Z224" s="21"/>
    </row>
    <row r="225" spans="1:26" ht="27.9" customHeight="1" x14ac:dyDescent="0.2">
      <c r="A225" s="12"/>
      <c r="B225" s="391"/>
      <c r="C225" s="180">
        <f t="shared" ref="C225:C228" si="10">C189</f>
        <v>43831</v>
      </c>
      <c r="D225" s="152">
        <v>313442</v>
      </c>
      <c r="E225" s="143">
        <v>250380</v>
      </c>
      <c r="F225" s="144">
        <v>63062</v>
      </c>
      <c r="G225" s="152">
        <v>213339</v>
      </c>
      <c r="H225" s="143">
        <v>185791</v>
      </c>
      <c r="I225" s="143">
        <v>27548</v>
      </c>
      <c r="J225" s="149">
        <v>189585</v>
      </c>
      <c r="K225" s="143">
        <v>166619</v>
      </c>
      <c r="L225" s="144">
        <v>22966</v>
      </c>
      <c r="M225" s="152">
        <v>154667</v>
      </c>
      <c r="N225" s="143">
        <v>138726</v>
      </c>
      <c r="O225" s="143">
        <v>15941</v>
      </c>
      <c r="P225" s="149">
        <v>266842</v>
      </c>
      <c r="Q225" s="143">
        <v>223362</v>
      </c>
      <c r="R225" s="144">
        <v>43480</v>
      </c>
      <c r="S225" s="149">
        <v>146169</v>
      </c>
      <c r="T225" s="143">
        <v>129709</v>
      </c>
      <c r="U225" s="144">
        <v>16460</v>
      </c>
      <c r="Y225" s="21"/>
      <c r="Z225" s="21"/>
    </row>
    <row r="226" spans="1:26" ht="27.9" customHeight="1" x14ac:dyDescent="0.2">
      <c r="A226" s="12"/>
      <c r="B226" s="391"/>
      <c r="C226" s="180">
        <f t="shared" si="10"/>
        <v>44197</v>
      </c>
      <c r="D226" s="152">
        <v>420578</v>
      </c>
      <c r="E226" s="143">
        <v>284223</v>
      </c>
      <c r="F226" s="144">
        <v>136355</v>
      </c>
      <c r="G226" s="152">
        <v>291385</v>
      </c>
      <c r="H226" s="143">
        <v>234518</v>
      </c>
      <c r="I226" s="143">
        <v>56867</v>
      </c>
      <c r="J226" s="149">
        <v>184411</v>
      </c>
      <c r="K226" s="143">
        <v>160035</v>
      </c>
      <c r="L226" s="144">
        <v>24376</v>
      </c>
      <c r="M226" s="152">
        <v>147941</v>
      </c>
      <c r="N226" s="143">
        <v>137707</v>
      </c>
      <c r="O226" s="143">
        <v>10234</v>
      </c>
      <c r="P226" s="149">
        <v>265357</v>
      </c>
      <c r="Q226" s="143">
        <v>226468</v>
      </c>
      <c r="R226" s="144">
        <v>38889</v>
      </c>
      <c r="S226" s="149">
        <v>125312</v>
      </c>
      <c r="T226" s="143">
        <v>116505</v>
      </c>
      <c r="U226" s="144">
        <v>8807</v>
      </c>
      <c r="Y226" s="21"/>
      <c r="Z226" s="21"/>
    </row>
    <row r="227" spans="1:26" ht="27.9" customHeight="1" x14ac:dyDescent="0.2">
      <c r="A227" s="12"/>
      <c r="B227" s="391"/>
      <c r="C227" s="180">
        <f t="shared" si="10"/>
        <v>44562</v>
      </c>
      <c r="D227" s="152">
        <v>365743</v>
      </c>
      <c r="E227" s="143">
        <v>280964</v>
      </c>
      <c r="F227" s="144">
        <v>84779</v>
      </c>
      <c r="G227" s="152">
        <v>365690</v>
      </c>
      <c r="H227" s="143">
        <v>285401</v>
      </c>
      <c r="I227" s="143">
        <v>80289</v>
      </c>
      <c r="J227" s="149">
        <v>183353</v>
      </c>
      <c r="K227" s="143">
        <v>163944</v>
      </c>
      <c r="L227" s="144">
        <v>19409</v>
      </c>
      <c r="M227" s="152">
        <v>125971</v>
      </c>
      <c r="N227" s="143">
        <v>119021</v>
      </c>
      <c r="O227" s="143">
        <v>6950</v>
      </c>
      <c r="P227" s="149">
        <v>249721</v>
      </c>
      <c r="Q227" s="143">
        <v>224340</v>
      </c>
      <c r="R227" s="144">
        <v>25381</v>
      </c>
      <c r="S227" s="149">
        <v>173492</v>
      </c>
      <c r="T227" s="143">
        <v>148439</v>
      </c>
      <c r="U227" s="144">
        <v>25053</v>
      </c>
      <c r="Y227" s="21"/>
      <c r="Z227" s="21"/>
    </row>
    <row r="228" spans="1:26" ht="27.9" customHeight="1" x14ac:dyDescent="0.2">
      <c r="A228" s="12"/>
      <c r="B228" s="391"/>
      <c r="C228" s="180">
        <f t="shared" si="10"/>
        <v>44927</v>
      </c>
      <c r="D228" s="161">
        <v>319569</v>
      </c>
      <c r="E228" s="160">
        <v>258535</v>
      </c>
      <c r="F228" s="160">
        <v>61034</v>
      </c>
      <c r="G228" s="161">
        <v>373089</v>
      </c>
      <c r="H228" s="160">
        <v>283292</v>
      </c>
      <c r="I228" s="162">
        <v>89797</v>
      </c>
      <c r="J228" s="160">
        <v>184509</v>
      </c>
      <c r="K228" s="160">
        <v>166484</v>
      </c>
      <c r="L228" s="160">
        <v>18025</v>
      </c>
      <c r="M228" s="161">
        <v>133182</v>
      </c>
      <c r="N228" s="160">
        <v>123751</v>
      </c>
      <c r="O228" s="162">
        <v>9431</v>
      </c>
      <c r="P228" s="160" t="s">
        <v>70</v>
      </c>
      <c r="Q228" s="160" t="s">
        <v>70</v>
      </c>
      <c r="R228" s="160" t="s">
        <v>70</v>
      </c>
      <c r="S228" s="160">
        <v>224169</v>
      </c>
      <c r="T228" s="160">
        <v>186008</v>
      </c>
      <c r="U228" s="160">
        <v>38161</v>
      </c>
      <c r="V228" s="21"/>
      <c r="Y228" s="21"/>
      <c r="Z228" s="21"/>
    </row>
    <row r="229" spans="1:26" ht="27.9" customHeight="1" x14ac:dyDescent="0.2">
      <c r="A229" s="12"/>
      <c r="B229" s="391"/>
      <c r="C229" s="184">
        <f>$A$4</f>
        <v>5</v>
      </c>
      <c r="D229" s="157">
        <v>266939</v>
      </c>
      <c r="E229" s="156">
        <v>266754</v>
      </c>
      <c r="F229" s="156">
        <v>185</v>
      </c>
      <c r="G229" s="157">
        <v>280233</v>
      </c>
      <c r="H229" s="156">
        <v>277345</v>
      </c>
      <c r="I229" s="158">
        <v>2888</v>
      </c>
      <c r="J229" s="156">
        <v>162398</v>
      </c>
      <c r="K229" s="156">
        <v>162230</v>
      </c>
      <c r="L229" s="156">
        <v>168</v>
      </c>
      <c r="M229" s="157">
        <v>131937</v>
      </c>
      <c r="N229" s="156">
        <v>126057</v>
      </c>
      <c r="O229" s="158">
        <v>5880</v>
      </c>
      <c r="P229" s="156">
        <v>269449</v>
      </c>
      <c r="Q229" s="156">
        <v>269449</v>
      </c>
      <c r="R229" s="156">
        <v>0</v>
      </c>
      <c r="S229" s="156">
        <v>184934</v>
      </c>
      <c r="T229" s="156">
        <v>184934</v>
      </c>
      <c r="U229" s="156">
        <v>0</v>
      </c>
      <c r="V229" s="21"/>
      <c r="Y229" s="21"/>
      <c r="Z229" s="21"/>
    </row>
    <row r="230" spans="1:26" ht="27.9" customHeight="1" x14ac:dyDescent="0.2">
      <c r="A230" s="12"/>
      <c r="B230" s="391"/>
      <c r="C230" s="164" t="s">
        <v>11</v>
      </c>
      <c r="D230" s="157">
        <v>265364</v>
      </c>
      <c r="E230" s="156">
        <v>265364</v>
      </c>
      <c r="F230" s="156">
        <v>0</v>
      </c>
      <c r="G230" s="157">
        <v>277102</v>
      </c>
      <c r="H230" s="156">
        <v>277095</v>
      </c>
      <c r="I230" s="158">
        <v>7</v>
      </c>
      <c r="J230" s="156">
        <v>176056</v>
      </c>
      <c r="K230" s="156">
        <v>154741</v>
      </c>
      <c r="L230" s="156">
        <v>21315</v>
      </c>
      <c r="M230" s="157">
        <v>122104</v>
      </c>
      <c r="N230" s="156">
        <v>122047</v>
      </c>
      <c r="O230" s="158">
        <v>57</v>
      </c>
      <c r="P230" s="156" t="s">
        <v>70</v>
      </c>
      <c r="Q230" s="156" t="s">
        <v>70</v>
      </c>
      <c r="R230" s="156" t="s">
        <v>70</v>
      </c>
      <c r="S230" s="156">
        <v>184085</v>
      </c>
      <c r="T230" s="156">
        <v>184085</v>
      </c>
      <c r="U230" s="156">
        <v>0</v>
      </c>
      <c r="V230" s="21"/>
      <c r="Y230" s="21"/>
      <c r="Z230" s="21"/>
    </row>
    <row r="231" spans="1:26" ht="27.9" customHeight="1" x14ac:dyDescent="0.2">
      <c r="A231" s="12"/>
      <c r="B231" s="391"/>
      <c r="C231" s="164" t="s">
        <v>12</v>
      </c>
      <c r="D231" s="157">
        <v>294677</v>
      </c>
      <c r="E231" s="156">
        <v>294677</v>
      </c>
      <c r="F231" s="156">
        <v>0</v>
      </c>
      <c r="G231" s="157">
        <v>349851</v>
      </c>
      <c r="H231" s="156">
        <v>265668</v>
      </c>
      <c r="I231" s="158">
        <v>84183</v>
      </c>
      <c r="J231" s="156">
        <v>175398</v>
      </c>
      <c r="K231" s="156">
        <v>166957</v>
      </c>
      <c r="L231" s="156">
        <v>8441</v>
      </c>
      <c r="M231" s="157">
        <v>130097</v>
      </c>
      <c r="N231" s="156">
        <v>118525</v>
      </c>
      <c r="O231" s="158">
        <v>11572</v>
      </c>
      <c r="P231" s="156">
        <v>316108</v>
      </c>
      <c r="Q231" s="156">
        <v>266213</v>
      </c>
      <c r="R231" s="156">
        <v>49895</v>
      </c>
      <c r="S231" s="156">
        <v>136354</v>
      </c>
      <c r="T231" s="156">
        <v>136354</v>
      </c>
      <c r="U231" s="156">
        <v>0</v>
      </c>
      <c r="V231" s="21"/>
      <c r="Y231" s="21"/>
      <c r="Z231" s="21"/>
    </row>
    <row r="232" spans="1:26" ht="27.9" customHeight="1" x14ac:dyDescent="0.2">
      <c r="A232" s="12"/>
      <c r="B232" s="391"/>
      <c r="C232" s="164" t="s">
        <v>13</v>
      </c>
      <c r="D232" s="157">
        <v>274489</v>
      </c>
      <c r="E232" s="156">
        <v>274294</v>
      </c>
      <c r="F232" s="156">
        <v>195</v>
      </c>
      <c r="G232" s="157">
        <v>286726</v>
      </c>
      <c r="H232" s="156">
        <v>278919</v>
      </c>
      <c r="I232" s="158">
        <v>7807</v>
      </c>
      <c r="J232" s="156">
        <v>161212</v>
      </c>
      <c r="K232" s="156">
        <v>161068</v>
      </c>
      <c r="L232" s="156">
        <v>144</v>
      </c>
      <c r="M232" s="157">
        <v>125616</v>
      </c>
      <c r="N232" s="156">
        <v>125220</v>
      </c>
      <c r="O232" s="158">
        <v>396</v>
      </c>
      <c r="P232" s="156" t="s">
        <v>70</v>
      </c>
      <c r="Q232" s="156" t="s">
        <v>70</v>
      </c>
      <c r="R232" s="156" t="s">
        <v>70</v>
      </c>
      <c r="S232" s="156">
        <v>171348</v>
      </c>
      <c r="T232" s="156">
        <v>171348</v>
      </c>
      <c r="U232" s="156">
        <v>0</v>
      </c>
      <c r="V232" s="21"/>
      <c r="Y232" s="21"/>
      <c r="Z232" s="21"/>
    </row>
    <row r="233" spans="1:26" ht="27.9" customHeight="1" x14ac:dyDescent="0.2">
      <c r="A233" s="12"/>
      <c r="B233" s="391"/>
      <c r="C233" s="164" t="s">
        <v>14</v>
      </c>
      <c r="D233" s="157">
        <v>255412</v>
      </c>
      <c r="E233" s="156">
        <v>255342</v>
      </c>
      <c r="F233" s="156">
        <v>70</v>
      </c>
      <c r="G233" s="157">
        <v>289846</v>
      </c>
      <c r="H233" s="156">
        <v>271523</v>
      </c>
      <c r="I233" s="158">
        <v>18323</v>
      </c>
      <c r="J233" s="156">
        <v>199337</v>
      </c>
      <c r="K233" s="156">
        <v>166387</v>
      </c>
      <c r="L233" s="156">
        <v>32950</v>
      </c>
      <c r="M233" s="157">
        <v>131991</v>
      </c>
      <c r="N233" s="156">
        <v>127765</v>
      </c>
      <c r="O233" s="158">
        <v>4226</v>
      </c>
      <c r="P233" s="156" t="s">
        <v>70</v>
      </c>
      <c r="Q233" s="156" t="s">
        <v>70</v>
      </c>
      <c r="R233" s="156" t="s">
        <v>70</v>
      </c>
      <c r="S233" s="156">
        <v>213558</v>
      </c>
      <c r="T233" s="156">
        <v>199443</v>
      </c>
      <c r="U233" s="156">
        <v>14115</v>
      </c>
      <c r="V233" s="21"/>
      <c r="Y233" s="21"/>
      <c r="Z233" s="21"/>
    </row>
    <row r="234" spans="1:26" ht="27.9" customHeight="1" x14ac:dyDescent="0.2">
      <c r="A234" s="12"/>
      <c r="B234" s="391"/>
      <c r="C234" s="164" t="s">
        <v>15</v>
      </c>
      <c r="D234" s="157">
        <v>569760</v>
      </c>
      <c r="E234" s="156">
        <v>252074</v>
      </c>
      <c r="F234" s="156">
        <v>317686</v>
      </c>
      <c r="G234" s="157">
        <v>562553</v>
      </c>
      <c r="H234" s="156">
        <v>284965</v>
      </c>
      <c r="I234" s="158">
        <v>277588</v>
      </c>
      <c r="J234" s="156">
        <v>169760</v>
      </c>
      <c r="K234" s="156">
        <v>164537</v>
      </c>
      <c r="L234" s="156">
        <v>5223</v>
      </c>
      <c r="M234" s="157">
        <v>130419</v>
      </c>
      <c r="N234" s="156">
        <v>126291</v>
      </c>
      <c r="O234" s="158">
        <v>4128</v>
      </c>
      <c r="P234" s="156">
        <v>485362</v>
      </c>
      <c r="Q234" s="156">
        <v>278998</v>
      </c>
      <c r="R234" s="156">
        <v>206364</v>
      </c>
      <c r="S234" s="156">
        <v>241355</v>
      </c>
      <c r="T234" s="156">
        <v>199147</v>
      </c>
      <c r="U234" s="156">
        <v>42208</v>
      </c>
      <c r="V234" s="21"/>
      <c r="Y234" s="21"/>
      <c r="Z234" s="21"/>
    </row>
    <row r="235" spans="1:26" ht="27.9" customHeight="1" x14ac:dyDescent="0.2">
      <c r="A235" s="12"/>
      <c r="B235" s="391"/>
      <c r="C235" s="164" t="s">
        <v>16</v>
      </c>
      <c r="D235" s="157">
        <v>242883</v>
      </c>
      <c r="E235" s="156">
        <v>242883</v>
      </c>
      <c r="F235" s="156">
        <v>0</v>
      </c>
      <c r="G235" s="157">
        <v>430652</v>
      </c>
      <c r="H235" s="156">
        <v>261298</v>
      </c>
      <c r="I235" s="158">
        <v>169354</v>
      </c>
      <c r="J235" s="156">
        <v>205272</v>
      </c>
      <c r="K235" s="156">
        <v>171544</v>
      </c>
      <c r="L235" s="156">
        <v>33728</v>
      </c>
      <c r="M235" s="157">
        <v>164024</v>
      </c>
      <c r="N235" s="156">
        <v>121627</v>
      </c>
      <c r="O235" s="158">
        <v>42397</v>
      </c>
      <c r="P235" s="156" t="s">
        <v>70</v>
      </c>
      <c r="Q235" s="156" t="s">
        <v>70</v>
      </c>
      <c r="R235" s="156" t="s">
        <v>70</v>
      </c>
      <c r="S235" s="156">
        <v>323923</v>
      </c>
      <c r="T235" s="156">
        <v>204930</v>
      </c>
      <c r="U235" s="156">
        <v>118993</v>
      </c>
      <c r="V235" s="21"/>
      <c r="Y235" s="21"/>
      <c r="Z235" s="21"/>
    </row>
    <row r="236" spans="1:26" ht="27.9" customHeight="1" x14ac:dyDescent="0.2">
      <c r="A236" s="12"/>
      <c r="B236" s="391"/>
      <c r="C236" s="164" t="s">
        <v>17</v>
      </c>
      <c r="D236" s="157">
        <v>252863</v>
      </c>
      <c r="E236" s="156">
        <v>252863</v>
      </c>
      <c r="F236" s="156">
        <v>0</v>
      </c>
      <c r="G236" s="157">
        <v>292851</v>
      </c>
      <c r="H236" s="156">
        <v>292690</v>
      </c>
      <c r="I236" s="158">
        <v>161</v>
      </c>
      <c r="J236" s="156">
        <v>171096</v>
      </c>
      <c r="K236" s="156">
        <v>167652</v>
      </c>
      <c r="L236" s="156">
        <v>3444</v>
      </c>
      <c r="M236" s="157">
        <v>126365</v>
      </c>
      <c r="N236" s="156">
        <v>124111</v>
      </c>
      <c r="O236" s="158">
        <v>2254</v>
      </c>
      <c r="P236" s="156" t="s">
        <v>70</v>
      </c>
      <c r="Q236" s="156" t="s">
        <v>70</v>
      </c>
      <c r="R236" s="156" t="s">
        <v>70</v>
      </c>
      <c r="S236" s="156">
        <v>201142</v>
      </c>
      <c r="T236" s="156">
        <v>201142</v>
      </c>
      <c r="U236" s="156">
        <v>0</v>
      </c>
      <c r="V236" s="21"/>
      <c r="Y236" s="21"/>
      <c r="Z236" s="21"/>
    </row>
    <row r="237" spans="1:26" ht="27.9" customHeight="1" x14ac:dyDescent="0.2">
      <c r="A237" s="12"/>
      <c r="B237" s="391"/>
      <c r="C237" s="164" t="s">
        <v>18</v>
      </c>
      <c r="D237" s="157">
        <v>281917</v>
      </c>
      <c r="E237" s="156">
        <v>244837</v>
      </c>
      <c r="F237" s="156">
        <v>37080</v>
      </c>
      <c r="G237" s="157">
        <v>318434</v>
      </c>
      <c r="H237" s="156">
        <v>293358</v>
      </c>
      <c r="I237" s="158">
        <v>25076</v>
      </c>
      <c r="J237" s="156">
        <v>165736</v>
      </c>
      <c r="K237" s="156">
        <v>165589</v>
      </c>
      <c r="L237" s="156">
        <v>147</v>
      </c>
      <c r="M237" s="157">
        <v>122027</v>
      </c>
      <c r="N237" s="156">
        <v>121960</v>
      </c>
      <c r="O237" s="158">
        <v>67</v>
      </c>
      <c r="P237" s="156">
        <v>362953</v>
      </c>
      <c r="Q237" s="156">
        <v>316115</v>
      </c>
      <c r="R237" s="156">
        <v>46838</v>
      </c>
      <c r="S237" s="156">
        <v>194921</v>
      </c>
      <c r="T237" s="156">
        <v>194921</v>
      </c>
      <c r="U237" s="156">
        <v>0</v>
      </c>
      <c r="V237" s="21"/>
      <c r="Y237" s="21"/>
      <c r="Z237" s="21"/>
    </row>
    <row r="238" spans="1:26" ht="27.9" customHeight="1" x14ac:dyDescent="0.2">
      <c r="A238" s="12"/>
      <c r="B238" s="391"/>
      <c r="C238" s="164" t="s">
        <v>19</v>
      </c>
      <c r="D238" s="157">
        <v>255203</v>
      </c>
      <c r="E238" s="156">
        <v>255203</v>
      </c>
      <c r="F238" s="156">
        <v>0</v>
      </c>
      <c r="G238" s="157">
        <v>296576</v>
      </c>
      <c r="H238" s="156">
        <v>296489</v>
      </c>
      <c r="I238" s="158">
        <v>87</v>
      </c>
      <c r="J238" s="156">
        <v>169245</v>
      </c>
      <c r="K238" s="156">
        <v>169092</v>
      </c>
      <c r="L238" s="156">
        <v>153</v>
      </c>
      <c r="M238" s="157">
        <v>124082</v>
      </c>
      <c r="N238" s="156">
        <v>123976</v>
      </c>
      <c r="O238" s="158">
        <v>106</v>
      </c>
      <c r="P238" s="156">
        <v>251409</v>
      </c>
      <c r="Q238" s="156">
        <v>251409</v>
      </c>
      <c r="R238" s="156">
        <v>0</v>
      </c>
      <c r="S238" s="156">
        <v>201960</v>
      </c>
      <c r="T238" s="156">
        <v>201960</v>
      </c>
      <c r="U238" s="156">
        <v>0</v>
      </c>
      <c r="V238" s="21"/>
      <c r="Y238" s="21"/>
      <c r="Z238" s="21"/>
    </row>
    <row r="239" spans="1:26" ht="27.9" customHeight="1" x14ac:dyDescent="0.2">
      <c r="A239" s="12"/>
      <c r="B239" s="391"/>
      <c r="C239" s="164" t="s">
        <v>20</v>
      </c>
      <c r="D239" s="157">
        <v>239554</v>
      </c>
      <c r="E239" s="156">
        <v>239554</v>
      </c>
      <c r="F239" s="156">
        <v>0</v>
      </c>
      <c r="G239" s="157">
        <v>319834</v>
      </c>
      <c r="H239" s="156">
        <v>301135</v>
      </c>
      <c r="I239" s="158">
        <v>18699</v>
      </c>
      <c r="J239" s="156">
        <v>171513</v>
      </c>
      <c r="K239" s="156">
        <v>171291</v>
      </c>
      <c r="L239" s="156">
        <v>222</v>
      </c>
      <c r="M239" s="157">
        <v>124847</v>
      </c>
      <c r="N239" s="156">
        <v>124734</v>
      </c>
      <c r="O239" s="158">
        <v>113</v>
      </c>
      <c r="P239" s="156">
        <v>247978</v>
      </c>
      <c r="Q239" s="156">
        <v>247978</v>
      </c>
      <c r="R239" s="156">
        <v>0</v>
      </c>
      <c r="S239" s="156">
        <v>204346</v>
      </c>
      <c r="T239" s="156">
        <v>193473</v>
      </c>
      <c r="U239" s="156">
        <v>10873</v>
      </c>
      <c r="V239" s="21"/>
      <c r="Y239" s="21"/>
      <c r="Z239" s="21"/>
    </row>
    <row r="240" spans="1:26" ht="27.9" customHeight="1" x14ac:dyDescent="0.2">
      <c r="A240" s="12"/>
      <c r="B240" s="392"/>
      <c r="C240" s="165" t="s">
        <v>21</v>
      </c>
      <c r="D240" s="161">
        <v>662029</v>
      </c>
      <c r="E240" s="160">
        <v>261048</v>
      </c>
      <c r="F240" s="160">
        <v>400981</v>
      </c>
      <c r="G240" s="161">
        <v>761419</v>
      </c>
      <c r="H240" s="160">
        <v>295982</v>
      </c>
      <c r="I240" s="162">
        <v>465437</v>
      </c>
      <c r="J240" s="160">
        <v>281721</v>
      </c>
      <c r="K240" s="160">
        <v>178102</v>
      </c>
      <c r="L240" s="160">
        <v>103619</v>
      </c>
      <c r="M240" s="161">
        <v>164908</v>
      </c>
      <c r="N240" s="160">
        <v>122938</v>
      </c>
      <c r="O240" s="162">
        <v>41970</v>
      </c>
      <c r="P240" s="160">
        <v>544403</v>
      </c>
      <c r="Q240" s="160">
        <v>304478</v>
      </c>
      <c r="R240" s="160">
        <v>239925</v>
      </c>
      <c r="S240" s="160">
        <v>412025</v>
      </c>
      <c r="T240" s="160">
        <v>160894</v>
      </c>
      <c r="U240" s="160">
        <v>251131</v>
      </c>
      <c r="V240" s="21"/>
      <c r="Y240" s="21"/>
      <c r="Z240" s="21"/>
    </row>
    <row r="241" spans="1:26" ht="27.9" customHeight="1" x14ac:dyDescent="0.2">
      <c r="A241" s="12"/>
      <c r="B241" s="107" t="s">
        <v>86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Y241" s="21"/>
      <c r="Z241" s="21"/>
    </row>
    <row r="242" spans="1:26" ht="27.9" customHeight="1" x14ac:dyDescent="0.2">
      <c r="A242" s="12"/>
      <c r="B242" s="108" t="s">
        <v>3</v>
      </c>
      <c r="C242" s="12"/>
      <c r="D242" s="108"/>
      <c r="E242" s="108"/>
      <c r="F242" s="108"/>
      <c r="G242" s="108"/>
      <c r="H242" s="108"/>
      <c r="I242" s="108"/>
      <c r="J242" s="108"/>
      <c r="K242" s="108"/>
      <c r="L242" s="109"/>
      <c r="M242" s="108"/>
      <c r="N242" s="108"/>
      <c r="O242" s="108"/>
      <c r="P242" s="108"/>
      <c r="Q242" s="108"/>
      <c r="R242" s="108"/>
      <c r="S242" s="108"/>
      <c r="T242" s="108"/>
      <c r="U242" s="109" t="s">
        <v>87</v>
      </c>
    </row>
    <row r="243" spans="1:26" ht="27.9" customHeight="1" x14ac:dyDescent="0.2">
      <c r="A243" s="12"/>
      <c r="B243" s="110"/>
      <c r="C243" s="111"/>
      <c r="D243" s="387" t="s">
        <v>88</v>
      </c>
      <c r="E243" s="388"/>
      <c r="F243" s="389"/>
      <c r="G243" s="393" t="s">
        <v>89</v>
      </c>
      <c r="H243" s="388"/>
      <c r="I243" s="388"/>
      <c r="J243" s="387" t="s">
        <v>90</v>
      </c>
      <c r="K243" s="388"/>
      <c r="L243" s="389"/>
      <c r="M243" s="393" t="s">
        <v>91</v>
      </c>
      <c r="N243" s="388"/>
      <c r="O243" s="388"/>
      <c r="P243" s="387" t="s">
        <v>92</v>
      </c>
      <c r="Q243" s="388"/>
      <c r="R243" s="389"/>
      <c r="S243" s="387" t="s">
        <v>93</v>
      </c>
      <c r="T243" s="388"/>
      <c r="U243" s="389"/>
    </row>
    <row r="244" spans="1:26" ht="27.9" customHeight="1" x14ac:dyDescent="0.2">
      <c r="A244" s="12"/>
      <c r="B244" s="112" t="s">
        <v>40</v>
      </c>
      <c r="C244" s="108"/>
      <c r="D244" s="113" t="s">
        <v>63</v>
      </c>
      <c r="E244" s="114" t="s">
        <v>64</v>
      </c>
      <c r="F244" s="119" t="s">
        <v>65</v>
      </c>
      <c r="G244" s="116" t="s">
        <v>63</v>
      </c>
      <c r="H244" s="114" t="s">
        <v>64</v>
      </c>
      <c r="I244" s="118" t="s">
        <v>65</v>
      </c>
      <c r="J244" s="113" t="s">
        <v>63</v>
      </c>
      <c r="K244" s="114" t="s">
        <v>64</v>
      </c>
      <c r="L244" s="119" t="s">
        <v>65</v>
      </c>
      <c r="M244" s="120" t="s">
        <v>63</v>
      </c>
      <c r="N244" s="118" t="s">
        <v>64</v>
      </c>
      <c r="O244" s="118" t="s">
        <v>65</v>
      </c>
      <c r="P244" s="117" t="s">
        <v>63</v>
      </c>
      <c r="Q244" s="118" t="s">
        <v>64</v>
      </c>
      <c r="R244" s="119" t="s">
        <v>65</v>
      </c>
      <c r="S244" s="113" t="s">
        <v>63</v>
      </c>
      <c r="T244" s="114" t="s">
        <v>64</v>
      </c>
      <c r="U244" s="119" t="s">
        <v>65</v>
      </c>
      <c r="V244" s="21"/>
      <c r="W244" s="21"/>
    </row>
    <row r="245" spans="1:26" ht="27.9" customHeight="1" x14ac:dyDescent="0.2">
      <c r="A245" s="12"/>
      <c r="B245" s="112" t="s">
        <v>44</v>
      </c>
      <c r="C245" s="120" t="s">
        <v>4</v>
      </c>
      <c r="D245" s="121"/>
      <c r="E245" s="114" t="s">
        <v>66</v>
      </c>
      <c r="F245" s="119" t="s">
        <v>67</v>
      </c>
      <c r="G245" s="108"/>
      <c r="H245" s="114" t="s">
        <v>66</v>
      </c>
      <c r="I245" s="118" t="s">
        <v>67</v>
      </c>
      <c r="J245" s="121"/>
      <c r="K245" s="114" t="s">
        <v>66</v>
      </c>
      <c r="L245" s="119" t="s">
        <v>67</v>
      </c>
      <c r="M245" s="108"/>
      <c r="N245" s="118" t="s">
        <v>66</v>
      </c>
      <c r="O245" s="118" t="s">
        <v>67</v>
      </c>
      <c r="P245" s="121"/>
      <c r="Q245" s="118" t="s">
        <v>66</v>
      </c>
      <c r="R245" s="119" t="s">
        <v>67</v>
      </c>
      <c r="S245" s="121"/>
      <c r="T245" s="114" t="s">
        <v>66</v>
      </c>
      <c r="U245" s="119" t="s">
        <v>67</v>
      </c>
      <c r="V245" s="21"/>
      <c r="W245" s="21"/>
    </row>
    <row r="246" spans="1:26" ht="27.9" customHeight="1" x14ac:dyDescent="0.2">
      <c r="A246" s="12"/>
      <c r="B246" s="122"/>
      <c r="C246" s="123" t="s">
        <v>47</v>
      </c>
      <c r="D246" s="124" t="s">
        <v>68</v>
      </c>
      <c r="E246" s="125" t="s">
        <v>69</v>
      </c>
      <c r="F246" s="130" t="s">
        <v>69</v>
      </c>
      <c r="G246" s="127" t="s">
        <v>68</v>
      </c>
      <c r="H246" s="125" t="s">
        <v>69</v>
      </c>
      <c r="I246" s="129" t="s">
        <v>69</v>
      </c>
      <c r="J246" s="124" t="s">
        <v>68</v>
      </c>
      <c r="K246" s="125" t="s">
        <v>69</v>
      </c>
      <c r="L246" s="130" t="s">
        <v>69</v>
      </c>
      <c r="M246" s="131" t="s">
        <v>68</v>
      </c>
      <c r="N246" s="129" t="s">
        <v>69</v>
      </c>
      <c r="O246" s="129" t="s">
        <v>69</v>
      </c>
      <c r="P246" s="128" t="s">
        <v>68</v>
      </c>
      <c r="Q246" s="129" t="s">
        <v>69</v>
      </c>
      <c r="R246" s="130" t="s">
        <v>69</v>
      </c>
      <c r="S246" s="124" t="s">
        <v>68</v>
      </c>
      <c r="T246" s="125" t="s">
        <v>69</v>
      </c>
      <c r="U246" s="130" t="s">
        <v>69</v>
      </c>
    </row>
    <row r="247" spans="1:26" ht="27.9" customHeight="1" x14ac:dyDescent="0.2">
      <c r="A247" s="12"/>
      <c r="B247" s="110"/>
      <c r="C247" s="178">
        <f>C187</f>
        <v>43101</v>
      </c>
      <c r="D247" s="133">
        <v>472844</v>
      </c>
      <c r="E247" s="134">
        <v>368255</v>
      </c>
      <c r="F247" s="135">
        <v>104589</v>
      </c>
      <c r="G247" s="136">
        <v>117157</v>
      </c>
      <c r="H247" s="134">
        <v>111213</v>
      </c>
      <c r="I247" s="134">
        <v>5944</v>
      </c>
      <c r="J247" s="133">
        <v>170405</v>
      </c>
      <c r="K247" s="134">
        <v>155126</v>
      </c>
      <c r="L247" s="135">
        <v>15279</v>
      </c>
      <c r="M247" s="137">
        <v>445046</v>
      </c>
      <c r="N247" s="134">
        <v>337735</v>
      </c>
      <c r="O247" s="134">
        <v>107311</v>
      </c>
      <c r="P247" s="179">
        <v>322974</v>
      </c>
      <c r="Q247" s="134">
        <v>272215</v>
      </c>
      <c r="R247" s="135">
        <v>50759</v>
      </c>
      <c r="S247" s="179">
        <v>298766</v>
      </c>
      <c r="T247" s="134">
        <v>228510</v>
      </c>
      <c r="U247" s="135">
        <v>70256</v>
      </c>
    </row>
    <row r="248" spans="1:26" ht="27.9" customHeight="1" x14ac:dyDescent="0.2">
      <c r="A248" s="12"/>
      <c r="B248" s="112"/>
      <c r="C248" s="180" t="str">
        <f>C188</f>
        <v>令和元年</v>
      </c>
      <c r="D248" s="142">
        <v>429031</v>
      </c>
      <c r="E248" s="143">
        <v>387570</v>
      </c>
      <c r="F248" s="144">
        <v>41461</v>
      </c>
      <c r="G248" s="145">
        <v>130449</v>
      </c>
      <c r="H248" s="143">
        <v>120730</v>
      </c>
      <c r="I248" s="143">
        <v>9719</v>
      </c>
      <c r="J248" s="142">
        <v>174610</v>
      </c>
      <c r="K248" s="143">
        <v>158161</v>
      </c>
      <c r="L248" s="144">
        <v>16449</v>
      </c>
      <c r="M248" s="145">
        <v>342626</v>
      </c>
      <c r="N248" s="143">
        <v>277767</v>
      </c>
      <c r="O248" s="143">
        <v>64859</v>
      </c>
      <c r="P248" s="142">
        <v>318955</v>
      </c>
      <c r="Q248" s="143">
        <v>266838</v>
      </c>
      <c r="R248" s="144">
        <v>52117</v>
      </c>
      <c r="S248" s="142">
        <v>440296</v>
      </c>
      <c r="T248" s="143">
        <v>335870</v>
      </c>
      <c r="U248" s="144">
        <v>104426</v>
      </c>
    </row>
    <row r="249" spans="1:26" ht="27.9" customHeight="1" x14ac:dyDescent="0.2">
      <c r="A249" s="12"/>
      <c r="B249" s="112"/>
      <c r="C249" s="180">
        <f t="shared" ref="C249:C252" si="11">C189</f>
        <v>43831</v>
      </c>
      <c r="D249" s="149">
        <v>372716</v>
      </c>
      <c r="E249" s="143">
        <v>309926</v>
      </c>
      <c r="F249" s="144">
        <v>62790</v>
      </c>
      <c r="G249" s="152">
        <v>124168</v>
      </c>
      <c r="H249" s="143">
        <v>118881</v>
      </c>
      <c r="I249" s="143">
        <v>5287</v>
      </c>
      <c r="J249" s="149">
        <v>192058</v>
      </c>
      <c r="K249" s="143">
        <v>175821</v>
      </c>
      <c r="L249" s="144">
        <v>16237</v>
      </c>
      <c r="M249" s="152">
        <v>343672</v>
      </c>
      <c r="N249" s="143">
        <v>281126</v>
      </c>
      <c r="O249" s="143">
        <v>62546</v>
      </c>
      <c r="P249" s="149">
        <v>328769</v>
      </c>
      <c r="Q249" s="143">
        <v>268947</v>
      </c>
      <c r="R249" s="144">
        <v>59822</v>
      </c>
      <c r="S249" s="149">
        <v>344056</v>
      </c>
      <c r="T249" s="143">
        <v>282372</v>
      </c>
      <c r="U249" s="144">
        <v>61684</v>
      </c>
    </row>
    <row r="250" spans="1:26" ht="27.9" customHeight="1" x14ac:dyDescent="0.2">
      <c r="A250" s="12"/>
      <c r="B250" s="112" t="s">
        <v>50</v>
      </c>
      <c r="C250" s="180">
        <f t="shared" si="11"/>
        <v>44197</v>
      </c>
      <c r="D250" s="149">
        <v>440574</v>
      </c>
      <c r="E250" s="143">
        <v>339775</v>
      </c>
      <c r="F250" s="144">
        <v>100799</v>
      </c>
      <c r="G250" s="152">
        <v>112331</v>
      </c>
      <c r="H250" s="143">
        <v>110992</v>
      </c>
      <c r="I250" s="143">
        <v>1339</v>
      </c>
      <c r="J250" s="149">
        <v>221307</v>
      </c>
      <c r="K250" s="143">
        <v>199765</v>
      </c>
      <c r="L250" s="144">
        <v>21542</v>
      </c>
      <c r="M250" s="152">
        <v>391699</v>
      </c>
      <c r="N250" s="143">
        <v>305493</v>
      </c>
      <c r="O250" s="143">
        <v>86206</v>
      </c>
      <c r="P250" s="149">
        <v>297755</v>
      </c>
      <c r="Q250" s="143">
        <v>255421</v>
      </c>
      <c r="R250" s="144">
        <v>42334</v>
      </c>
      <c r="S250" s="149">
        <v>324069</v>
      </c>
      <c r="T250" s="143">
        <v>255747</v>
      </c>
      <c r="U250" s="144">
        <v>68322</v>
      </c>
    </row>
    <row r="251" spans="1:26" ht="27.9" customHeight="1" x14ac:dyDescent="0.2">
      <c r="A251" s="12"/>
      <c r="B251" s="112" t="s">
        <v>51</v>
      </c>
      <c r="C251" s="180">
        <f t="shared" si="11"/>
        <v>44562</v>
      </c>
      <c r="D251" s="149">
        <v>450059</v>
      </c>
      <c r="E251" s="143">
        <v>356965</v>
      </c>
      <c r="F251" s="144">
        <v>93094</v>
      </c>
      <c r="G251" s="152">
        <v>111904</v>
      </c>
      <c r="H251" s="143">
        <v>109304</v>
      </c>
      <c r="I251" s="143">
        <v>2600</v>
      </c>
      <c r="J251" s="149">
        <v>158129</v>
      </c>
      <c r="K251" s="143">
        <v>139011</v>
      </c>
      <c r="L251" s="144">
        <v>19118</v>
      </c>
      <c r="M251" s="152">
        <v>438221</v>
      </c>
      <c r="N251" s="143">
        <v>332514</v>
      </c>
      <c r="O251" s="143">
        <v>105707</v>
      </c>
      <c r="P251" s="149">
        <v>304207</v>
      </c>
      <c r="Q251" s="143">
        <v>258908</v>
      </c>
      <c r="R251" s="144">
        <v>45299</v>
      </c>
      <c r="S251" s="149">
        <v>313554</v>
      </c>
      <c r="T251" s="143">
        <v>250165</v>
      </c>
      <c r="U251" s="144">
        <v>63389</v>
      </c>
    </row>
    <row r="252" spans="1:26" ht="27.9" customHeight="1" x14ac:dyDescent="0.2">
      <c r="A252" s="12"/>
      <c r="B252" s="112"/>
      <c r="C252" s="180">
        <f t="shared" si="11"/>
        <v>44927</v>
      </c>
      <c r="D252" s="160">
        <v>491550</v>
      </c>
      <c r="E252" s="160">
        <v>370886</v>
      </c>
      <c r="F252" s="160">
        <v>120664</v>
      </c>
      <c r="G252" s="161">
        <v>119923</v>
      </c>
      <c r="H252" s="160">
        <v>114507</v>
      </c>
      <c r="I252" s="162">
        <v>5416</v>
      </c>
      <c r="J252" s="160">
        <v>205166</v>
      </c>
      <c r="K252" s="160">
        <v>181114</v>
      </c>
      <c r="L252" s="160">
        <v>24052</v>
      </c>
      <c r="M252" s="161">
        <v>429727</v>
      </c>
      <c r="N252" s="160">
        <v>326743</v>
      </c>
      <c r="O252" s="162">
        <v>102984</v>
      </c>
      <c r="P252" s="160">
        <v>300959</v>
      </c>
      <c r="Q252" s="160">
        <v>253075</v>
      </c>
      <c r="R252" s="160">
        <v>47884</v>
      </c>
      <c r="S252" s="160">
        <v>332024</v>
      </c>
      <c r="T252" s="160">
        <v>257756</v>
      </c>
      <c r="U252" s="160">
        <v>74268</v>
      </c>
      <c r="V252" s="21"/>
    </row>
    <row r="253" spans="1:26" ht="27.9" customHeight="1" x14ac:dyDescent="0.2">
      <c r="A253" s="12"/>
      <c r="B253" s="112"/>
      <c r="C253" s="184">
        <f>$A$4</f>
        <v>5</v>
      </c>
      <c r="D253" s="156">
        <v>357270</v>
      </c>
      <c r="E253" s="156">
        <v>357088</v>
      </c>
      <c r="F253" s="156">
        <v>182</v>
      </c>
      <c r="G253" s="157">
        <v>119272</v>
      </c>
      <c r="H253" s="156">
        <v>111791</v>
      </c>
      <c r="I253" s="158">
        <v>7481</v>
      </c>
      <c r="J253" s="156">
        <v>183869</v>
      </c>
      <c r="K253" s="156">
        <v>183268</v>
      </c>
      <c r="L253" s="156">
        <v>601</v>
      </c>
      <c r="M253" s="157">
        <v>326879</v>
      </c>
      <c r="N253" s="156">
        <v>326630</v>
      </c>
      <c r="O253" s="158">
        <v>249</v>
      </c>
      <c r="P253" s="156">
        <v>259553</v>
      </c>
      <c r="Q253" s="156">
        <v>259378</v>
      </c>
      <c r="R253" s="156">
        <v>175</v>
      </c>
      <c r="S253" s="156">
        <v>263579</v>
      </c>
      <c r="T253" s="156">
        <v>257413</v>
      </c>
      <c r="U253" s="156">
        <v>6166</v>
      </c>
      <c r="V253" s="21"/>
    </row>
    <row r="254" spans="1:26" ht="27.9" customHeight="1" x14ac:dyDescent="0.2">
      <c r="A254" s="12"/>
      <c r="B254" s="112"/>
      <c r="C254" s="164" t="s">
        <v>11</v>
      </c>
      <c r="D254" s="156">
        <v>362989</v>
      </c>
      <c r="E254" s="156">
        <v>362767</v>
      </c>
      <c r="F254" s="156">
        <v>222</v>
      </c>
      <c r="G254" s="157">
        <v>109035</v>
      </c>
      <c r="H254" s="156">
        <v>109035</v>
      </c>
      <c r="I254" s="158">
        <v>0</v>
      </c>
      <c r="J254" s="156">
        <v>177648</v>
      </c>
      <c r="K254" s="156">
        <v>177648</v>
      </c>
      <c r="L254" s="156">
        <v>0</v>
      </c>
      <c r="M254" s="157">
        <v>326530</v>
      </c>
      <c r="N254" s="156">
        <v>326530</v>
      </c>
      <c r="O254" s="158">
        <v>0</v>
      </c>
      <c r="P254" s="156">
        <v>263303</v>
      </c>
      <c r="Q254" s="156">
        <v>261715</v>
      </c>
      <c r="R254" s="156">
        <v>1588</v>
      </c>
      <c r="S254" s="156">
        <v>280102</v>
      </c>
      <c r="T254" s="156">
        <v>250626</v>
      </c>
      <c r="U254" s="156">
        <v>29476</v>
      </c>
      <c r="V254" s="21"/>
    </row>
    <row r="255" spans="1:26" ht="27.9" customHeight="1" x14ac:dyDescent="0.2">
      <c r="A255" s="12"/>
      <c r="B255" s="112" t="s">
        <v>52</v>
      </c>
      <c r="C255" s="164" t="s">
        <v>12</v>
      </c>
      <c r="D255" s="156">
        <v>371439</v>
      </c>
      <c r="E255" s="156">
        <v>371223</v>
      </c>
      <c r="F255" s="156">
        <v>216</v>
      </c>
      <c r="G255" s="157">
        <v>122244</v>
      </c>
      <c r="H255" s="156">
        <v>114377</v>
      </c>
      <c r="I255" s="158">
        <v>7867</v>
      </c>
      <c r="J255" s="156">
        <v>178097</v>
      </c>
      <c r="K255" s="156">
        <v>178097</v>
      </c>
      <c r="L255" s="156">
        <v>0</v>
      </c>
      <c r="M255" s="157">
        <v>327317</v>
      </c>
      <c r="N255" s="156">
        <v>327317</v>
      </c>
      <c r="O255" s="158">
        <v>0</v>
      </c>
      <c r="P255" s="156">
        <v>250115</v>
      </c>
      <c r="Q255" s="156">
        <v>249164</v>
      </c>
      <c r="R255" s="156">
        <v>951</v>
      </c>
      <c r="S255" s="156">
        <v>255144</v>
      </c>
      <c r="T255" s="156">
        <v>255104</v>
      </c>
      <c r="U255" s="156">
        <v>40</v>
      </c>
      <c r="V255" s="21"/>
    </row>
    <row r="256" spans="1:26" ht="27.9" customHeight="1" x14ac:dyDescent="0.2">
      <c r="A256" s="12"/>
      <c r="B256" s="112"/>
      <c r="C256" s="164" t="s">
        <v>13</v>
      </c>
      <c r="D256" s="156">
        <v>424396</v>
      </c>
      <c r="E256" s="156">
        <v>374969</v>
      </c>
      <c r="F256" s="156">
        <v>49427</v>
      </c>
      <c r="G256" s="157">
        <v>118650</v>
      </c>
      <c r="H256" s="156">
        <v>114394</v>
      </c>
      <c r="I256" s="158">
        <v>4256</v>
      </c>
      <c r="J256" s="156">
        <v>182907</v>
      </c>
      <c r="K256" s="156">
        <v>182907</v>
      </c>
      <c r="L256" s="156">
        <v>0</v>
      </c>
      <c r="M256" s="157">
        <v>329091</v>
      </c>
      <c r="N256" s="156">
        <v>329091</v>
      </c>
      <c r="O256" s="158">
        <v>0</v>
      </c>
      <c r="P256" s="156">
        <v>249821</v>
      </c>
      <c r="Q256" s="156">
        <v>249770</v>
      </c>
      <c r="R256" s="156">
        <v>51</v>
      </c>
      <c r="S256" s="156">
        <v>257537</v>
      </c>
      <c r="T256" s="156">
        <v>256125</v>
      </c>
      <c r="U256" s="156">
        <v>1412</v>
      </c>
      <c r="V256" s="21"/>
    </row>
    <row r="257" spans="1:22" ht="27.9" customHeight="1" x14ac:dyDescent="0.2">
      <c r="A257" s="12"/>
      <c r="B257" s="112"/>
      <c r="C257" s="164" t="s">
        <v>14</v>
      </c>
      <c r="D257" s="156">
        <v>362086</v>
      </c>
      <c r="E257" s="156">
        <v>361995</v>
      </c>
      <c r="F257" s="156">
        <v>91</v>
      </c>
      <c r="G257" s="157">
        <v>119043</v>
      </c>
      <c r="H257" s="156">
        <v>118161</v>
      </c>
      <c r="I257" s="158">
        <v>882</v>
      </c>
      <c r="J257" s="156">
        <v>184259</v>
      </c>
      <c r="K257" s="156">
        <v>184259</v>
      </c>
      <c r="L257" s="156">
        <v>0</v>
      </c>
      <c r="M257" s="157">
        <v>330266</v>
      </c>
      <c r="N257" s="156">
        <v>330266</v>
      </c>
      <c r="O257" s="158">
        <v>0</v>
      </c>
      <c r="P257" s="156">
        <v>242734</v>
      </c>
      <c r="Q257" s="156">
        <v>242714</v>
      </c>
      <c r="R257" s="156">
        <v>20</v>
      </c>
      <c r="S257" s="156">
        <v>258936</v>
      </c>
      <c r="T257" s="156">
        <v>251598</v>
      </c>
      <c r="U257" s="156">
        <v>7338</v>
      </c>
      <c r="V257" s="21"/>
    </row>
    <row r="258" spans="1:22" ht="27.9" customHeight="1" x14ac:dyDescent="0.2">
      <c r="A258" s="12"/>
      <c r="B258" s="112"/>
      <c r="C258" s="164" t="s">
        <v>15</v>
      </c>
      <c r="D258" s="156">
        <v>1075095</v>
      </c>
      <c r="E258" s="156">
        <v>372834</v>
      </c>
      <c r="F258" s="156">
        <v>702261</v>
      </c>
      <c r="G258" s="157">
        <v>117284</v>
      </c>
      <c r="H258" s="156">
        <v>116622</v>
      </c>
      <c r="I258" s="158">
        <v>662</v>
      </c>
      <c r="J258" s="156">
        <v>331094</v>
      </c>
      <c r="K258" s="156">
        <v>182895</v>
      </c>
      <c r="L258" s="156">
        <v>148199</v>
      </c>
      <c r="M258" s="157">
        <v>886752</v>
      </c>
      <c r="N258" s="156">
        <v>324748</v>
      </c>
      <c r="O258" s="158">
        <v>562004</v>
      </c>
      <c r="P258" s="156">
        <v>502699</v>
      </c>
      <c r="Q258" s="156">
        <v>256583</v>
      </c>
      <c r="R258" s="156">
        <v>246116</v>
      </c>
      <c r="S258" s="156">
        <v>427249</v>
      </c>
      <c r="T258" s="156">
        <v>272179</v>
      </c>
      <c r="U258" s="156">
        <v>155070</v>
      </c>
      <c r="V258" s="21"/>
    </row>
    <row r="259" spans="1:22" ht="27.9" customHeight="1" x14ac:dyDescent="0.2">
      <c r="A259" s="12"/>
      <c r="B259" s="112" t="s">
        <v>53</v>
      </c>
      <c r="C259" s="164" t="s">
        <v>16</v>
      </c>
      <c r="D259" s="156">
        <v>369096</v>
      </c>
      <c r="E259" s="156">
        <v>368963</v>
      </c>
      <c r="F259" s="156">
        <v>133</v>
      </c>
      <c r="G259" s="157">
        <v>129892</v>
      </c>
      <c r="H259" s="156">
        <v>114820</v>
      </c>
      <c r="I259" s="158">
        <v>15072</v>
      </c>
      <c r="J259" s="156">
        <v>182756</v>
      </c>
      <c r="K259" s="156">
        <v>182756</v>
      </c>
      <c r="L259" s="156">
        <v>0</v>
      </c>
      <c r="M259" s="157">
        <v>336926</v>
      </c>
      <c r="N259" s="156">
        <v>318685</v>
      </c>
      <c r="O259" s="158">
        <v>18241</v>
      </c>
      <c r="P259" s="156">
        <v>284171</v>
      </c>
      <c r="Q259" s="156">
        <v>250635</v>
      </c>
      <c r="R259" s="156">
        <v>33536</v>
      </c>
      <c r="S259" s="156">
        <v>492257</v>
      </c>
      <c r="T259" s="156">
        <v>264969</v>
      </c>
      <c r="U259" s="156">
        <v>227288</v>
      </c>
      <c r="V259" s="21"/>
    </row>
    <row r="260" spans="1:22" ht="27.9" customHeight="1" x14ac:dyDescent="0.2">
      <c r="A260" s="12"/>
      <c r="B260" s="112"/>
      <c r="C260" s="164" t="s">
        <v>17</v>
      </c>
      <c r="D260" s="156">
        <v>423543</v>
      </c>
      <c r="E260" s="156">
        <v>389403</v>
      </c>
      <c r="F260" s="156">
        <v>34140</v>
      </c>
      <c r="G260" s="157">
        <v>118657</v>
      </c>
      <c r="H260" s="156">
        <v>114069</v>
      </c>
      <c r="I260" s="158">
        <v>4588</v>
      </c>
      <c r="J260" s="156">
        <v>179717</v>
      </c>
      <c r="K260" s="156">
        <v>179717</v>
      </c>
      <c r="L260" s="156">
        <v>0</v>
      </c>
      <c r="M260" s="157">
        <v>309160</v>
      </c>
      <c r="N260" s="156">
        <v>309160</v>
      </c>
      <c r="O260" s="158">
        <v>0</v>
      </c>
      <c r="P260" s="156">
        <v>263266</v>
      </c>
      <c r="Q260" s="156">
        <v>251087</v>
      </c>
      <c r="R260" s="156">
        <v>12179</v>
      </c>
      <c r="S260" s="156">
        <v>253126</v>
      </c>
      <c r="T260" s="156">
        <v>252875</v>
      </c>
      <c r="U260" s="156">
        <v>251</v>
      </c>
      <c r="V260" s="21"/>
    </row>
    <row r="261" spans="1:22" ht="27.9" customHeight="1" x14ac:dyDescent="0.2">
      <c r="A261" s="12"/>
      <c r="B261" s="112"/>
      <c r="C261" s="164" t="s">
        <v>18</v>
      </c>
      <c r="D261" s="156">
        <v>392634</v>
      </c>
      <c r="E261" s="156">
        <v>392634</v>
      </c>
      <c r="F261" s="156">
        <v>0</v>
      </c>
      <c r="G261" s="157">
        <v>111061</v>
      </c>
      <c r="H261" s="156">
        <v>111061</v>
      </c>
      <c r="I261" s="158">
        <v>0</v>
      </c>
      <c r="J261" s="156">
        <v>180672</v>
      </c>
      <c r="K261" s="156">
        <v>180672</v>
      </c>
      <c r="L261" s="156">
        <v>0</v>
      </c>
      <c r="M261" s="157">
        <v>321609</v>
      </c>
      <c r="N261" s="156">
        <v>321609</v>
      </c>
      <c r="O261" s="158">
        <v>0</v>
      </c>
      <c r="P261" s="156">
        <v>249835</v>
      </c>
      <c r="Q261" s="156">
        <v>249834</v>
      </c>
      <c r="R261" s="156">
        <v>1</v>
      </c>
      <c r="S261" s="156">
        <v>253659</v>
      </c>
      <c r="T261" s="156">
        <v>253584</v>
      </c>
      <c r="U261" s="156">
        <v>75</v>
      </c>
      <c r="V261" s="21"/>
    </row>
    <row r="262" spans="1:22" ht="27.9" customHeight="1" x14ac:dyDescent="0.2">
      <c r="A262" s="12"/>
      <c r="B262" s="112"/>
      <c r="C262" s="164" t="s">
        <v>19</v>
      </c>
      <c r="D262" s="156">
        <v>364013</v>
      </c>
      <c r="E262" s="156">
        <v>363918</v>
      </c>
      <c r="F262" s="156">
        <v>95</v>
      </c>
      <c r="G262" s="157">
        <v>122526</v>
      </c>
      <c r="H262" s="156">
        <v>122495</v>
      </c>
      <c r="I262" s="158">
        <v>31</v>
      </c>
      <c r="J262" s="156">
        <v>186875</v>
      </c>
      <c r="K262" s="156">
        <v>186875</v>
      </c>
      <c r="L262" s="156">
        <v>0</v>
      </c>
      <c r="M262" s="157">
        <v>323830</v>
      </c>
      <c r="N262" s="156">
        <v>323830</v>
      </c>
      <c r="O262" s="158">
        <v>0</v>
      </c>
      <c r="P262" s="156">
        <v>254000</v>
      </c>
      <c r="Q262" s="156">
        <v>253854</v>
      </c>
      <c r="R262" s="156">
        <v>146</v>
      </c>
      <c r="S262" s="156">
        <v>264127</v>
      </c>
      <c r="T262" s="156">
        <v>258897</v>
      </c>
      <c r="U262" s="156">
        <v>5230</v>
      </c>
      <c r="V262" s="21"/>
    </row>
    <row r="263" spans="1:22" ht="27.9" customHeight="1" x14ac:dyDescent="0.2">
      <c r="A263" s="12"/>
      <c r="B263" s="112"/>
      <c r="C263" s="164" t="s">
        <v>20</v>
      </c>
      <c r="D263" s="156">
        <v>368807</v>
      </c>
      <c r="E263" s="156">
        <v>364668</v>
      </c>
      <c r="F263" s="156">
        <v>4139</v>
      </c>
      <c r="G263" s="157">
        <v>118133</v>
      </c>
      <c r="H263" s="156">
        <v>116375</v>
      </c>
      <c r="I263" s="158">
        <v>1758</v>
      </c>
      <c r="J263" s="156">
        <v>187078</v>
      </c>
      <c r="K263" s="156">
        <v>187078</v>
      </c>
      <c r="L263" s="156">
        <v>0</v>
      </c>
      <c r="M263" s="157">
        <v>486799</v>
      </c>
      <c r="N263" s="156">
        <v>338154</v>
      </c>
      <c r="O263" s="158">
        <v>148645</v>
      </c>
      <c r="P263" s="156">
        <v>253713</v>
      </c>
      <c r="Q263" s="156">
        <v>253449</v>
      </c>
      <c r="R263" s="156">
        <v>264</v>
      </c>
      <c r="S263" s="156">
        <v>263783</v>
      </c>
      <c r="T263" s="156">
        <v>263610</v>
      </c>
      <c r="U263" s="156">
        <v>173</v>
      </c>
      <c r="V263" s="21"/>
    </row>
    <row r="264" spans="1:22" ht="27.9" customHeight="1" x14ac:dyDescent="0.2">
      <c r="A264" s="12"/>
      <c r="B264" s="122"/>
      <c r="C264" s="165" t="s">
        <v>21</v>
      </c>
      <c r="D264" s="160">
        <v>1019531</v>
      </c>
      <c r="E264" s="160">
        <v>369970</v>
      </c>
      <c r="F264" s="160">
        <v>649561</v>
      </c>
      <c r="G264" s="161">
        <v>130828</v>
      </c>
      <c r="H264" s="160">
        <v>109370</v>
      </c>
      <c r="I264" s="162">
        <v>21458</v>
      </c>
      <c r="J264" s="160" t="s">
        <v>70</v>
      </c>
      <c r="K264" s="160" t="s">
        <v>70</v>
      </c>
      <c r="L264" s="160" t="s">
        <v>70</v>
      </c>
      <c r="M264" s="161">
        <v>834552</v>
      </c>
      <c r="N264" s="160">
        <v>344688</v>
      </c>
      <c r="O264" s="162">
        <v>489864</v>
      </c>
      <c r="P264" s="160">
        <v>538891</v>
      </c>
      <c r="Q264" s="160">
        <v>258966</v>
      </c>
      <c r="R264" s="160">
        <v>279925</v>
      </c>
      <c r="S264" s="160">
        <v>703231</v>
      </c>
      <c r="T264" s="160">
        <v>255691</v>
      </c>
      <c r="U264" s="160">
        <v>447540</v>
      </c>
      <c r="V264" s="21"/>
    </row>
    <row r="265" spans="1:22" ht="27.9" customHeight="1" x14ac:dyDescent="0.2">
      <c r="A265" s="12"/>
      <c r="B265" s="390" t="s">
        <v>51</v>
      </c>
      <c r="C265" s="178">
        <f>C247</f>
        <v>43101</v>
      </c>
      <c r="D265" s="149">
        <v>518142</v>
      </c>
      <c r="E265" s="143">
        <v>402068</v>
      </c>
      <c r="F265" s="144">
        <v>116074</v>
      </c>
      <c r="G265" s="152">
        <v>159610</v>
      </c>
      <c r="H265" s="143">
        <v>149686</v>
      </c>
      <c r="I265" s="143">
        <v>9924</v>
      </c>
      <c r="J265" s="149">
        <v>253264</v>
      </c>
      <c r="K265" s="143">
        <v>224473</v>
      </c>
      <c r="L265" s="144">
        <v>28791</v>
      </c>
      <c r="M265" s="145">
        <v>518945</v>
      </c>
      <c r="N265" s="143">
        <v>389504</v>
      </c>
      <c r="O265" s="143">
        <v>129441</v>
      </c>
      <c r="P265" s="142">
        <v>447858</v>
      </c>
      <c r="Q265" s="143">
        <v>378541</v>
      </c>
      <c r="R265" s="144">
        <v>69317</v>
      </c>
      <c r="S265" s="142">
        <v>355146</v>
      </c>
      <c r="T265" s="143">
        <v>266907</v>
      </c>
      <c r="U265" s="144">
        <v>88239</v>
      </c>
    </row>
    <row r="266" spans="1:22" ht="27.9" customHeight="1" x14ac:dyDescent="0.2">
      <c r="A266" s="12"/>
      <c r="B266" s="391"/>
      <c r="C266" s="180" t="str">
        <f>C248</f>
        <v>令和元年</v>
      </c>
      <c r="D266" s="142">
        <v>485047</v>
      </c>
      <c r="E266" s="143">
        <v>437995</v>
      </c>
      <c r="F266" s="144">
        <v>47052</v>
      </c>
      <c r="G266" s="145">
        <v>174642</v>
      </c>
      <c r="H266" s="143">
        <v>158745</v>
      </c>
      <c r="I266" s="143">
        <v>15897</v>
      </c>
      <c r="J266" s="142">
        <v>233522</v>
      </c>
      <c r="K266" s="143">
        <v>204641</v>
      </c>
      <c r="L266" s="144">
        <v>28881</v>
      </c>
      <c r="M266" s="145">
        <v>408114</v>
      </c>
      <c r="N266" s="143">
        <v>332931</v>
      </c>
      <c r="O266" s="143">
        <v>75183</v>
      </c>
      <c r="P266" s="142">
        <v>431969</v>
      </c>
      <c r="Q266" s="143">
        <v>368676</v>
      </c>
      <c r="R266" s="144">
        <v>63293</v>
      </c>
      <c r="S266" s="142">
        <v>480704</v>
      </c>
      <c r="T266" s="143">
        <v>365106</v>
      </c>
      <c r="U266" s="144">
        <v>115598</v>
      </c>
    </row>
    <row r="267" spans="1:22" ht="27.9" customHeight="1" x14ac:dyDescent="0.2">
      <c r="A267" s="12"/>
      <c r="B267" s="391"/>
      <c r="C267" s="180">
        <f t="shared" ref="C267:C270" si="12">C249</f>
        <v>43831</v>
      </c>
      <c r="D267" s="149">
        <v>412602</v>
      </c>
      <c r="E267" s="143">
        <v>343280</v>
      </c>
      <c r="F267" s="144">
        <v>69322</v>
      </c>
      <c r="G267" s="152">
        <v>161747</v>
      </c>
      <c r="H267" s="143">
        <v>153261</v>
      </c>
      <c r="I267" s="143">
        <v>8486</v>
      </c>
      <c r="J267" s="149">
        <v>254488</v>
      </c>
      <c r="K267" s="143">
        <v>228714</v>
      </c>
      <c r="L267" s="144">
        <v>25774</v>
      </c>
      <c r="M267" s="152">
        <v>401088</v>
      </c>
      <c r="N267" s="143">
        <v>333676</v>
      </c>
      <c r="O267" s="143">
        <v>67412</v>
      </c>
      <c r="P267" s="149">
        <v>461019</v>
      </c>
      <c r="Q267" s="143">
        <v>381379</v>
      </c>
      <c r="R267" s="144">
        <v>79640</v>
      </c>
      <c r="S267" s="149">
        <v>387135</v>
      </c>
      <c r="T267" s="143">
        <v>316192</v>
      </c>
      <c r="U267" s="144">
        <v>70943</v>
      </c>
    </row>
    <row r="268" spans="1:22" ht="27.9" customHeight="1" x14ac:dyDescent="0.2">
      <c r="A268" s="12"/>
      <c r="B268" s="391"/>
      <c r="C268" s="180">
        <f t="shared" si="12"/>
        <v>44197</v>
      </c>
      <c r="D268" s="149">
        <v>482329</v>
      </c>
      <c r="E268" s="143">
        <v>371520</v>
      </c>
      <c r="F268" s="144">
        <v>110809</v>
      </c>
      <c r="G268" s="152">
        <v>146093</v>
      </c>
      <c r="H268" s="143">
        <v>143751</v>
      </c>
      <c r="I268" s="143">
        <v>2342</v>
      </c>
      <c r="J268" s="149">
        <v>269332</v>
      </c>
      <c r="K268" s="143">
        <v>240946</v>
      </c>
      <c r="L268" s="144">
        <v>28386</v>
      </c>
      <c r="M268" s="152">
        <v>455294</v>
      </c>
      <c r="N268" s="143">
        <v>357951</v>
      </c>
      <c r="O268" s="143">
        <v>97343</v>
      </c>
      <c r="P268" s="149">
        <v>415497</v>
      </c>
      <c r="Q268" s="143">
        <v>355041</v>
      </c>
      <c r="R268" s="144">
        <v>60456</v>
      </c>
      <c r="S268" s="149">
        <v>368908</v>
      </c>
      <c r="T268" s="143">
        <v>289829</v>
      </c>
      <c r="U268" s="144">
        <v>79079</v>
      </c>
    </row>
    <row r="269" spans="1:22" ht="27.9" customHeight="1" x14ac:dyDescent="0.2">
      <c r="A269" s="12"/>
      <c r="B269" s="391"/>
      <c r="C269" s="180">
        <f t="shared" si="12"/>
        <v>44562</v>
      </c>
      <c r="D269" s="149">
        <v>486316</v>
      </c>
      <c r="E269" s="143">
        <v>386228</v>
      </c>
      <c r="F269" s="144">
        <v>100088</v>
      </c>
      <c r="G269" s="152">
        <v>138362</v>
      </c>
      <c r="H269" s="143">
        <v>134754</v>
      </c>
      <c r="I269" s="143">
        <v>3608</v>
      </c>
      <c r="J269" s="149">
        <v>182748</v>
      </c>
      <c r="K269" s="143">
        <v>156401</v>
      </c>
      <c r="L269" s="144">
        <v>26347</v>
      </c>
      <c r="M269" s="152">
        <v>493366</v>
      </c>
      <c r="N269" s="143">
        <v>373509</v>
      </c>
      <c r="O269" s="143">
        <v>119857</v>
      </c>
      <c r="P269" s="149">
        <v>426548</v>
      </c>
      <c r="Q269" s="143">
        <v>356414</v>
      </c>
      <c r="R269" s="144">
        <v>70134</v>
      </c>
      <c r="S269" s="149">
        <v>358478</v>
      </c>
      <c r="T269" s="143">
        <v>284091</v>
      </c>
      <c r="U269" s="144">
        <v>74387</v>
      </c>
    </row>
    <row r="270" spans="1:22" ht="27.9" customHeight="1" x14ac:dyDescent="0.2">
      <c r="A270" s="12"/>
      <c r="B270" s="391"/>
      <c r="C270" s="159">
        <f t="shared" si="12"/>
        <v>44927</v>
      </c>
      <c r="D270" s="156">
        <v>539120</v>
      </c>
      <c r="E270" s="156">
        <v>406106</v>
      </c>
      <c r="F270" s="156">
        <v>133014</v>
      </c>
      <c r="G270" s="157">
        <v>152947</v>
      </c>
      <c r="H270" s="156">
        <v>143262</v>
      </c>
      <c r="I270" s="158">
        <v>9685</v>
      </c>
      <c r="J270" s="156">
        <v>226561</v>
      </c>
      <c r="K270" s="156">
        <v>194516</v>
      </c>
      <c r="L270" s="156">
        <v>32045</v>
      </c>
      <c r="M270" s="157">
        <v>489017</v>
      </c>
      <c r="N270" s="156">
        <v>371817</v>
      </c>
      <c r="O270" s="158">
        <v>117200</v>
      </c>
      <c r="P270" s="156">
        <v>402529</v>
      </c>
      <c r="Q270" s="156">
        <v>338708</v>
      </c>
      <c r="R270" s="156">
        <v>63821</v>
      </c>
      <c r="S270" s="156">
        <v>394757</v>
      </c>
      <c r="T270" s="156">
        <v>300640</v>
      </c>
      <c r="U270" s="156">
        <v>94117</v>
      </c>
      <c r="V270" s="21"/>
    </row>
    <row r="271" spans="1:22" ht="27.9" customHeight="1" x14ac:dyDescent="0.2">
      <c r="A271" s="12"/>
      <c r="B271" s="391"/>
      <c r="C271" s="188">
        <f>$A$4</f>
        <v>5</v>
      </c>
      <c r="D271" s="168">
        <v>393394</v>
      </c>
      <c r="E271" s="168">
        <v>393202</v>
      </c>
      <c r="F271" s="168">
        <v>192</v>
      </c>
      <c r="G271" s="169">
        <v>153867</v>
      </c>
      <c r="H271" s="168">
        <v>140454</v>
      </c>
      <c r="I271" s="170">
        <v>13413</v>
      </c>
      <c r="J271" s="168">
        <v>204627</v>
      </c>
      <c r="K271" s="168">
        <v>203528</v>
      </c>
      <c r="L271" s="168">
        <v>1099</v>
      </c>
      <c r="M271" s="169">
        <v>369649</v>
      </c>
      <c r="N271" s="168">
        <v>369649</v>
      </c>
      <c r="O271" s="170">
        <v>0</v>
      </c>
      <c r="P271" s="168">
        <v>338190</v>
      </c>
      <c r="Q271" s="168">
        <v>337841</v>
      </c>
      <c r="R271" s="168">
        <v>349</v>
      </c>
      <c r="S271" s="168">
        <v>310225</v>
      </c>
      <c r="T271" s="168">
        <v>304067</v>
      </c>
      <c r="U271" s="168">
        <v>6158</v>
      </c>
      <c r="V271" s="21"/>
    </row>
    <row r="272" spans="1:22" ht="27.9" customHeight="1" x14ac:dyDescent="0.2">
      <c r="A272" s="12"/>
      <c r="B272" s="391"/>
      <c r="C272" s="164" t="s">
        <v>11</v>
      </c>
      <c r="D272" s="156">
        <v>398125</v>
      </c>
      <c r="E272" s="156">
        <v>397883</v>
      </c>
      <c r="F272" s="156">
        <v>242</v>
      </c>
      <c r="G272" s="157">
        <v>136049</v>
      </c>
      <c r="H272" s="156">
        <v>136049</v>
      </c>
      <c r="I272" s="158">
        <v>0</v>
      </c>
      <c r="J272" s="156">
        <v>195620</v>
      </c>
      <c r="K272" s="156">
        <v>195620</v>
      </c>
      <c r="L272" s="156">
        <v>0</v>
      </c>
      <c r="M272" s="157">
        <v>370413</v>
      </c>
      <c r="N272" s="156">
        <v>370413</v>
      </c>
      <c r="O272" s="158">
        <v>0</v>
      </c>
      <c r="P272" s="156">
        <v>345772</v>
      </c>
      <c r="Q272" s="156">
        <v>343765</v>
      </c>
      <c r="R272" s="156">
        <v>2007</v>
      </c>
      <c r="S272" s="156">
        <v>331302</v>
      </c>
      <c r="T272" s="156">
        <v>299488</v>
      </c>
      <c r="U272" s="156">
        <v>31814</v>
      </c>
      <c r="V272" s="21"/>
    </row>
    <row r="273" spans="1:22" ht="27.9" customHeight="1" x14ac:dyDescent="0.2">
      <c r="A273" s="12"/>
      <c r="B273" s="391"/>
      <c r="C273" s="164" t="s">
        <v>12</v>
      </c>
      <c r="D273" s="156">
        <v>405144</v>
      </c>
      <c r="E273" s="156">
        <v>404897</v>
      </c>
      <c r="F273" s="156">
        <v>247</v>
      </c>
      <c r="G273" s="157">
        <v>157202</v>
      </c>
      <c r="H273" s="156">
        <v>140365</v>
      </c>
      <c r="I273" s="158">
        <v>16837</v>
      </c>
      <c r="J273" s="156">
        <v>192647</v>
      </c>
      <c r="K273" s="156">
        <v>192647</v>
      </c>
      <c r="L273" s="156">
        <v>0</v>
      </c>
      <c r="M273" s="157">
        <v>380396</v>
      </c>
      <c r="N273" s="156">
        <v>380396</v>
      </c>
      <c r="O273" s="158">
        <v>0</v>
      </c>
      <c r="P273" s="156">
        <v>337051</v>
      </c>
      <c r="Q273" s="156">
        <v>337046</v>
      </c>
      <c r="R273" s="156">
        <v>5</v>
      </c>
      <c r="S273" s="156">
        <v>300082</v>
      </c>
      <c r="T273" s="156">
        <v>300015</v>
      </c>
      <c r="U273" s="156">
        <v>67</v>
      </c>
      <c r="V273" s="21"/>
    </row>
    <row r="274" spans="1:22" ht="27.9" customHeight="1" x14ac:dyDescent="0.2">
      <c r="A274" s="12"/>
      <c r="B274" s="391"/>
      <c r="C274" s="164" t="s">
        <v>13</v>
      </c>
      <c r="D274" s="156">
        <v>465765</v>
      </c>
      <c r="E274" s="156">
        <v>415127</v>
      </c>
      <c r="F274" s="156">
        <v>50638</v>
      </c>
      <c r="G274" s="157">
        <v>150524</v>
      </c>
      <c r="H274" s="156">
        <v>143307</v>
      </c>
      <c r="I274" s="158">
        <v>7217</v>
      </c>
      <c r="J274" s="156">
        <v>193626</v>
      </c>
      <c r="K274" s="156">
        <v>193626</v>
      </c>
      <c r="L274" s="156">
        <v>0</v>
      </c>
      <c r="M274" s="157">
        <v>379232</v>
      </c>
      <c r="N274" s="156">
        <v>379232</v>
      </c>
      <c r="O274" s="158">
        <v>0</v>
      </c>
      <c r="P274" s="156">
        <v>338768</v>
      </c>
      <c r="Q274" s="156">
        <v>338677</v>
      </c>
      <c r="R274" s="156">
        <v>91</v>
      </c>
      <c r="S274" s="156">
        <v>296755</v>
      </c>
      <c r="T274" s="156">
        <v>295262</v>
      </c>
      <c r="U274" s="156">
        <v>1493</v>
      </c>
      <c r="V274" s="21"/>
    </row>
    <row r="275" spans="1:22" ht="27.9" customHeight="1" x14ac:dyDescent="0.2">
      <c r="A275" s="12"/>
      <c r="B275" s="391"/>
      <c r="C275" s="164" t="s">
        <v>14</v>
      </c>
      <c r="D275" s="156">
        <v>396705</v>
      </c>
      <c r="E275" s="156">
        <v>396605</v>
      </c>
      <c r="F275" s="156">
        <v>100</v>
      </c>
      <c r="G275" s="157">
        <v>151362</v>
      </c>
      <c r="H275" s="156">
        <v>150403</v>
      </c>
      <c r="I275" s="158">
        <v>959</v>
      </c>
      <c r="J275" s="156">
        <v>195702</v>
      </c>
      <c r="K275" s="156">
        <v>195702</v>
      </c>
      <c r="L275" s="156">
        <v>0</v>
      </c>
      <c r="M275" s="157">
        <v>377644</v>
      </c>
      <c r="N275" s="156">
        <v>377644</v>
      </c>
      <c r="O275" s="158">
        <v>0</v>
      </c>
      <c r="P275" s="156">
        <v>329945</v>
      </c>
      <c r="Q275" s="156">
        <v>329930</v>
      </c>
      <c r="R275" s="156">
        <v>15</v>
      </c>
      <c r="S275" s="156">
        <v>293151</v>
      </c>
      <c r="T275" s="156">
        <v>282961</v>
      </c>
      <c r="U275" s="156">
        <v>10190</v>
      </c>
      <c r="V275" s="21"/>
    </row>
    <row r="276" spans="1:22" ht="27.9" customHeight="1" x14ac:dyDescent="0.2">
      <c r="A276" s="12"/>
      <c r="B276" s="391"/>
      <c r="C276" s="164" t="s">
        <v>15</v>
      </c>
      <c r="D276" s="156">
        <v>1189267</v>
      </c>
      <c r="E276" s="156">
        <v>407191</v>
      </c>
      <c r="F276" s="156">
        <v>782076</v>
      </c>
      <c r="G276" s="157">
        <v>151643</v>
      </c>
      <c r="H276" s="156">
        <v>150021</v>
      </c>
      <c r="I276" s="158">
        <v>1622</v>
      </c>
      <c r="J276" s="156">
        <v>367944</v>
      </c>
      <c r="K276" s="156">
        <v>192350</v>
      </c>
      <c r="L276" s="156">
        <v>175594</v>
      </c>
      <c r="M276" s="157">
        <v>995071</v>
      </c>
      <c r="N276" s="156">
        <v>366066</v>
      </c>
      <c r="O276" s="158">
        <v>629005</v>
      </c>
      <c r="P276" s="156">
        <v>677815</v>
      </c>
      <c r="Q276" s="156">
        <v>341809</v>
      </c>
      <c r="R276" s="156">
        <v>336006</v>
      </c>
      <c r="S276" s="156">
        <v>503495</v>
      </c>
      <c r="T276" s="156">
        <v>316949</v>
      </c>
      <c r="U276" s="156">
        <v>186546</v>
      </c>
      <c r="V276" s="21"/>
    </row>
    <row r="277" spans="1:22" ht="27.9" customHeight="1" x14ac:dyDescent="0.2">
      <c r="A277" s="12"/>
      <c r="B277" s="391"/>
      <c r="C277" s="164" t="s">
        <v>16</v>
      </c>
      <c r="D277" s="156">
        <v>404403</v>
      </c>
      <c r="E277" s="156">
        <v>404261</v>
      </c>
      <c r="F277" s="156">
        <v>142</v>
      </c>
      <c r="G277" s="157">
        <v>170730</v>
      </c>
      <c r="H277" s="156">
        <v>144455</v>
      </c>
      <c r="I277" s="158">
        <v>26275</v>
      </c>
      <c r="J277" s="156">
        <v>193466</v>
      </c>
      <c r="K277" s="156">
        <v>193466</v>
      </c>
      <c r="L277" s="156">
        <v>0</v>
      </c>
      <c r="M277" s="157">
        <v>389502</v>
      </c>
      <c r="N277" s="156">
        <v>362785</v>
      </c>
      <c r="O277" s="158">
        <v>26717</v>
      </c>
      <c r="P277" s="156">
        <v>378918</v>
      </c>
      <c r="Q277" s="156">
        <v>340904</v>
      </c>
      <c r="R277" s="156">
        <v>38014</v>
      </c>
      <c r="S277" s="156">
        <v>602437</v>
      </c>
      <c r="T277" s="156">
        <v>303689</v>
      </c>
      <c r="U277" s="156">
        <v>298748</v>
      </c>
      <c r="V277" s="21"/>
    </row>
    <row r="278" spans="1:22" ht="27.9" customHeight="1" x14ac:dyDescent="0.2">
      <c r="A278" s="12"/>
      <c r="B278" s="391"/>
      <c r="C278" s="164" t="s">
        <v>17</v>
      </c>
      <c r="D278" s="156">
        <v>463945</v>
      </c>
      <c r="E278" s="156">
        <v>427125</v>
      </c>
      <c r="F278" s="156">
        <v>36820</v>
      </c>
      <c r="G278" s="157">
        <v>153241</v>
      </c>
      <c r="H278" s="156">
        <v>141530</v>
      </c>
      <c r="I278" s="158">
        <v>11711</v>
      </c>
      <c r="J278" s="156">
        <v>191270</v>
      </c>
      <c r="K278" s="156">
        <v>191270</v>
      </c>
      <c r="L278" s="156">
        <v>0</v>
      </c>
      <c r="M278" s="157">
        <v>350650</v>
      </c>
      <c r="N278" s="156">
        <v>350650</v>
      </c>
      <c r="O278" s="158">
        <v>0</v>
      </c>
      <c r="P278" s="156">
        <v>356111</v>
      </c>
      <c r="Q278" s="156">
        <v>342933</v>
      </c>
      <c r="R278" s="156">
        <v>13178</v>
      </c>
      <c r="S278" s="156">
        <v>295575</v>
      </c>
      <c r="T278" s="156">
        <v>295218</v>
      </c>
      <c r="U278" s="156">
        <v>357</v>
      </c>
      <c r="V278" s="21"/>
    </row>
    <row r="279" spans="1:22" ht="27.9" customHeight="1" x14ac:dyDescent="0.2">
      <c r="A279" s="12"/>
      <c r="B279" s="391"/>
      <c r="C279" s="164" t="s">
        <v>18</v>
      </c>
      <c r="D279" s="156">
        <v>431990</v>
      </c>
      <c r="E279" s="156">
        <v>431990</v>
      </c>
      <c r="F279" s="156">
        <v>0</v>
      </c>
      <c r="G279" s="157">
        <v>141794</v>
      </c>
      <c r="H279" s="156">
        <v>141794</v>
      </c>
      <c r="I279" s="158">
        <v>0</v>
      </c>
      <c r="J279" s="156">
        <v>196345</v>
      </c>
      <c r="K279" s="156">
        <v>196345</v>
      </c>
      <c r="L279" s="156">
        <v>0</v>
      </c>
      <c r="M279" s="157">
        <v>366123</v>
      </c>
      <c r="N279" s="156">
        <v>366123</v>
      </c>
      <c r="O279" s="158">
        <v>0</v>
      </c>
      <c r="P279" s="156">
        <v>342305</v>
      </c>
      <c r="Q279" s="156">
        <v>342304</v>
      </c>
      <c r="R279" s="156">
        <v>1</v>
      </c>
      <c r="S279" s="156">
        <v>295524</v>
      </c>
      <c r="T279" s="156">
        <v>295405</v>
      </c>
      <c r="U279" s="156">
        <v>119</v>
      </c>
      <c r="V279" s="21"/>
    </row>
    <row r="280" spans="1:22" ht="27.9" customHeight="1" x14ac:dyDescent="0.2">
      <c r="A280" s="12"/>
      <c r="B280" s="391"/>
      <c r="C280" s="164" t="s">
        <v>19</v>
      </c>
      <c r="D280" s="156">
        <v>394989</v>
      </c>
      <c r="E280" s="156">
        <v>394891</v>
      </c>
      <c r="F280" s="156">
        <v>98</v>
      </c>
      <c r="G280" s="157">
        <v>153068</v>
      </c>
      <c r="H280" s="156">
        <v>152991</v>
      </c>
      <c r="I280" s="158">
        <v>77</v>
      </c>
      <c r="J280" s="156">
        <v>200020</v>
      </c>
      <c r="K280" s="156">
        <v>200020</v>
      </c>
      <c r="L280" s="156">
        <v>0</v>
      </c>
      <c r="M280" s="157">
        <v>363685</v>
      </c>
      <c r="N280" s="156">
        <v>363685</v>
      </c>
      <c r="O280" s="158">
        <v>0</v>
      </c>
      <c r="P280" s="156">
        <v>332927</v>
      </c>
      <c r="Q280" s="156">
        <v>332587</v>
      </c>
      <c r="R280" s="156">
        <v>340</v>
      </c>
      <c r="S280" s="156">
        <v>310132</v>
      </c>
      <c r="T280" s="156">
        <v>304839</v>
      </c>
      <c r="U280" s="156">
        <v>5293</v>
      </c>
      <c r="V280" s="21"/>
    </row>
    <row r="281" spans="1:22" ht="27.9" customHeight="1" x14ac:dyDescent="0.2">
      <c r="A281" s="12"/>
      <c r="B281" s="391"/>
      <c r="C281" s="164" t="s">
        <v>20</v>
      </c>
      <c r="D281" s="156">
        <v>396309</v>
      </c>
      <c r="E281" s="156">
        <v>396220</v>
      </c>
      <c r="F281" s="156">
        <v>89</v>
      </c>
      <c r="G281" s="157">
        <v>148448</v>
      </c>
      <c r="H281" s="156">
        <v>145324</v>
      </c>
      <c r="I281" s="158">
        <v>3124</v>
      </c>
      <c r="J281" s="156">
        <v>200485</v>
      </c>
      <c r="K281" s="156">
        <v>200485</v>
      </c>
      <c r="L281" s="156">
        <v>0</v>
      </c>
      <c r="M281" s="157">
        <v>534319</v>
      </c>
      <c r="N281" s="156">
        <v>378198</v>
      </c>
      <c r="O281" s="158">
        <v>156121</v>
      </c>
      <c r="P281" s="156">
        <v>333184</v>
      </c>
      <c r="Q281" s="156">
        <v>333170</v>
      </c>
      <c r="R281" s="156">
        <v>14</v>
      </c>
      <c r="S281" s="156">
        <v>308493</v>
      </c>
      <c r="T281" s="156">
        <v>308386</v>
      </c>
      <c r="U281" s="156">
        <v>107</v>
      </c>
      <c r="V281" s="21"/>
    </row>
    <row r="282" spans="1:22" ht="27.9" customHeight="1" x14ac:dyDescent="0.2">
      <c r="A282" s="12"/>
      <c r="B282" s="392"/>
      <c r="C282" s="165" t="s">
        <v>21</v>
      </c>
      <c r="D282" s="156">
        <v>1117720</v>
      </c>
      <c r="E282" s="156">
        <v>402263</v>
      </c>
      <c r="F282" s="156">
        <v>715457</v>
      </c>
      <c r="G282" s="157">
        <v>162992</v>
      </c>
      <c r="H282" s="156">
        <v>129452</v>
      </c>
      <c r="I282" s="158">
        <v>33540</v>
      </c>
      <c r="J282" s="156" t="s">
        <v>70</v>
      </c>
      <c r="K282" s="156" t="s">
        <v>70</v>
      </c>
      <c r="L282" s="156" t="s">
        <v>70</v>
      </c>
      <c r="M282" s="157">
        <v>956483</v>
      </c>
      <c r="N282" s="156">
        <v>397642</v>
      </c>
      <c r="O282" s="158">
        <v>558841</v>
      </c>
      <c r="P282" s="156">
        <v>721044</v>
      </c>
      <c r="Q282" s="156">
        <v>344023</v>
      </c>
      <c r="R282" s="156">
        <v>377021</v>
      </c>
      <c r="S282" s="156">
        <v>868276</v>
      </c>
      <c r="T282" s="156">
        <v>300685</v>
      </c>
      <c r="U282" s="156">
        <v>567591</v>
      </c>
      <c r="V282" s="21"/>
    </row>
    <row r="283" spans="1:22" ht="27.9" customHeight="1" x14ac:dyDescent="0.2">
      <c r="A283" s="12"/>
      <c r="B283" s="390" t="s">
        <v>54</v>
      </c>
      <c r="C283" s="178">
        <f>C247</f>
        <v>43101</v>
      </c>
      <c r="D283" s="133">
        <v>276669</v>
      </c>
      <c r="E283" s="134">
        <v>221818</v>
      </c>
      <c r="F283" s="135">
        <v>54851</v>
      </c>
      <c r="G283" s="136">
        <v>90623</v>
      </c>
      <c r="H283" s="134">
        <v>87166</v>
      </c>
      <c r="I283" s="134">
        <v>3457</v>
      </c>
      <c r="J283" s="133">
        <v>126577</v>
      </c>
      <c r="K283" s="134">
        <v>118445</v>
      </c>
      <c r="L283" s="135">
        <v>8132</v>
      </c>
      <c r="M283" s="137">
        <v>358137</v>
      </c>
      <c r="N283" s="134">
        <v>276852</v>
      </c>
      <c r="O283" s="134">
        <v>81285</v>
      </c>
      <c r="P283" s="179">
        <v>271927</v>
      </c>
      <c r="Q283" s="134">
        <v>228754</v>
      </c>
      <c r="R283" s="135">
        <v>43173</v>
      </c>
      <c r="S283" s="179">
        <v>208395</v>
      </c>
      <c r="T283" s="134">
        <v>166964</v>
      </c>
      <c r="U283" s="135">
        <v>41431</v>
      </c>
    </row>
    <row r="284" spans="1:22" ht="27.9" customHeight="1" x14ac:dyDescent="0.2">
      <c r="A284" s="12"/>
      <c r="B284" s="391"/>
      <c r="C284" s="180" t="str">
        <f>C248</f>
        <v>令和元年</v>
      </c>
      <c r="D284" s="142">
        <v>183993</v>
      </c>
      <c r="E284" s="143">
        <v>166993</v>
      </c>
      <c r="F284" s="144">
        <v>17000</v>
      </c>
      <c r="G284" s="145">
        <v>99424</v>
      </c>
      <c r="H284" s="143">
        <v>94042</v>
      </c>
      <c r="I284" s="143">
        <v>5382</v>
      </c>
      <c r="J284" s="142">
        <v>128331</v>
      </c>
      <c r="K284" s="143">
        <v>121648</v>
      </c>
      <c r="L284" s="144">
        <v>6683</v>
      </c>
      <c r="M284" s="145">
        <v>279300</v>
      </c>
      <c r="N284" s="143">
        <v>224424</v>
      </c>
      <c r="O284" s="143">
        <v>54876</v>
      </c>
      <c r="P284" s="142">
        <v>277441</v>
      </c>
      <c r="Q284" s="143">
        <v>229429</v>
      </c>
      <c r="R284" s="144">
        <v>48012</v>
      </c>
      <c r="S284" s="142">
        <v>268882</v>
      </c>
      <c r="T284" s="143">
        <v>211849</v>
      </c>
      <c r="U284" s="144">
        <v>57033</v>
      </c>
    </row>
    <row r="285" spans="1:22" ht="27.9" customHeight="1" x14ac:dyDescent="0.2">
      <c r="A285" s="12"/>
      <c r="B285" s="391"/>
      <c r="C285" s="180">
        <f t="shared" ref="C285:C288" si="13">C249</f>
        <v>43831</v>
      </c>
      <c r="D285" s="149">
        <v>198856</v>
      </c>
      <c r="E285" s="143">
        <v>164540</v>
      </c>
      <c r="F285" s="144">
        <v>34316</v>
      </c>
      <c r="G285" s="152">
        <v>94376</v>
      </c>
      <c r="H285" s="143">
        <v>91625</v>
      </c>
      <c r="I285" s="143">
        <v>2751</v>
      </c>
      <c r="J285" s="149">
        <v>138473</v>
      </c>
      <c r="K285" s="143">
        <v>130422</v>
      </c>
      <c r="L285" s="144">
        <v>8051</v>
      </c>
      <c r="M285" s="152">
        <v>287190</v>
      </c>
      <c r="N285" s="143">
        <v>229430</v>
      </c>
      <c r="O285" s="143">
        <v>57760</v>
      </c>
      <c r="P285" s="149">
        <v>281817</v>
      </c>
      <c r="Q285" s="143">
        <v>229030</v>
      </c>
      <c r="R285" s="144">
        <v>52787</v>
      </c>
      <c r="S285" s="149">
        <v>241098</v>
      </c>
      <c r="T285" s="143">
        <v>201544</v>
      </c>
      <c r="U285" s="144">
        <v>39554</v>
      </c>
    </row>
    <row r="286" spans="1:22" ht="27.9" customHeight="1" x14ac:dyDescent="0.2">
      <c r="A286" s="12"/>
      <c r="B286" s="391"/>
      <c r="C286" s="180">
        <f t="shared" si="13"/>
        <v>44197</v>
      </c>
      <c r="D286" s="149">
        <v>271648</v>
      </c>
      <c r="E286" s="143">
        <v>211347</v>
      </c>
      <c r="F286" s="144">
        <v>60301</v>
      </c>
      <c r="G286" s="152">
        <v>90424</v>
      </c>
      <c r="H286" s="143">
        <v>89735</v>
      </c>
      <c r="I286" s="143">
        <v>689</v>
      </c>
      <c r="J286" s="149">
        <v>168130</v>
      </c>
      <c r="K286" s="143">
        <v>154167</v>
      </c>
      <c r="L286" s="144">
        <v>13963</v>
      </c>
      <c r="M286" s="152">
        <v>323148</v>
      </c>
      <c r="N286" s="143">
        <v>248948</v>
      </c>
      <c r="O286" s="143">
        <v>74200</v>
      </c>
      <c r="P286" s="149">
        <v>249704</v>
      </c>
      <c r="Q286" s="143">
        <v>214766</v>
      </c>
      <c r="R286" s="144">
        <v>34938</v>
      </c>
      <c r="S286" s="149">
        <v>235478</v>
      </c>
      <c r="T286" s="143">
        <v>188408</v>
      </c>
      <c r="U286" s="144">
        <v>47070</v>
      </c>
    </row>
    <row r="287" spans="1:22" ht="27.9" customHeight="1" x14ac:dyDescent="0.2">
      <c r="A287" s="12"/>
      <c r="B287" s="391"/>
      <c r="C287" s="180">
        <f t="shared" si="13"/>
        <v>44562</v>
      </c>
      <c r="D287" s="149">
        <v>281570</v>
      </c>
      <c r="E287" s="143">
        <v>220977</v>
      </c>
      <c r="F287" s="144">
        <v>60593</v>
      </c>
      <c r="G287" s="152">
        <v>96164</v>
      </c>
      <c r="H287" s="143">
        <v>94163</v>
      </c>
      <c r="I287" s="143">
        <v>2001</v>
      </c>
      <c r="J287" s="149">
        <v>111480</v>
      </c>
      <c r="K287" s="143">
        <v>106060</v>
      </c>
      <c r="L287" s="144">
        <v>5420</v>
      </c>
      <c r="M287" s="152">
        <v>383862</v>
      </c>
      <c r="N287" s="143">
        <v>292103</v>
      </c>
      <c r="O287" s="143">
        <v>91759</v>
      </c>
      <c r="P287" s="149">
        <v>250952</v>
      </c>
      <c r="Q287" s="143">
        <v>216464</v>
      </c>
      <c r="R287" s="144">
        <v>34488</v>
      </c>
      <c r="S287" s="149">
        <v>238600</v>
      </c>
      <c r="T287" s="143">
        <v>193561</v>
      </c>
      <c r="U287" s="144">
        <v>45039</v>
      </c>
    </row>
    <row r="288" spans="1:22" ht="27.9" customHeight="1" x14ac:dyDescent="0.2">
      <c r="A288" s="12"/>
      <c r="B288" s="391"/>
      <c r="C288" s="180">
        <f t="shared" si="13"/>
        <v>44927</v>
      </c>
      <c r="D288" s="160">
        <v>306798</v>
      </c>
      <c r="E288" s="160">
        <v>234099</v>
      </c>
      <c r="F288" s="160">
        <v>72699</v>
      </c>
      <c r="G288" s="161">
        <v>100425</v>
      </c>
      <c r="H288" s="160">
        <v>97530</v>
      </c>
      <c r="I288" s="162">
        <v>2895</v>
      </c>
      <c r="J288" s="160">
        <v>170135</v>
      </c>
      <c r="K288" s="160">
        <v>159171</v>
      </c>
      <c r="L288" s="160">
        <v>10964</v>
      </c>
      <c r="M288" s="161">
        <v>375605</v>
      </c>
      <c r="N288" s="160">
        <v>285599</v>
      </c>
      <c r="O288" s="162">
        <v>90006</v>
      </c>
      <c r="P288" s="160">
        <v>265015</v>
      </c>
      <c r="Q288" s="160">
        <v>222771</v>
      </c>
      <c r="R288" s="160">
        <v>42244</v>
      </c>
      <c r="S288" s="160">
        <v>235897</v>
      </c>
      <c r="T288" s="160">
        <v>192044</v>
      </c>
      <c r="U288" s="160">
        <v>43853</v>
      </c>
      <c r="V288" s="21"/>
    </row>
    <row r="289" spans="1:22" ht="27.9" customHeight="1" x14ac:dyDescent="0.2">
      <c r="A289" s="12"/>
      <c r="B289" s="391"/>
      <c r="C289" s="184">
        <f>$A$4</f>
        <v>5</v>
      </c>
      <c r="D289" s="156">
        <v>226948</v>
      </c>
      <c r="E289" s="156">
        <v>226803</v>
      </c>
      <c r="F289" s="156">
        <v>145</v>
      </c>
      <c r="G289" s="157">
        <v>100171</v>
      </c>
      <c r="H289" s="156">
        <v>95965</v>
      </c>
      <c r="I289" s="158">
        <v>4206</v>
      </c>
      <c r="J289" s="156">
        <v>158867</v>
      </c>
      <c r="K289" s="156">
        <v>158867</v>
      </c>
      <c r="L289" s="156">
        <v>0</v>
      </c>
      <c r="M289" s="157">
        <v>288739</v>
      </c>
      <c r="N289" s="156">
        <v>288267</v>
      </c>
      <c r="O289" s="158">
        <v>472</v>
      </c>
      <c r="P289" s="156">
        <v>230032</v>
      </c>
      <c r="Q289" s="156">
        <v>229923</v>
      </c>
      <c r="R289" s="156">
        <v>109</v>
      </c>
      <c r="S289" s="156">
        <v>195593</v>
      </c>
      <c r="T289" s="156">
        <v>189417</v>
      </c>
      <c r="U289" s="156">
        <v>6176</v>
      </c>
      <c r="V289" s="21"/>
    </row>
    <row r="290" spans="1:22" ht="27.9" customHeight="1" x14ac:dyDescent="0.2">
      <c r="A290" s="12"/>
      <c r="B290" s="391"/>
      <c r="C290" s="164" t="s">
        <v>11</v>
      </c>
      <c r="D290" s="156">
        <v>234626</v>
      </c>
      <c r="E290" s="156">
        <v>234479</v>
      </c>
      <c r="F290" s="156">
        <v>147</v>
      </c>
      <c r="G290" s="157">
        <v>93938</v>
      </c>
      <c r="H290" s="156">
        <v>93938</v>
      </c>
      <c r="I290" s="158">
        <v>0</v>
      </c>
      <c r="J290" s="156">
        <v>148867</v>
      </c>
      <c r="K290" s="156">
        <v>148867</v>
      </c>
      <c r="L290" s="156">
        <v>0</v>
      </c>
      <c r="M290" s="157">
        <v>287412</v>
      </c>
      <c r="N290" s="156">
        <v>287412</v>
      </c>
      <c r="O290" s="158">
        <v>0</v>
      </c>
      <c r="P290" s="156">
        <v>232810</v>
      </c>
      <c r="Q290" s="156">
        <v>231377</v>
      </c>
      <c r="R290" s="156">
        <v>1433</v>
      </c>
      <c r="S290" s="156">
        <v>205284</v>
      </c>
      <c r="T290" s="156">
        <v>179225</v>
      </c>
      <c r="U290" s="156">
        <v>26059</v>
      </c>
      <c r="V290" s="21"/>
    </row>
    <row r="291" spans="1:22" ht="27.9" customHeight="1" x14ac:dyDescent="0.2">
      <c r="A291" s="12"/>
      <c r="B291" s="391"/>
      <c r="C291" s="164" t="s">
        <v>12</v>
      </c>
      <c r="D291" s="156">
        <v>250659</v>
      </c>
      <c r="E291" s="156">
        <v>250556</v>
      </c>
      <c r="F291" s="156">
        <v>103</v>
      </c>
      <c r="G291" s="157">
        <v>102920</v>
      </c>
      <c r="H291" s="156">
        <v>100012</v>
      </c>
      <c r="I291" s="158">
        <v>2908</v>
      </c>
      <c r="J291" s="156">
        <v>152968</v>
      </c>
      <c r="K291" s="156">
        <v>152968</v>
      </c>
      <c r="L291" s="156">
        <v>0</v>
      </c>
      <c r="M291" s="157">
        <v>280530</v>
      </c>
      <c r="N291" s="156">
        <v>280530</v>
      </c>
      <c r="O291" s="158">
        <v>0</v>
      </c>
      <c r="P291" s="156">
        <v>220354</v>
      </c>
      <c r="Q291" s="156">
        <v>219079</v>
      </c>
      <c r="R291" s="156">
        <v>1275</v>
      </c>
      <c r="S291" s="156">
        <v>187787</v>
      </c>
      <c r="T291" s="156">
        <v>187787</v>
      </c>
      <c r="U291" s="156">
        <v>0</v>
      </c>
      <c r="V291" s="21"/>
    </row>
    <row r="292" spans="1:22" ht="27.9" customHeight="1" x14ac:dyDescent="0.2">
      <c r="A292" s="12"/>
      <c r="B292" s="391"/>
      <c r="C292" s="164" t="s">
        <v>13</v>
      </c>
      <c r="D292" s="156">
        <v>269683</v>
      </c>
      <c r="E292" s="156">
        <v>224786</v>
      </c>
      <c r="F292" s="156">
        <v>44897</v>
      </c>
      <c r="G292" s="157">
        <v>101100</v>
      </c>
      <c r="H292" s="156">
        <v>98474</v>
      </c>
      <c r="I292" s="158">
        <v>2626</v>
      </c>
      <c r="J292" s="156">
        <v>164685</v>
      </c>
      <c r="K292" s="156">
        <v>164685</v>
      </c>
      <c r="L292" s="156">
        <v>0</v>
      </c>
      <c r="M292" s="157">
        <v>286043</v>
      </c>
      <c r="N292" s="156">
        <v>286043</v>
      </c>
      <c r="O292" s="158">
        <v>0</v>
      </c>
      <c r="P292" s="156">
        <v>218995</v>
      </c>
      <c r="Q292" s="156">
        <v>218958</v>
      </c>
      <c r="R292" s="156">
        <v>37</v>
      </c>
      <c r="S292" s="156">
        <v>198477</v>
      </c>
      <c r="T292" s="156">
        <v>197187</v>
      </c>
      <c r="U292" s="156">
        <v>1290</v>
      </c>
      <c r="V292" s="21"/>
    </row>
    <row r="293" spans="1:22" ht="27.9" customHeight="1" x14ac:dyDescent="0.2">
      <c r="A293" s="12"/>
      <c r="B293" s="391"/>
      <c r="C293" s="164" t="s">
        <v>14</v>
      </c>
      <c r="D293" s="156">
        <v>230851</v>
      </c>
      <c r="E293" s="156">
        <v>230794</v>
      </c>
      <c r="F293" s="156">
        <v>57</v>
      </c>
      <c r="G293" s="157">
        <v>101429</v>
      </c>
      <c r="H293" s="156">
        <v>100589</v>
      </c>
      <c r="I293" s="158">
        <v>840</v>
      </c>
      <c r="J293" s="156">
        <v>165171</v>
      </c>
      <c r="K293" s="156">
        <v>165171</v>
      </c>
      <c r="L293" s="156">
        <v>0</v>
      </c>
      <c r="M293" s="157">
        <v>288105</v>
      </c>
      <c r="N293" s="156">
        <v>288105</v>
      </c>
      <c r="O293" s="158">
        <v>0</v>
      </c>
      <c r="P293" s="156">
        <v>212866</v>
      </c>
      <c r="Q293" s="156">
        <v>212844</v>
      </c>
      <c r="R293" s="156">
        <v>22</v>
      </c>
      <c r="S293" s="156">
        <v>207423</v>
      </c>
      <c r="T293" s="156">
        <v>204378</v>
      </c>
      <c r="U293" s="156">
        <v>3045</v>
      </c>
      <c r="V293" s="21"/>
    </row>
    <row r="294" spans="1:22" ht="27.9" customHeight="1" x14ac:dyDescent="0.2">
      <c r="A294" s="12"/>
      <c r="B294" s="391"/>
      <c r="C294" s="164" t="s">
        <v>15</v>
      </c>
      <c r="D294" s="156">
        <v>625867</v>
      </c>
      <c r="E294" s="156">
        <v>237650</v>
      </c>
      <c r="F294" s="156">
        <v>388217</v>
      </c>
      <c r="G294" s="157">
        <v>95393</v>
      </c>
      <c r="H294" s="156">
        <v>95342</v>
      </c>
      <c r="I294" s="158">
        <v>51</v>
      </c>
      <c r="J294" s="156">
        <v>269860</v>
      </c>
      <c r="K294" s="156">
        <v>167183</v>
      </c>
      <c r="L294" s="156">
        <v>102677</v>
      </c>
      <c r="M294" s="157">
        <v>785826</v>
      </c>
      <c r="N294" s="156">
        <v>286250</v>
      </c>
      <c r="O294" s="158">
        <v>499576</v>
      </c>
      <c r="P294" s="156">
        <v>440766</v>
      </c>
      <c r="Q294" s="156">
        <v>226441</v>
      </c>
      <c r="R294" s="156">
        <v>214325</v>
      </c>
      <c r="S294" s="156">
        <v>304890</v>
      </c>
      <c r="T294" s="156">
        <v>200333</v>
      </c>
      <c r="U294" s="156">
        <v>104557</v>
      </c>
      <c r="V294" s="21"/>
    </row>
    <row r="295" spans="1:22" ht="27.9" customHeight="1" x14ac:dyDescent="0.2">
      <c r="A295" s="12"/>
      <c r="B295" s="391"/>
      <c r="C295" s="164" t="s">
        <v>16</v>
      </c>
      <c r="D295" s="156">
        <v>228265</v>
      </c>
      <c r="E295" s="156">
        <v>228169</v>
      </c>
      <c r="F295" s="156">
        <v>96</v>
      </c>
      <c r="G295" s="157">
        <v>104590</v>
      </c>
      <c r="H295" s="156">
        <v>96458</v>
      </c>
      <c r="I295" s="158">
        <v>8132</v>
      </c>
      <c r="J295" s="156">
        <v>165127</v>
      </c>
      <c r="K295" s="156">
        <v>165127</v>
      </c>
      <c r="L295" s="156">
        <v>0</v>
      </c>
      <c r="M295" s="157">
        <v>287931</v>
      </c>
      <c r="N295" s="156">
        <v>277588</v>
      </c>
      <c r="O295" s="158">
        <v>10343</v>
      </c>
      <c r="P295" s="156">
        <v>252236</v>
      </c>
      <c r="Q295" s="156">
        <v>220210</v>
      </c>
      <c r="R295" s="156">
        <v>32026</v>
      </c>
      <c r="S295" s="156">
        <v>316614</v>
      </c>
      <c r="T295" s="156">
        <v>203243</v>
      </c>
      <c r="U295" s="156">
        <v>113371</v>
      </c>
      <c r="V295" s="21"/>
    </row>
    <row r="296" spans="1:22" ht="27.9" customHeight="1" x14ac:dyDescent="0.2">
      <c r="A296" s="12"/>
      <c r="B296" s="391"/>
      <c r="C296" s="164" t="s">
        <v>17</v>
      </c>
      <c r="D296" s="156">
        <v>247053</v>
      </c>
      <c r="E296" s="156">
        <v>224618</v>
      </c>
      <c r="F296" s="156">
        <v>22435</v>
      </c>
      <c r="G296" s="157">
        <v>99376</v>
      </c>
      <c r="H296" s="156">
        <v>98759</v>
      </c>
      <c r="I296" s="158">
        <v>617</v>
      </c>
      <c r="J296" s="156">
        <v>161163</v>
      </c>
      <c r="K296" s="156">
        <v>161163</v>
      </c>
      <c r="L296" s="156">
        <v>0</v>
      </c>
      <c r="M296" s="157">
        <v>270061</v>
      </c>
      <c r="N296" s="156">
        <v>270061</v>
      </c>
      <c r="O296" s="158">
        <v>0</v>
      </c>
      <c r="P296" s="156">
        <v>231762</v>
      </c>
      <c r="Q296" s="156">
        <v>219922</v>
      </c>
      <c r="R296" s="156">
        <v>11840</v>
      </c>
      <c r="S296" s="156">
        <v>186349</v>
      </c>
      <c r="T296" s="156">
        <v>186265</v>
      </c>
      <c r="U296" s="156">
        <v>84</v>
      </c>
      <c r="V296" s="21"/>
    </row>
    <row r="297" spans="1:22" ht="27.9" customHeight="1" x14ac:dyDescent="0.2">
      <c r="A297" s="12"/>
      <c r="B297" s="391"/>
      <c r="C297" s="164" t="s">
        <v>18</v>
      </c>
      <c r="D297" s="156">
        <v>218707</v>
      </c>
      <c r="E297" s="156">
        <v>218707</v>
      </c>
      <c r="F297" s="156">
        <v>0</v>
      </c>
      <c r="G297" s="157">
        <v>92487</v>
      </c>
      <c r="H297" s="156">
        <v>92487</v>
      </c>
      <c r="I297" s="158">
        <v>0</v>
      </c>
      <c r="J297" s="156">
        <v>155414</v>
      </c>
      <c r="K297" s="156">
        <v>155414</v>
      </c>
      <c r="L297" s="156">
        <v>0</v>
      </c>
      <c r="M297" s="157">
        <v>280588</v>
      </c>
      <c r="N297" s="156">
        <v>280588</v>
      </c>
      <c r="O297" s="158">
        <v>0</v>
      </c>
      <c r="P297" s="156">
        <v>218528</v>
      </c>
      <c r="Q297" s="156">
        <v>218528</v>
      </c>
      <c r="R297" s="156">
        <v>0</v>
      </c>
      <c r="S297" s="156">
        <v>188285</v>
      </c>
      <c r="T297" s="156">
        <v>188280</v>
      </c>
      <c r="U297" s="156">
        <v>5</v>
      </c>
      <c r="V297" s="21"/>
    </row>
    <row r="298" spans="1:22" ht="27.9" customHeight="1" x14ac:dyDescent="0.2">
      <c r="A298" s="12"/>
      <c r="B298" s="391"/>
      <c r="C298" s="164" t="s">
        <v>19</v>
      </c>
      <c r="D298" s="156">
        <v>242274</v>
      </c>
      <c r="E298" s="156">
        <v>242193</v>
      </c>
      <c r="F298" s="156">
        <v>81</v>
      </c>
      <c r="G298" s="157">
        <v>102342</v>
      </c>
      <c r="H298" s="156">
        <v>102342</v>
      </c>
      <c r="I298" s="158">
        <v>0</v>
      </c>
      <c r="J298" s="156">
        <v>165327</v>
      </c>
      <c r="K298" s="156">
        <v>165327</v>
      </c>
      <c r="L298" s="156">
        <v>0</v>
      </c>
      <c r="M298" s="157">
        <v>286890</v>
      </c>
      <c r="N298" s="156">
        <v>286890</v>
      </c>
      <c r="O298" s="158">
        <v>0</v>
      </c>
      <c r="P298" s="156">
        <v>224214</v>
      </c>
      <c r="Q298" s="156">
        <v>224141</v>
      </c>
      <c r="R298" s="156">
        <v>73</v>
      </c>
      <c r="S298" s="156">
        <v>192389</v>
      </c>
      <c r="T298" s="156">
        <v>187256</v>
      </c>
      <c r="U298" s="156">
        <v>5133</v>
      </c>
      <c r="V298" s="21"/>
    </row>
    <row r="299" spans="1:22" ht="27.9" customHeight="1" x14ac:dyDescent="0.2">
      <c r="A299" s="12"/>
      <c r="B299" s="391"/>
      <c r="C299" s="164" t="s">
        <v>20</v>
      </c>
      <c r="D299" s="156">
        <v>262409</v>
      </c>
      <c r="E299" s="156">
        <v>242603</v>
      </c>
      <c r="F299" s="156">
        <v>19806</v>
      </c>
      <c r="G299" s="157">
        <v>99719</v>
      </c>
      <c r="H299" s="156">
        <v>98791</v>
      </c>
      <c r="I299" s="158">
        <v>928</v>
      </c>
      <c r="J299" s="156">
        <v>165376</v>
      </c>
      <c r="K299" s="156">
        <v>165376</v>
      </c>
      <c r="L299" s="156">
        <v>0</v>
      </c>
      <c r="M299" s="157">
        <v>441406</v>
      </c>
      <c r="N299" s="156">
        <v>299902</v>
      </c>
      <c r="O299" s="158">
        <v>141504</v>
      </c>
      <c r="P299" s="156">
        <v>224198</v>
      </c>
      <c r="Q299" s="156">
        <v>223842</v>
      </c>
      <c r="R299" s="156">
        <v>356</v>
      </c>
      <c r="S299" s="156">
        <v>194726</v>
      </c>
      <c r="T299" s="156">
        <v>194451</v>
      </c>
      <c r="U299" s="156">
        <v>275</v>
      </c>
      <c r="V299" s="21"/>
    </row>
    <row r="300" spans="1:22" ht="27.9" customHeight="1" x14ac:dyDescent="0.2">
      <c r="A300" s="12"/>
      <c r="B300" s="392"/>
      <c r="C300" s="165" t="s">
        <v>21</v>
      </c>
      <c r="D300" s="160">
        <v>640340</v>
      </c>
      <c r="E300" s="160">
        <v>245260</v>
      </c>
      <c r="F300" s="160">
        <v>395080</v>
      </c>
      <c r="G300" s="161">
        <v>110973</v>
      </c>
      <c r="H300" s="160">
        <v>96973</v>
      </c>
      <c r="I300" s="162">
        <v>14000</v>
      </c>
      <c r="J300" s="160" t="s">
        <v>70</v>
      </c>
      <c r="K300" s="160" t="s">
        <v>70</v>
      </c>
      <c r="L300" s="160" t="s">
        <v>70</v>
      </c>
      <c r="M300" s="161">
        <v>721000</v>
      </c>
      <c r="N300" s="160">
        <v>295374</v>
      </c>
      <c r="O300" s="162">
        <v>425626</v>
      </c>
      <c r="P300" s="160">
        <v>474175</v>
      </c>
      <c r="Q300" s="160">
        <v>228747</v>
      </c>
      <c r="R300" s="160">
        <v>245428</v>
      </c>
      <c r="S300" s="160">
        <v>450928</v>
      </c>
      <c r="T300" s="160">
        <v>186910</v>
      </c>
      <c r="U300" s="160">
        <v>264018</v>
      </c>
      <c r="V300" s="21"/>
    </row>
    <row r="301" spans="1:22" ht="27.9" customHeight="1" x14ac:dyDescent="0.2">
      <c r="A301" s="12"/>
      <c r="B301" s="107" t="s">
        <v>94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</row>
    <row r="302" spans="1:22" ht="27.9" customHeight="1" x14ac:dyDescent="0.2">
      <c r="A302" s="12"/>
      <c r="B302" s="108" t="s">
        <v>3</v>
      </c>
      <c r="C302" s="12"/>
      <c r="D302" s="12"/>
      <c r="E302" s="12"/>
      <c r="F302" s="12"/>
      <c r="G302" s="12"/>
      <c r="H302" s="12"/>
      <c r="I302" s="109" t="s">
        <v>56</v>
      </c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</row>
    <row r="303" spans="1:22" ht="27.9" customHeight="1" x14ac:dyDescent="0.2">
      <c r="A303" s="12"/>
      <c r="B303" s="110"/>
      <c r="C303" s="111"/>
      <c r="D303" s="395" t="s">
        <v>95</v>
      </c>
      <c r="E303" s="396"/>
      <c r="F303" s="397"/>
      <c r="G303" s="395" t="s">
        <v>96</v>
      </c>
      <c r="H303" s="398"/>
      <c r="I303" s="399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</row>
    <row r="304" spans="1:22" ht="27.9" customHeight="1" x14ac:dyDescent="0.2">
      <c r="A304" s="12"/>
      <c r="B304" s="112" t="s">
        <v>40</v>
      </c>
      <c r="C304" s="108"/>
      <c r="D304" s="117" t="s">
        <v>63</v>
      </c>
      <c r="E304" s="118" t="s">
        <v>64</v>
      </c>
      <c r="F304" s="119" t="s">
        <v>65</v>
      </c>
      <c r="G304" s="117" t="s">
        <v>63</v>
      </c>
      <c r="H304" s="118" t="s">
        <v>64</v>
      </c>
      <c r="I304" s="119" t="s">
        <v>65</v>
      </c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</row>
    <row r="305" spans="1:22" ht="27.9" customHeight="1" x14ac:dyDescent="0.2">
      <c r="A305" s="12"/>
      <c r="B305" s="112" t="s">
        <v>44</v>
      </c>
      <c r="C305" s="120" t="s">
        <v>4</v>
      </c>
      <c r="D305" s="121"/>
      <c r="E305" s="118" t="s">
        <v>66</v>
      </c>
      <c r="F305" s="119" t="s">
        <v>67</v>
      </c>
      <c r="G305" s="121"/>
      <c r="H305" s="118" t="s">
        <v>66</v>
      </c>
      <c r="I305" s="119" t="s">
        <v>67</v>
      </c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</row>
    <row r="306" spans="1:22" ht="27.9" customHeight="1" x14ac:dyDescent="0.2">
      <c r="A306" s="12"/>
      <c r="B306" s="122"/>
      <c r="C306" s="123" t="s">
        <v>47</v>
      </c>
      <c r="D306" s="117" t="s">
        <v>68</v>
      </c>
      <c r="E306" s="118" t="s">
        <v>69</v>
      </c>
      <c r="F306" s="119" t="s">
        <v>69</v>
      </c>
      <c r="G306" s="117" t="s">
        <v>68</v>
      </c>
      <c r="H306" s="118" t="s">
        <v>69</v>
      </c>
      <c r="I306" s="119" t="s">
        <v>69</v>
      </c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</row>
    <row r="307" spans="1:22" ht="27.9" customHeight="1" x14ac:dyDescent="0.2">
      <c r="A307" s="12"/>
      <c r="B307" s="110"/>
      <c r="C307" s="178">
        <f>C247</f>
        <v>43101</v>
      </c>
      <c r="D307" s="179">
        <v>187379</v>
      </c>
      <c r="E307" s="134">
        <v>171223</v>
      </c>
      <c r="F307" s="135">
        <v>16156</v>
      </c>
      <c r="G307" s="133">
        <v>175167</v>
      </c>
      <c r="H307" s="134">
        <v>171340</v>
      </c>
      <c r="I307" s="135">
        <v>3827</v>
      </c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</row>
    <row r="308" spans="1:22" ht="27.9" customHeight="1" x14ac:dyDescent="0.2">
      <c r="A308" s="12"/>
      <c r="B308" s="112"/>
      <c r="C308" s="180" t="str">
        <f>C248</f>
        <v>令和元年</v>
      </c>
      <c r="D308" s="142">
        <v>175193</v>
      </c>
      <c r="E308" s="143">
        <v>161655</v>
      </c>
      <c r="F308" s="144">
        <v>13538</v>
      </c>
      <c r="G308" s="142">
        <v>157157</v>
      </c>
      <c r="H308" s="143">
        <v>154989</v>
      </c>
      <c r="I308" s="144">
        <v>2168</v>
      </c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</row>
    <row r="309" spans="1:22" ht="27.9" customHeight="1" x14ac:dyDescent="0.2">
      <c r="A309" s="12"/>
      <c r="B309" s="112"/>
      <c r="C309" s="180">
        <f t="shared" ref="C309:C312" si="14">C249</f>
        <v>43831</v>
      </c>
      <c r="D309" s="149">
        <v>185302</v>
      </c>
      <c r="E309" s="143">
        <v>164751</v>
      </c>
      <c r="F309" s="144">
        <v>20551</v>
      </c>
      <c r="G309" s="149">
        <v>163776</v>
      </c>
      <c r="H309" s="143">
        <v>159621</v>
      </c>
      <c r="I309" s="144">
        <v>4155</v>
      </c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</row>
    <row r="310" spans="1:22" ht="27.9" customHeight="1" x14ac:dyDescent="0.2">
      <c r="A310" s="12"/>
      <c r="B310" s="112" t="s">
        <v>50</v>
      </c>
      <c r="C310" s="180">
        <f t="shared" si="14"/>
        <v>44197</v>
      </c>
      <c r="D310" s="149">
        <v>190594</v>
      </c>
      <c r="E310" s="143">
        <v>169683</v>
      </c>
      <c r="F310" s="144">
        <v>20911</v>
      </c>
      <c r="G310" s="149">
        <v>162661</v>
      </c>
      <c r="H310" s="143">
        <v>156509</v>
      </c>
      <c r="I310" s="144">
        <v>6152</v>
      </c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</row>
    <row r="311" spans="1:22" ht="27.9" customHeight="1" x14ac:dyDescent="0.2">
      <c r="A311" s="12"/>
      <c r="B311" s="112" t="s">
        <v>51</v>
      </c>
      <c r="C311" s="180">
        <f t="shared" si="14"/>
        <v>44562</v>
      </c>
      <c r="D311" s="149">
        <v>188926</v>
      </c>
      <c r="E311" s="143">
        <v>170182</v>
      </c>
      <c r="F311" s="144">
        <v>18744</v>
      </c>
      <c r="G311" s="149">
        <v>168848</v>
      </c>
      <c r="H311" s="143">
        <v>163778</v>
      </c>
      <c r="I311" s="144">
        <v>5070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</row>
    <row r="312" spans="1:22" ht="27.9" customHeight="1" x14ac:dyDescent="0.2">
      <c r="A312" s="12"/>
      <c r="B312" s="112"/>
      <c r="C312" s="180">
        <f t="shared" si="14"/>
        <v>44927</v>
      </c>
      <c r="D312" s="160">
        <v>178893</v>
      </c>
      <c r="E312" s="160">
        <v>167101</v>
      </c>
      <c r="F312" s="160">
        <v>11792</v>
      </c>
      <c r="G312" s="200">
        <v>179974</v>
      </c>
      <c r="H312" s="201">
        <v>176006</v>
      </c>
      <c r="I312" s="202">
        <v>3968</v>
      </c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21"/>
    </row>
    <row r="313" spans="1:22" ht="27.9" customHeight="1" x14ac:dyDescent="0.2">
      <c r="A313" s="12"/>
      <c r="B313" s="112"/>
      <c r="C313" s="184">
        <f>$A$4</f>
        <v>5</v>
      </c>
      <c r="D313" s="156">
        <v>168798</v>
      </c>
      <c r="E313" s="156">
        <v>160688</v>
      </c>
      <c r="F313" s="156">
        <v>8110</v>
      </c>
      <c r="G313" s="156">
        <v>163392</v>
      </c>
      <c r="H313" s="156">
        <v>162480</v>
      </c>
      <c r="I313" s="156">
        <v>912</v>
      </c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21"/>
    </row>
    <row r="314" spans="1:22" ht="27.9" customHeight="1" x14ac:dyDescent="0.2">
      <c r="A314" s="12"/>
      <c r="B314" s="112"/>
      <c r="C314" s="164" t="s">
        <v>11</v>
      </c>
      <c r="D314" s="156">
        <v>171521</v>
      </c>
      <c r="E314" s="156">
        <v>160874</v>
      </c>
      <c r="F314" s="156">
        <v>10647</v>
      </c>
      <c r="G314" s="156">
        <v>167202</v>
      </c>
      <c r="H314" s="156">
        <v>166858</v>
      </c>
      <c r="I314" s="156">
        <v>344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21"/>
    </row>
    <row r="315" spans="1:22" ht="27.9" customHeight="1" x14ac:dyDescent="0.2">
      <c r="A315" s="12"/>
      <c r="B315" s="112" t="s">
        <v>52</v>
      </c>
      <c r="C315" s="164" t="s">
        <v>12</v>
      </c>
      <c r="D315" s="156">
        <v>172539</v>
      </c>
      <c r="E315" s="156">
        <v>168652</v>
      </c>
      <c r="F315" s="156">
        <v>3887</v>
      </c>
      <c r="G315" s="156">
        <v>191031</v>
      </c>
      <c r="H315" s="156">
        <v>189949</v>
      </c>
      <c r="I315" s="156">
        <v>1082</v>
      </c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21"/>
    </row>
    <row r="316" spans="1:22" ht="27.9" customHeight="1" x14ac:dyDescent="0.2">
      <c r="A316" s="12"/>
      <c r="B316" s="112"/>
      <c r="C316" s="164" t="s">
        <v>13</v>
      </c>
      <c r="D316" s="156">
        <v>164875</v>
      </c>
      <c r="E316" s="156">
        <v>164404</v>
      </c>
      <c r="F316" s="156">
        <v>471</v>
      </c>
      <c r="G316" s="156">
        <v>174141</v>
      </c>
      <c r="H316" s="156">
        <v>172758</v>
      </c>
      <c r="I316" s="156">
        <v>1383</v>
      </c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21"/>
    </row>
    <row r="317" spans="1:22" ht="27.9" customHeight="1" x14ac:dyDescent="0.2">
      <c r="A317" s="12"/>
      <c r="B317" s="112"/>
      <c r="C317" s="164" t="s">
        <v>14</v>
      </c>
      <c r="D317" s="156">
        <v>163328</v>
      </c>
      <c r="E317" s="156">
        <v>162841</v>
      </c>
      <c r="F317" s="156">
        <v>487</v>
      </c>
      <c r="G317" s="156">
        <v>175691</v>
      </c>
      <c r="H317" s="156">
        <v>174221</v>
      </c>
      <c r="I317" s="156">
        <v>1470</v>
      </c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21"/>
    </row>
    <row r="318" spans="1:22" ht="27.9" customHeight="1" x14ac:dyDescent="0.2">
      <c r="A318" s="12"/>
      <c r="B318" s="112"/>
      <c r="C318" s="164" t="s">
        <v>15</v>
      </c>
      <c r="D318" s="156">
        <v>201331</v>
      </c>
      <c r="E318" s="156">
        <v>168258</v>
      </c>
      <c r="F318" s="156">
        <v>33073</v>
      </c>
      <c r="G318" s="156">
        <v>190474</v>
      </c>
      <c r="H318" s="156">
        <v>184465</v>
      </c>
      <c r="I318" s="156">
        <v>6009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21"/>
    </row>
    <row r="319" spans="1:22" ht="27.9" customHeight="1" x14ac:dyDescent="0.2">
      <c r="A319" s="12"/>
      <c r="B319" s="112" t="s">
        <v>53</v>
      </c>
      <c r="C319" s="164" t="s">
        <v>16</v>
      </c>
      <c r="D319" s="156">
        <v>190260</v>
      </c>
      <c r="E319" s="156">
        <v>167705</v>
      </c>
      <c r="F319" s="156">
        <v>22555</v>
      </c>
      <c r="G319" s="156">
        <v>188666</v>
      </c>
      <c r="H319" s="156">
        <v>175208</v>
      </c>
      <c r="I319" s="156">
        <v>13458</v>
      </c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21"/>
    </row>
    <row r="320" spans="1:22" ht="27.9" customHeight="1" x14ac:dyDescent="0.2">
      <c r="A320" s="12"/>
      <c r="B320" s="112"/>
      <c r="C320" s="164" t="s">
        <v>17</v>
      </c>
      <c r="D320" s="156">
        <v>178310</v>
      </c>
      <c r="E320" s="156">
        <v>169945</v>
      </c>
      <c r="F320" s="156">
        <v>8365</v>
      </c>
      <c r="G320" s="156">
        <v>171389</v>
      </c>
      <c r="H320" s="156">
        <v>170264</v>
      </c>
      <c r="I320" s="156">
        <v>1125</v>
      </c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21"/>
    </row>
    <row r="321" spans="1:22" ht="27.9" customHeight="1" x14ac:dyDescent="0.2">
      <c r="A321" s="12"/>
      <c r="B321" s="112"/>
      <c r="C321" s="164" t="s">
        <v>18</v>
      </c>
      <c r="D321" s="156">
        <v>170161</v>
      </c>
      <c r="E321" s="156">
        <v>169744</v>
      </c>
      <c r="F321" s="156">
        <v>417</v>
      </c>
      <c r="G321" s="156">
        <v>179269</v>
      </c>
      <c r="H321" s="156">
        <v>178110</v>
      </c>
      <c r="I321" s="156">
        <v>1159</v>
      </c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21"/>
    </row>
    <row r="322" spans="1:22" ht="27.9" customHeight="1" x14ac:dyDescent="0.2">
      <c r="A322" s="12"/>
      <c r="B322" s="112"/>
      <c r="C322" s="164" t="s">
        <v>19</v>
      </c>
      <c r="D322" s="156">
        <v>173010</v>
      </c>
      <c r="E322" s="156">
        <v>172774</v>
      </c>
      <c r="F322" s="156">
        <v>236</v>
      </c>
      <c r="G322" s="156">
        <v>178483</v>
      </c>
      <c r="H322" s="156">
        <v>178145</v>
      </c>
      <c r="I322" s="156">
        <v>338</v>
      </c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21"/>
    </row>
    <row r="323" spans="1:22" ht="27.9" customHeight="1" x14ac:dyDescent="0.2">
      <c r="A323" s="12"/>
      <c r="B323" s="112"/>
      <c r="C323" s="164" t="s">
        <v>20</v>
      </c>
      <c r="D323" s="156">
        <v>190377</v>
      </c>
      <c r="E323" s="156">
        <v>170956</v>
      </c>
      <c r="F323" s="156">
        <v>19421</v>
      </c>
      <c r="G323" s="156">
        <v>186121</v>
      </c>
      <c r="H323" s="156">
        <v>179731</v>
      </c>
      <c r="I323" s="156">
        <v>6390</v>
      </c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21"/>
    </row>
    <row r="324" spans="1:22" ht="27.9" customHeight="1" x14ac:dyDescent="0.2">
      <c r="A324" s="12"/>
      <c r="B324" s="112"/>
      <c r="C324" s="165" t="s">
        <v>21</v>
      </c>
      <c r="D324" s="156">
        <v>202666</v>
      </c>
      <c r="E324" s="156">
        <v>168649</v>
      </c>
      <c r="F324" s="156">
        <v>34017</v>
      </c>
      <c r="G324" s="156">
        <v>195731</v>
      </c>
      <c r="H324" s="156">
        <v>181024</v>
      </c>
      <c r="I324" s="156">
        <v>14707</v>
      </c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21"/>
    </row>
    <row r="325" spans="1:22" ht="27.9" customHeight="1" x14ac:dyDescent="0.2">
      <c r="A325" s="12"/>
      <c r="B325" s="390" t="s">
        <v>51</v>
      </c>
      <c r="C325" s="178">
        <f>C307</f>
        <v>43101</v>
      </c>
      <c r="D325" s="179">
        <v>230042</v>
      </c>
      <c r="E325" s="134">
        <v>205992</v>
      </c>
      <c r="F325" s="135">
        <v>24050</v>
      </c>
      <c r="G325" s="133">
        <v>201730</v>
      </c>
      <c r="H325" s="134">
        <v>196788</v>
      </c>
      <c r="I325" s="203">
        <v>4942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</row>
    <row r="326" spans="1:22" ht="27.9" customHeight="1" x14ac:dyDescent="0.2">
      <c r="A326" s="12"/>
      <c r="B326" s="391"/>
      <c r="C326" s="180" t="str">
        <f>C308</f>
        <v>令和元年</v>
      </c>
      <c r="D326" s="142">
        <v>207458</v>
      </c>
      <c r="E326" s="143">
        <v>188602</v>
      </c>
      <c r="F326" s="144">
        <v>18856</v>
      </c>
      <c r="G326" s="142">
        <v>183328</v>
      </c>
      <c r="H326" s="143">
        <v>180643</v>
      </c>
      <c r="I326" s="204">
        <v>2685</v>
      </c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</row>
    <row r="327" spans="1:22" ht="27.9" customHeight="1" x14ac:dyDescent="0.2">
      <c r="A327" s="12"/>
      <c r="B327" s="391"/>
      <c r="C327" s="180">
        <f t="shared" ref="C327:C330" si="15">C309</f>
        <v>43831</v>
      </c>
      <c r="D327" s="149">
        <v>227750</v>
      </c>
      <c r="E327" s="143">
        <v>197983</v>
      </c>
      <c r="F327" s="144">
        <v>29767</v>
      </c>
      <c r="G327" s="149">
        <v>204118</v>
      </c>
      <c r="H327" s="143">
        <v>197565</v>
      </c>
      <c r="I327" s="144">
        <v>6553</v>
      </c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</row>
    <row r="328" spans="1:22" ht="27.9" customHeight="1" x14ac:dyDescent="0.2">
      <c r="A328" s="12"/>
      <c r="B328" s="391"/>
      <c r="C328" s="180">
        <f t="shared" si="15"/>
        <v>44197</v>
      </c>
      <c r="D328" s="149">
        <v>237226</v>
      </c>
      <c r="E328" s="143">
        <v>204670</v>
      </c>
      <c r="F328" s="144">
        <v>32556</v>
      </c>
      <c r="G328" s="149">
        <v>196432</v>
      </c>
      <c r="H328" s="143">
        <v>189211</v>
      </c>
      <c r="I328" s="144">
        <v>7221</v>
      </c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</row>
    <row r="329" spans="1:22" ht="27.9" customHeight="1" x14ac:dyDescent="0.2">
      <c r="A329" s="12"/>
      <c r="B329" s="391"/>
      <c r="C329" s="180">
        <f t="shared" si="15"/>
        <v>44562</v>
      </c>
      <c r="D329" s="149">
        <v>230577</v>
      </c>
      <c r="E329" s="143">
        <v>201074</v>
      </c>
      <c r="F329" s="144">
        <v>29503</v>
      </c>
      <c r="G329" s="149">
        <v>204680</v>
      </c>
      <c r="H329" s="143">
        <v>198247</v>
      </c>
      <c r="I329" s="144">
        <v>6433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</row>
    <row r="330" spans="1:22" ht="27.9" customHeight="1" x14ac:dyDescent="0.2">
      <c r="A330" s="12"/>
      <c r="B330" s="391"/>
      <c r="C330" s="159">
        <f t="shared" si="15"/>
        <v>44927</v>
      </c>
      <c r="D330" s="156">
        <v>214796</v>
      </c>
      <c r="E330" s="156">
        <v>196118</v>
      </c>
      <c r="F330" s="156">
        <v>18678</v>
      </c>
      <c r="G330" s="194">
        <v>208741</v>
      </c>
      <c r="H330" s="195">
        <v>203426</v>
      </c>
      <c r="I330" s="196">
        <v>5315</v>
      </c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21"/>
    </row>
    <row r="331" spans="1:22" ht="27.9" customHeight="1" x14ac:dyDescent="0.2">
      <c r="A331" s="12"/>
      <c r="B331" s="391"/>
      <c r="C331" s="188">
        <f>$A$4</f>
        <v>5</v>
      </c>
      <c r="D331" s="168">
        <v>209026</v>
      </c>
      <c r="E331" s="168">
        <v>193022</v>
      </c>
      <c r="F331" s="168">
        <v>16004</v>
      </c>
      <c r="G331" s="168">
        <v>185687</v>
      </c>
      <c r="H331" s="168">
        <v>184888</v>
      </c>
      <c r="I331" s="168">
        <v>799</v>
      </c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21"/>
    </row>
    <row r="332" spans="1:22" ht="27.9" customHeight="1" x14ac:dyDescent="0.2">
      <c r="A332" s="12"/>
      <c r="B332" s="391"/>
      <c r="C332" s="164" t="s">
        <v>11</v>
      </c>
      <c r="D332" s="156">
        <v>207313</v>
      </c>
      <c r="E332" s="156">
        <v>194423</v>
      </c>
      <c r="F332" s="156">
        <v>12890</v>
      </c>
      <c r="G332" s="156">
        <v>194630</v>
      </c>
      <c r="H332" s="156">
        <v>194313</v>
      </c>
      <c r="I332" s="156">
        <v>317</v>
      </c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21"/>
    </row>
    <row r="333" spans="1:22" ht="27.9" customHeight="1" x14ac:dyDescent="0.2">
      <c r="A333" s="12"/>
      <c r="B333" s="391"/>
      <c r="C333" s="164" t="s">
        <v>12</v>
      </c>
      <c r="D333" s="156">
        <v>207655</v>
      </c>
      <c r="E333" s="156">
        <v>201190</v>
      </c>
      <c r="F333" s="156">
        <v>6465</v>
      </c>
      <c r="G333" s="156">
        <v>221377</v>
      </c>
      <c r="H333" s="156">
        <v>219667</v>
      </c>
      <c r="I333" s="156">
        <v>1710</v>
      </c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21"/>
    </row>
    <row r="334" spans="1:22" ht="27.9" customHeight="1" x14ac:dyDescent="0.2">
      <c r="A334" s="12"/>
      <c r="B334" s="391"/>
      <c r="C334" s="164" t="s">
        <v>13</v>
      </c>
      <c r="D334" s="156">
        <v>194201</v>
      </c>
      <c r="E334" s="156">
        <v>193857</v>
      </c>
      <c r="F334" s="156">
        <v>344</v>
      </c>
      <c r="G334" s="156">
        <v>202241</v>
      </c>
      <c r="H334" s="156">
        <v>201162</v>
      </c>
      <c r="I334" s="156">
        <v>1079</v>
      </c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21"/>
    </row>
    <row r="335" spans="1:22" ht="27.9" customHeight="1" x14ac:dyDescent="0.2">
      <c r="A335" s="12"/>
      <c r="B335" s="391"/>
      <c r="C335" s="164" t="s">
        <v>14</v>
      </c>
      <c r="D335" s="156">
        <v>192619</v>
      </c>
      <c r="E335" s="156">
        <v>192020</v>
      </c>
      <c r="F335" s="156">
        <v>599</v>
      </c>
      <c r="G335" s="156">
        <v>200762</v>
      </c>
      <c r="H335" s="156">
        <v>198430</v>
      </c>
      <c r="I335" s="156">
        <v>2332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21"/>
    </row>
    <row r="336" spans="1:22" ht="27.9" customHeight="1" x14ac:dyDescent="0.2">
      <c r="A336" s="12"/>
      <c r="B336" s="391"/>
      <c r="C336" s="164" t="s">
        <v>15</v>
      </c>
      <c r="D336" s="156">
        <v>250267</v>
      </c>
      <c r="E336" s="156">
        <v>197405</v>
      </c>
      <c r="F336" s="156">
        <v>52862</v>
      </c>
      <c r="G336" s="156">
        <v>217898</v>
      </c>
      <c r="H336" s="156">
        <v>215413</v>
      </c>
      <c r="I336" s="156">
        <v>2485</v>
      </c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21"/>
    </row>
    <row r="337" spans="1:22" ht="27.9" customHeight="1" x14ac:dyDescent="0.2">
      <c r="A337" s="12"/>
      <c r="B337" s="391"/>
      <c r="C337" s="164" t="s">
        <v>16</v>
      </c>
      <c r="D337" s="156">
        <v>230802</v>
      </c>
      <c r="E337" s="156">
        <v>196470</v>
      </c>
      <c r="F337" s="156">
        <v>34332</v>
      </c>
      <c r="G337" s="156">
        <v>226981</v>
      </c>
      <c r="H337" s="156">
        <v>204202</v>
      </c>
      <c r="I337" s="156">
        <v>22779</v>
      </c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21"/>
    </row>
    <row r="338" spans="1:22" ht="27.9" customHeight="1" x14ac:dyDescent="0.2">
      <c r="A338" s="12"/>
      <c r="B338" s="391"/>
      <c r="C338" s="164" t="s">
        <v>17</v>
      </c>
      <c r="D338" s="156">
        <v>212022</v>
      </c>
      <c r="E338" s="156">
        <v>196796</v>
      </c>
      <c r="F338" s="156">
        <v>15226</v>
      </c>
      <c r="G338" s="156">
        <v>197283</v>
      </c>
      <c r="H338" s="156">
        <v>196163</v>
      </c>
      <c r="I338" s="156">
        <v>1120</v>
      </c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21"/>
    </row>
    <row r="339" spans="1:22" ht="27.9" customHeight="1" x14ac:dyDescent="0.2">
      <c r="A339" s="12"/>
      <c r="B339" s="391"/>
      <c r="C339" s="164" t="s">
        <v>18</v>
      </c>
      <c r="D339" s="156">
        <v>196500</v>
      </c>
      <c r="E339" s="156">
        <v>195964</v>
      </c>
      <c r="F339" s="156">
        <v>536</v>
      </c>
      <c r="G339" s="156">
        <v>207913</v>
      </c>
      <c r="H339" s="156">
        <v>206075</v>
      </c>
      <c r="I339" s="156">
        <v>1838</v>
      </c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21"/>
    </row>
    <row r="340" spans="1:22" ht="27.9" customHeight="1" x14ac:dyDescent="0.2">
      <c r="A340" s="12"/>
      <c r="B340" s="391"/>
      <c r="C340" s="164" t="s">
        <v>19</v>
      </c>
      <c r="D340" s="156">
        <v>199921</v>
      </c>
      <c r="E340" s="156">
        <v>199738</v>
      </c>
      <c r="F340" s="156">
        <v>183</v>
      </c>
      <c r="G340" s="156">
        <v>206268</v>
      </c>
      <c r="H340" s="156">
        <v>205968</v>
      </c>
      <c r="I340" s="156">
        <v>300</v>
      </c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21"/>
    </row>
    <row r="341" spans="1:22" ht="27.9" customHeight="1" x14ac:dyDescent="0.2">
      <c r="A341" s="12"/>
      <c r="B341" s="391"/>
      <c r="C341" s="164" t="s">
        <v>20</v>
      </c>
      <c r="D341" s="156">
        <v>231705</v>
      </c>
      <c r="E341" s="156">
        <v>197828</v>
      </c>
      <c r="F341" s="156">
        <v>33877</v>
      </c>
      <c r="G341" s="156">
        <v>211775</v>
      </c>
      <c r="H341" s="156">
        <v>206592</v>
      </c>
      <c r="I341" s="156">
        <v>5183</v>
      </c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21"/>
    </row>
    <row r="342" spans="1:22" ht="27.9" customHeight="1" x14ac:dyDescent="0.2">
      <c r="A342" s="12"/>
      <c r="B342" s="392"/>
      <c r="C342" s="165" t="s">
        <v>21</v>
      </c>
      <c r="D342" s="160">
        <v>245081</v>
      </c>
      <c r="E342" s="160">
        <v>194637</v>
      </c>
      <c r="F342" s="160">
        <v>50444</v>
      </c>
      <c r="G342" s="160">
        <v>231423</v>
      </c>
      <c r="H342" s="160">
        <v>208062</v>
      </c>
      <c r="I342" s="160">
        <v>23361</v>
      </c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21"/>
    </row>
    <row r="343" spans="1:22" ht="27.9" customHeight="1" x14ac:dyDescent="0.2">
      <c r="A343" s="12"/>
      <c r="B343" s="390" t="s">
        <v>54</v>
      </c>
      <c r="C343" s="178">
        <f>C307</f>
        <v>43101</v>
      </c>
      <c r="D343" s="142">
        <v>127508</v>
      </c>
      <c r="E343" s="143">
        <v>122430</v>
      </c>
      <c r="F343" s="144">
        <v>5078</v>
      </c>
      <c r="G343" s="149">
        <v>142808</v>
      </c>
      <c r="H343" s="143">
        <v>140339</v>
      </c>
      <c r="I343" s="204">
        <v>2469</v>
      </c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</row>
    <row r="344" spans="1:22" ht="27.9" customHeight="1" x14ac:dyDescent="0.2">
      <c r="A344" s="12"/>
      <c r="B344" s="391"/>
      <c r="C344" s="180" t="str">
        <f>C308</f>
        <v>令和元年</v>
      </c>
      <c r="D344" s="142">
        <v>129510</v>
      </c>
      <c r="E344" s="143">
        <v>123501</v>
      </c>
      <c r="F344" s="144">
        <v>6009</v>
      </c>
      <c r="G344" s="142">
        <v>137393</v>
      </c>
      <c r="H344" s="143">
        <v>135616</v>
      </c>
      <c r="I344" s="204">
        <v>1777</v>
      </c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</row>
    <row r="345" spans="1:22" ht="27.9" customHeight="1" x14ac:dyDescent="0.2">
      <c r="A345" s="12"/>
      <c r="B345" s="391"/>
      <c r="C345" s="180">
        <f t="shared" ref="C345:C348" si="16">C309</f>
        <v>43831</v>
      </c>
      <c r="D345" s="149">
        <v>130551</v>
      </c>
      <c r="E345" s="143">
        <v>121887</v>
      </c>
      <c r="F345" s="144">
        <v>8664</v>
      </c>
      <c r="G345" s="149">
        <v>143032</v>
      </c>
      <c r="H345" s="143">
        <v>140110</v>
      </c>
      <c r="I345" s="144">
        <v>2922</v>
      </c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</row>
    <row r="346" spans="1:22" ht="27.9" customHeight="1" x14ac:dyDescent="0.2">
      <c r="A346" s="12"/>
      <c r="B346" s="391"/>
      <c r="C346" s="180">
        <f t="shared" si="16"/>
        <v>44197</v>
      </c>
      <c r="D346" s="149">
        <v>140591</v>
      </c>
      <c r="E346" s="143">
        <v>132167</v>
      </c>
      <c r="F346" s="144">
        <v>8424</v>
      </c>
      <c r="G346" s="149">
        <v>152463</v>
      </c>
      <c r="H346" s="143">
        <v>146634</v>
      </c>
      <c r="I346" s="144">
        <v>5829</v>
      </c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</row>
    <row r="347" spans="1:22" ht="27.9" customHeight="1" x14ac:dyDescent="0.2">
      <c r="A347" s="12"/>
      <c r="B347" s="391"/>
      <c r="C347" s="180">
        <f t="shared" si="16"/>
        <v>44562</v>
      </c>
      <c r="D347" s="149">
        <v>143874</v>
      </c>
      <c r="E347" s="143">
        <v>136767</v>
      </c>
      <c r="F347" s="144">
        <v>7107</v>
      </c>
      <c r="G347" s="149">
        <v>153910</v>
      </c>
      <c r="H347" s="143">
        <v>149408</v>
      </c>
      <c r="I347" s="144">
        <v>4502</v>
      </c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21"/>
    </row>
    <row r="348" spans="1:22" ht="27.9" customHeight="1" x14ac:dyDescent="0.2">
      <c r="A348" s="12"/>
      <c r="B348" s="391"/>
      <c r="C348" s="180">
        <f t="shared" si="16"/>
        <v>44927</v>
      </c>
      <c r="D348" s="160">
        <v>140360</v>
      </c>
      <c r="E348" s="160">
        <v>135958</v>
      </c>
      <c r="F348" s="160">
        <v>4402</v>
      </c>
      <c r="G348" s="200">
        <v>157336</v>
      </c>
      <c r="H348" s="201">
        <v>154428</v>
      </c>
      <c r="I348" s="202">
        <v>2908</v>
      </c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21"/>
    </row>
    <row r="349" spans="1:22" ht="27.9" customHeight="1" x14ac:dyDescent="0.2">
      <c r="A349" s="12"/>
      <c r="B349" s="391"/>
      <c r="C349" s="184">
        <f>$A$4</f>
        <v>5</v>
      </c>
      <c r="D349" s="156">
        <v>129028</v>
      </c>
      <c r="E349" s="156">
        <v>128721</v>
      </c>
      <c r="F349" s="156">
        <v>307</v>
      </c>
      <c r="G349" s="156">
        <v>146685</v>
      </c>
      <c r="H349" s="156">
        <v>145689</v>
      </c>
      <c r="I349" s="156">
        <v>996</v>
      </c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21"/>
    </row>
    <row r="350" spans="1:22" ht="27.9" customHeight="1" x14ac:dyDescent="0.2">
      <c r="A350" s="12"/>
      <c r="B350" s="391"/>
      <c r="C350" s="164" t="s">
        <v>11</v>
      </c>
      <c r="D350" s="156">
        <v>136023</v>
      </c>
      <c r="E350" s="156">
        <v>127601</v>
      </c>
      <c r="F350" s="156">
        <v>8422</v>
      </c>
      <c r="G350" s="156">
        <v>146707</v>
      </c>
      <c r="H350" s="156">
        <v>146343</v>
      </c>
      <c r="I350" s="156">
        <v>364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21"/>
    </row>
    <row r="351" spans="1:22" ht="27.9" customHeight="1" x14ac:dyDescent="0.2">
      <c r="A351" s="12"/>
      <c r="B351" s="391"/>
      <c r="C351" s="164" t="s">
        <v>12</v>
      </c>
      <c r="D351" s="156">
        <v>136838</v>
      </c>
      <c r="E351" s="156">
        <v>135572</v>
      </c>
      <c r="F351" s="156">
        <v>1266</v>
      </c>
      <c r="G351" s="156">
        <v>165675</v>
      </c>
      <c r="H351" s="156">
        <v>165119</v>
      </c>
      <c r="I351" s="156">
        <v>556</v>
      </c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21"/>
    </row>
    <row r="352" spans="1:22" ht="27.9" customHeight="1" x14ac:dyDescent="0.2">
      <c r="A352" s="12"/>
      <c r="B352" s="391"/>
      <c r="C352" s="164" t="s">
        <v>13</v>
      </c>
      <c r="D352" s="156">
        <v>133579</v>
      </c>
      <c r="E352" s="156">
        <v>132973</v>
      </c>
      <c r="F352" s="156">
        <v>606</v>
      </c>
      <c r="G352" s="156">
        <v>152791</v>
      </c>
      <c r="H352" s="156">
        <v>151176</v>
      </c>
      <c r="I352" s="156">
        <v>1615</v>
      </c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21"/>
    </row>
    <row r="353" spans="1:22" ht="27.9" customHeight="1" x14ac:dyDescent="0.2">
      <c r="A353" s="12"/>
      <c r="B353" s="391"/>
      <c r="C353" s="164" t="s">
        <v>14</v>
      </c>
      <c r="D353" s="156">
        <v>132257</v>
      </c>
      <c r="E353" s="156">
        <v>131888</v>
      </c>
      <c r="F353" s="156">
        <v>369</v>
      </c>
      <c r="G353" s="156">
        <v>155506</v>
      </c>
      <c r="H353" s="156">
        <v>154731</v>
      </c>
      <c r="I353" s="156">
        <v>775</v>
      </c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21"/>
    </row>
    <row r="354" spans="1:22" ht="27.9" customHeight="1" x14ac:dyDescent="0.2">
      <c r="A354" s="12"/>
      <c r="B354" s="391"/>
      <c r="C354" s="164" t="s">
        <v>15</v>
      </c>
      <c r="D354" s="156">
        <v>148851</v>
      </c>
      <c r="E354" s="156">
        <v>137001</v>
      </c>
      <c r="F354" s="156">
        <v>11850</v>
      </c>
      <c r="G354" s="156">
        <v>168058</v>
      </c>
      <c r="H354" s="156">
        <v>159169</v>
      </c>
      <c r="I354" s="156">
        <v>8889</v>
      </c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21"/>
    </row>
    <row r="355" spans="1:22" ht="27.9" customHeight="1" x14ac:dyDescent="0.2">
      <c r="A355" s="12"/>
      <c r="B355" s="391"/>
      <c r="C355" s="164" t="s">
        <v>16</v>
      </c>
      <c r="D355" s="156">
        <v>145542</v>
      </c>
      <c r="E355" s="156">
        <v>135976</v>
      </c>
      <c r="F355" s="156">
        <v>9566</v>
      </c>
      <c r="G355" s="156">
        <v>157685</v>
      </c>
      <c r="H355" s="156">
        <v>151764</v>
      </c>
      <c r="I355" s="156">
        <v>5921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21"/>
    </row>
    <row r="356" spans="1:22" ht="27.9" customHeight="1" x14ac:dyDescent="0.2">
      <c r="A356" s="12"/>
      <c r="B356" s="391"/>
      <c r="C356" s="164" t="s">
        <v>17</v>
      </c>
      <c r="D356" s="156">
        <v>140783</v>
      </c>
      <c r="E356" s="156">
        <v>140056</v>
      </c>
      <c r="F356" s="156">
        <v>727</v>
      </c>
      <c r="G356" s="156">
        <v>150723</v>
      </c>
      <c r="H356" s="156">
        <v>149594</v>
      </c>
      <c r="I356" s="156">
        <v>1129</v>
      </c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21"/>
    </row>
    <row r="357" spans="1:22" ht="27.9" customHeight="1" x14ac:dyDescent="0.2">
      <c r="A357" s="12"/>
      <c r="B357" s="391"/>
      <c r="C357" s="164" t="s">
        <v>18</v>
      </c>
      <c r="D357" s="156">
        <v>140278</v>
      </c>
      <c r="E357" s="156">
        <v>139996</v>
      </c>
      <c r="F357" s="156">
        <v>282</v>
      </c>
      <c r="G357" s="156">
        <v>156722</v>
      </c>
      <c r="H357" s="156">
        <v>156098</v>
      </c>
      <c r="I357" s="156">
        <v>624</v>
      </c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21"/>
    </row>
    <row r="358" spans="1:22" ht="27.9" customHeight="1" x14ac:dyDescent="0.2">
      <c r="A358" s="12"/>
      <c r="B358" s="391"/>
      <c r="C358" s="164" t="s">
        <v>19</v>
      </c>
      <c r="D358" s="156">
        <v>142266</v>
      </c>
      <c r="E358" s="156">
        <v>141968</v>
      </c>
      <c r="F358" s="156">
        <v>298</v>
      </c>
      <c r="G358" s="156">
        <v>158515</v>
      </c>
      <c r="H358" s="156">
        <v>158149</v>
      </c>
      <c r="I358" s="156">
        <v>366</v>
      </c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21"/>
    </row>
    <row r="359" spans="1:22" ht="27.9" customHeight="1" x14ac:dyDescent="0.2">
      <c r="A359" s="12"/>
      <c r="B359" s="391"/>
      <c r="C359" s="164" t="s">
        <v>20</v>
      </c>
      <c r="D359" s="156">
        <v>145373</v>
      </c>
      <c r="E359" s="156">
        <v>141694</v>
      </c>
      <c r="F359" s="156">
        <v>3679</v>
      </c>
      <c r="G359" s="156">
        <v>166502</v>
      </c>
      <c r="H359" s="156">
        <v>159189</v>
      </c>
      <c r="I359" s="156">
        <v>7313</v>
      </c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21"/>
    </row>
    <row r="360" spans="1:22" ht="27.9" customHeight="1" x14ac:dyDescent="0.2">
      <c r="A360" s="12"/>
      <c r="B360" s="392"/>
      <c r="C360" s="165" t="s">
        <v>21</v>
      </c>
      <c r="D360" s="160">
        <v>155253</v>
      </c>
      <c r="E360" s="160">
        <v>139598</v>
      </c>
      <c r="F360" s="160">
        <v>15655</v>
      </c>
      <c r="G360" s="160">
        <v>164738</v>
      </c>
      <c r="H360" s="160">
        <v>157546</v>
      </c>
      <c r="I360" s="160">
        <v>7192</v>
      </c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21"/>
    </row>
  </sheetData>
  <mergeCells count="46">
    <mergeCell ref="B325:B342"/>
    <mergeCell ref="B343:B360"/>
    <mergeCell ref="P243:R243"/>
    <mergeCell ref="S243:U243"/>
    <mergeCell ref="B265:B282"/>
    <mergeCell ref="B283:B300"/>
    <mergeCell ref="D303:F303"/>
    <mergeCell ref="G303:I303"/>
    <mergeCell ref="M243:O243"/>
    <mergeCell ref="B205:B222"/>
    <mergeCell ref="B223:B240"/>
    <mergeCell ref="D243:F243"/>
    <mergeCell ref="G243:I243"/>
    <mergeCell ref="J243:L243"/>
    <mergeCell ref="P123:R123"/>
    <mergeCell ref="S123:U123"/>
    <mergeCell ref="B145:B162"/>
    <mergeCell ref="B163:B180"/>
    <mergeCell ref="D183:F183"/>
    <mergeCell ref="G183:I183"/>
    <mergeCell ref="J183:L183"/>
    <mergeCell ref="M183:O183"/>
    <mergeCell ref="P183:R183"/>
    <mergeCell ref="S183:U183"/>
    <mergeCell ref="M123:O123"/>
    <mergeCell ref="B85:B102"/>
    <mergeCell ref="B103:B120"/>
    <mergeCell ref="D123:F123"/>
    <mergeCell ref="G123:I123"/>
    <mergeCell ref="J123:L123"/>
    <mergeCell ref="S3:U3"/>
    <mergeCell ref="A4:A5"/>
    <mergeCell ref="B25:B42"/>
    <mergeCell ref="B43:B60"/>
    <mergeCell ref="D63:F63"/>
    <mergeCell ref="G63:I63"/>
    <mergeCell ref="J63:L63"/>
    <mergeCell ref="M63:O63"/>
    <mergeCell ref="P63:R63"/>
    <mergeCell ref="S63:U63"/>
    <mergeCell ref="A2:A3"/>
    <mergeCell ref="D3:F3"/>
    <mergeCell ref="G3:I3"/>
    <mergeCell ref="J3:L3"/>
    <mergeCell ref="M3:O3"/>
    <mergeCell ref="P3:R3"/>
  </mergeCells>
  <phoneticPr fontId="3"/>
  <conditionalFormatting sqref="A1:XFD1048576">
    <cfRule type="containsText" dxfId="6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28" firstPageNumber="80" fitToHeight="4" orientation="landscape" useFirstPageNumber="1" r:id="rId1"/>
  <headerFooter alignWithMargins="0"/>
  <rowBreaks count="5" manualBreakCount="5">
    <brk id="60" max="20" man="1"/>
    <brk id="120" max="20" man="1"/>
    <brk id="180" max="20" man="1"/>
    <brk id="240" max="20" man="1"/>
    <brk id="300" max="2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F71A-89C7-4683-BADB-A7E2DD236E63}">
  <sheetPr>
    <tabColor rgb="FF92D050"/>
  </sheetPr>
  <dimension ref="A1:AE242"/>
  <sheetViews>
    <sheetView showGridLines="0" view="pageBreakPreview" zoomScale="40" zoomScaleNormal="40" zoomScaleSheetLayoutView="40" workbookViewId="0">
      <selection sqref="A1:XFD1048576"/>
    </sheetView>
  </sheetViews>
  <sheetFormatPr defaultColWidth="20.59765625" defaultRowHeight="27.9" customHeight="1" x14ac:dyDescent="0.2"/>
  <cols>
    <col min="1" max="1" width="20.59765625" style="11" customWidth="1"/>
    <col min="2" max="2" width="19" style="11" customWidth="1"/>
    <col min="3" max="3" width="25.8984375" style="11" customWidth="1"/>
    <col min="4" max="19" width="19" style="11" customWidth="1"/>
    <col min="20" max="16384" width="20.59765625" style="11"/>
  </cols>
  <sheetData>
    <row r="1" spans="1:28" ht="27.9" customHeight="1" x14ac:dyDescent="0.2">
      <c r="A1" s="12"/>
      <c r="B1" s="107" t="s">
        <v>97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8" ht="27.9" customHeight="1" x14ac:dyDescent="0.2">
      <c r="A2" s="403" t="s">
        <v>2</v>
      </c>
      <c r="B2" s="108" t="s">
        <v>3</v>
      </c>
      <c r="C2" s="12"/>
      <c r="D2" s="108"/>
      <c r="E2" s="108"/>
      <c r="F2" s="108"/>
      <c r="G2" s="108"/>
      <c r="H2" s="108"/>
      <c r="I2" s="108"/>
      <c r="J2" s="404"/>
      <c r="K2" s="405"/>
      <c r="L2" s="108"/>
      <c r="M2" s="108"/>
      <c r="N2" s="108"/>
      <c r="O2" s="108"/>
      <c r="P2" s="108"/>
      <c r="Q2" s="108"/>
      <c r="R2" s="12"/>
      <c r="S2" s="109" t="s">
        <v>98</v>
      </c>
      <c r="T2" s="28"/>
      <c r="U2" s="28"/>
    </row>
    <row r="3" spans="1:28" ht="27.9" customHeight="1" x14ac:dyDescent="0.2">
      <c r="A3" s="403"/>
      <c r="B3" s="110"/>
      <c r="C3" s="172"/>
      <c r="D3" s="406" t="s">
        <v>34</v>
      </c>
      <c r="E3" s="401"/>
      <c r="F3" s="401"/>
      <c r="G3" s="401"/>
      <c r="H3" s="400" t="s">
        <v>99</v>
      </c>
      <c r="I3" s="401"/>
      <c r="J3" s="401"/>
      <c r="K3" s="402"/>
      <c r="L3" s="406" t="s">
        <v>100</v>
      </c>
      <c r="M3" s="401"/>
      <c r="N3" s="401"/>
      <c r="O3" s="401"/>
      <c r="P3" s="400" t="s">
        <v>101</v>
      </c>
      <c r="Q3" s="401"/>
      <c r="R3" s="401"/>
      <c r="S3" s="402"/>
      <c r="T3" s="15"/>
      <c r="U3" s="15"/>
      <c r="V3" s="28"/>
      <c r="W3" s="28"/>
    </row>
    <row r="4" spans="1:28" ht="27.9" customHeight="1" x14ac:dyDescent="0.2">
      <c r="A4" s="403">
        <f>'[1]第１,２,３表'!A4:A5</f>
        <v>5</v>
      </c>
      <c r="B4" s="112" t="s">
        <v>40</v>
      </c>
      <c r="C4" s="174"/>
      <c r="D4" s="206" t="s">
        <v>102</v>
      </c>
      <c r="E4" s="207" t="s">
        <v>103</v>
      </c>
      <c r="F4" s="207" t="s">
        <v>104</v>
      </c>
      <c r="G4" s="208" t="s">
        <v>105</v>
      </c>
      <c r="H4" s="209" t="s">
        <v>102</v>
      </c>
      <c r="I4" s="207" t="s">
        <v>103</v>
      </c>
      <c r="J4" s="207" t="s">
        <v>104</v>
      </c>
      <c r="K4" s="210" t="s">
        <v>105</v>
      </c>
      <c r="L4" s="206" t="s">
        <v>102</v>
      </c>
      <c r="M4" s="207" t="s">
        <v>103</v>
      </c>
      <c r="N4" s="207" t="s">
        <v>104</v>
      </c>
      <c r="O4" s="208" t="s">
        <v>105</v>
      </c>
      <c r="P4" s="209" t="s">
        <v>102</v>
      </c>
      <c r="Q4" s="207" t="s">
        <v>103</v>
      </c>
      <c r="R4" s="207" t="s">
        <v>104</v>
      </c>
      <c r="S4" s="210" t="s">
        <v>105</v>
      </c>
      <c r="T4" s="13"/>
      <c r="U4" s="13"/>
      <c r="V4" s="15"/>
      <c r="W4" s="15"/>
      <c r="X4" s="13" t="s">
        <v>105</v>
      </c>
    </row>
    <row r="5" spans="1:28" ht="27.9" customHeight="1" x14ac:dyDescent="0.2">
      <c r="A5" s="403"/>
      <c r="B5" s="112" t="s">
        <v>44</v>
      </c>
      <c r="C5" s="175" t="s">
        <v>4</v>
      </c>
      <c r="D5" s="108" t="s">
        <v>105</v>
      </c>
      <c r="E5" s="211" t="s">
        <v>105</v>
      </c>
      <c r="F5" s="211"/>
      <c r="G5" s="114" t="s">
        <v>106</v>
      </c>
      <c r="H5" s="121" t="s">
        <v>105</v>
      </c>
      <c r="I5" s="211" t="s">
        <v>105</v>
      </c>
      <c r="J5" s="211"/>
      <c r="K5" s="115" t="s">
        <v>106</v>
      </c>
      <c r="L5" s="108" t="s">
        <v>105</v>
      </c>
      <c r="M5" s="211" t="s">
        <v>105</v>
      </c>
      <c r="N5" s="211"/>
      <c r="O5" s="114" t="s">
        <v>106</v>
      </c>
      <c r="P5" s="121" t="s">
        <v>105</v>
      </c>
      <c r="Q5" s="211" t="s">
        <v>105</v>
      </c>
      <c r="R5" s="211"/>
      <c r="S5" s="119" t="s">
        <v>106</v>
      </c>
      <c r="T5" s="16"/>
      <c r="U5" s="16"/>
      <c r="V5" s="13"/>
      <c r="W5" s="13"/>
      <c r="X5" s="13" t="s">
        <v>105</v>
      </c>
    </row>
    <row r="6" spans="1:28" ht="27.9" customHeight="1" x14ac:dyDescent="0.2">
      <c r="A6" s="12"/>
      <c r="B6" s="122"/>
      <c r="C6" s="177" t="s">
        <v>47</v>
      </c>
      <c r="D6" s="127" t="s">
        <v>107</v>
      </c>
      <c r="E6" s="125" t="s">
        <v>107</v>
      </c>
      <c r="F6" s="125" t="s">
        <v>107</v>
      </c>
      <c r="G6" s="212" t="s">
        <v>105</v>
      </c>
      <c r="H6" s="124" t="s">
        <v>107</v>
      </c>
      <c r="I6" s="125" t="s">
        <v>107</v>
      </c>
      <c r="J6" s="125" t="s">
        <v>107</v>
      </c>
      <c r="K6" s="213" t="s">
        <v>105</v>
      </c>
      <c r="L6" s="127" t="s">
        <v>107</v>
      </c>
      <c r="M6" s="125" t="s">
        <v>107</v>
      </c>
      <c r="N6" s="125" t="s">
        <v>107</v>
      </c>
      <c r="O6" s="212" t="s">
        <v>105</v>
      </c>
      <c r="P6" s="124" t="s">
        <v>107</v>
      </c>
      <c r="Q6" s="125" t="s">
        <v>107</v>
      </c>
      <c r="R6" s="125" t="s">
        <v>107</v>
      </c>
      <c r="S6" s="213" t="s">
        <v>105</v>
      </c>
      <c r="T6" s="13"/>
      <c r="U6" s="13"/>
      <c r="V6" s="16"/>
      <c r="W6" s="16"/>
      <c r="X6" s="13" t="s">
        <v>105</v>
      </c>
    </row>
    <row r="7" spans="1:28" ht="27.9" customHeight="1" x14ac:dyDescent="0.2">
      <c r="A7" s="12"/>
      <c r="B7" s="112"/>
      <c r="C7" s="178">
        <f>'[1]第１,２,３表'!B5</f>
        <v>43101</v>
      </c>
      <c r="D7" s="214">
        <v>149</v>
      </c>
      <c r="E7" s="215">
        <v>138</v>
      </c>
      <c r="F7" s="215">
        <v>11</v>
      </c>
      <c r="G7" s="215">
        <v>19.2</v>
      </c>
      <c r="H7" s="216">
        <v>161.1</v>
      </c>
      <c r="I7" s="215">
        <v>148.5</v>
      </c>
      <c r="J7" s="215">
        <v>12.6</v>
      </c>
      <c r="K7" s="217">
        <v>20.3</v>
      </c>
      <c r="L7" s="214">
        <v>168.6</v>
      </c>
      <c r="M7" s="215">
        <v>152.19999999999999</v>
      </c>
      <c r="N7" s="215">
        <v>16.399999999999999</v>
      </c>
      <c r="O7" s="215">
        <v>20.100000000000001</v>
      </c>
      <c r="P7" s="216">
        <v>154.5</v>
      </c>
      <c r="Q7" s="215">
        <v>138.9</v>
      </c>
      <c r="R7" s="215">
        <v>15.6</v>
      </c>
      <c r="S7" s="217">
        <v>18.600000000000001</v>
      </c>
      <c r="T7" s="30"/>
      <c r="U7" s="30"/>
      <c r="V7" s="13"/>
      <c r="W7" s="13"/>
      <c r="X7" s="13" t="s">
        <v>105</v>
      </c>
    </row>
    <row r="8" spans="1:28" ht="27.9" customHeight="1" x14ac:dyDescent="0.2">
      <c r="A8" s="12"/>
      <c r="B8" s="112"/>
      <c r="C8" s="180" t="str">
        <f>'[1]第１,２,３表'!B6</f>
        <v>令和元年</v>
      </c>
      <c r="D8" s="214">
        <v>148.19999999999999</v>
      </c>
      <c r="E8" s="215">
        <v>138.1</v>
      </c>
      <c r="F8" s="215">
        <v>10.1</v>
      </c>
      <c r="G8" s="215">
        <v>19.2</v>
      </c>
      <c r="H8" s="216">
        <v>158.30000000000001</v>
      </c>
      <c r="I8" s="215">
        <v>147.1</v>
      </c>
      <c r="J8" s="215">
        <v>11.2</v>
      </c>
      <c r="K8" s="217">
        <v>21</v>
      </c>
      <c r="L8" s="214">
        <v>164</v>
      </c>
      <c r="M8" s="215">
        <v>150.1</v>
      </c>
      <c r="N8" s="215">
        <v>13.9</v>
      </c>
      <c r="O8" s="215">
        <v>19.7</v>
      </c>
      <c r="P8" s="216">
        <v>149.19999999999999</v>
      </c>
      <c r="Q8" s="215">
        <v>136.30000000000001</v>
      </c>
      <c r="R8" s="218">
        <v>12.9</v>
      </c>
      <c r="S8" s="219">
        <v>18.2</v>
      </c>
      <c r="T8" s="30"/>
      <c r="U8" s="30"/>
      <c r="V8" s="30"/>
      <c r="W8" s="30"/>
      <c r="X8" s="31"/>
    </row>
    <row r="9" spans="1:28" ht="27.9" customHeight="1" x14ac:dyDescent="0.2">
      <c r="A9" s="12"/>
      <c r="B9" s="112"/>
      <c r="C9" s="180">
        <f>'[1]第１,２,３表'!B7</f>
        <v>43831</v>
      </c>
      <c r="D9" s="214">
        <v>146.4</v>
      </c>
      <c r="E9" s="215">
        <v>137.30000000000001</v>
      </c>
      <c r="F9" s="215">
        <v>9.1</v>
      </c>
      <c r="G9" s="215">
        <v>19</v>
      </c>
      <c r="H9" s="216">
        <v>161.5</v>
      </c>
      <c r="I9" s="215">
        <v>147.9</v>
      </c>
      <c r="J9" s="215">
        <v>13.6</v>
      </c>
      <c r="K9" s="217">
        <v>20.5</v>
      </c>
      <c r="L9" s="214">
        <v>159.4</v>
      </c>
      <c r="M9" s="215">
        <v>147.19999999999999</v>
      </c>
      <c r="N9" s="215">
        <v>12.2</v>
      </c>
      <c r="O9" s="215">
        <v>19.3</v>
      </c>
      <c r="P9" s="220">
        <v>148.9</v>
      </c>
      <c r="Q9" s="218">
        <v>138.69999999999999</v>
      </c>
      <c r="R9" s="218">
        <v>10.199999999999999</v>
      </c>
      <c r="S9" s="219">
        <v>18.5</v>
      </c>
      <c r="T9" s="30"/>
      <c r="U9" s="30"/>
      <c r="V9" s="30"/>
      <c r="W9" s="30"/>
      <c r="X9" s="31"/>
    </row>
    <row r="10" spans="1:28" ht="27.9" customHeight="1" x14ac:dyDescent="0.2">
      <c r="A10" s="12"/>
      <c r="B10" s="112" t="s">
        <v>50</v>
      </c>
      <c r="C10" s="180">
        <f>'[1]第１,２,３表'!B8</f>
        <v>44197</v>
      </c>
      <c r="D10" s="214">
        <v>147.5</v>
      </c>
      <c r="E10" s="215">
        <v>136.9</v>
      </c>
      <c r="F10" s="218">
        <v>10.6</v>
      </c>
      <c r="G10" s="215">
        <v>18.8</v>
      </c>
      <c r="H10" s="216">
        <v>169.1</v>
      </c>
      <c r="I10" s="215">
        <v>153</v>
      </c>
      <c r="J10" s="218">
        <v>16.100000000000001</v>
      </c>
      <c r="K10" s="217">
        <v>20.399999999999999</v>
      </c>
      <c r="L10" s="214">
        <v>162.9</v>
      </c>
      <c r="M10" s="215">
        <v>147.9</v>
      </c>
      <c r="N10" s="218">
        <v>15</v>
      </c>
      <c r="O10" s="215">
        <v>19.3</v>
      </c>
      <c r="P10" s="216">
        <v>140.69999999999999</v>
      </c>
      <c r="Q10" s="215">
        <v>133.1</v>
      </c>
      <c r="R10" s="218">
        <v>7.6</v>
      </c>
      <c r="S10" s="219">
        <v>17.600000000000001</v>
      </c>
      <c r="T10" s="30"/>
      <c r="U10" s="20"/>
      <c r="V10" s="30"/>
      <c r="W10" s="30"/>
      <c r="X10" s="31"/>
    </row>
    <row r="11" spans="1:28" ht="27.9" customHeight="1" x14ac:dyDescent="0.2">
      <c r="A11" s="12"/>
      <c r="B11" s="112" t="s">
        <v>51</v>
      </c>
      <c r="C11" s="180">
        <f>'[1]第１,２,３表'!B9</f>
        <v>44562</v>
      </c>
      <c r="D11" s="219">
        <v>146.4</v>
      </c>
      <c r="E11" s="221">
        <v>134.19999999999999</v>
      </c>
      <c r="F11" s="221">
        <v>12.2</v>
      </c>
      <c r="G11" s="216">
        <v>18.5</v>
      </c>
      <c r="H11" s="221">
        <v>169.2</v>
      </c>
      <c r="I11" s="221">
        <v>153.6</v>
      </c>
      <c r="J11" s="221">
        <v>15.6</v>
      </c>
      <c r="K11" s="221">
        <v>20.2</v>
      </c>
      <c r="L11" s="219">
        <v>160</v>
      </c>
      <c r="M11" s="221">
        <v>145.4</v>
      </c>
      <c r="N11" s="221">
        <v>14.6</v>
      </c>
      <c r="O11" s="216">
        <v>19.2</v>
      </c>
      <c r="P11" s="221">
        <v>140.30000000000001</v>
      </c>
      <c r="Q11" s="221">
        <v>131.30000000000001</v>
      </c>
      <c r="R11" s="221">
        <v>9</v>
      </c>
      <c r="S11" s="221">
        <v>17.8</v>
      </c>
      <c r="T11" s="30"/>
      <c r="U11" s="20"/>
      <c r="V11" s="20"/>
      <c r="W11" s="20"/>
      <c r="X11" s="20"/>
    </row>
    <row r="12" spans="1:28" ht="27.9" customHeight="1" x14ac:dyDescent="0.2">
      <c r="A12" s="12"/>
      <c r="B12" s="112"/>
      <c r="C12" s="159">
        <f>'[1]第１,２,３表'!B10</f>
        <v>44927</v>
      </c>
      <c r="D12" s="222">
        <v>145.30000000000001</v>
      </c>
      <c r="E12" s="223">
        <v>134.6</v>
      </c>
      <c r="F12" s="223">
        <v>10.7</v>
      </c>
      <c r="G12" s="224">
        <v>18.600000000000001</v>
      </c>
      <c r="H12" s="223">
        <v>163.6</v>
      </c>
      <c r="I12" s="223">
        <v>152.9</v>
      </c>
      <c r="J12" s="223">
        <v>10.7</v>
      </c>
      <c r="K12" s="223">
        <v>20.399999999999999</v>
      </c>
      <c r="L12" s="222">
        <v>159.1</v>
      </c>
      <c r="M12" s="223">
        <v>145.9</v>
      </c>
      <c r="N12" s="223">
        <v>13.2</v>
      </c>
      <c r="O12" s="224">
        <v>19.3</v>
      </c>
      <c r="P12" s="223">
        <v>155.1</v>
      </c>
      <c r="Q12" s="223">
        <v>138.30000000000001</v>
      </c>
      <c r="R12" s="223">
        <v>16.8</v>
      </c>
      <c r="S12" s="223">
        <v>18.7</v>
      </c>
      <c r="T12" s="30"/>
      <c r="U12" s="20"/>
      <c r="V12" s="20"/>
      <c r="W12" s="20"/>
      <c r="X12" s="20"/>
    </row>
    <row r="13" spans="1:28" ht="27.9" customHeight="1" x14ac:dyDescent="0.2">
      <c r="A13" s="12"/>
      <c r="B13" s="112"/>
      <c r="C13" s="188">
        <f>$A$4</f>
        <v>5</v>
      </c>
      <c r="D13" s="225">
        <v>139.1</v>
      </c>
      <c r="E13" s="226">
        <v>128.30000000000001</v>
      </c>
      <c r="F13" s="226">
        <v>10.8</v>
      </c>
      <c r="G13" s="227">
        <v>17.8</v>
      </c>
      <c r="H13" s="226">
        <v>147.69999999999999</v>
      </c>
      <c r="I13" s="226">
        <v>137.4</v>
      </c>
      <c r="J13" s="226">
        <v>10.3</v>
      </c>
      <c r="K13" s="226">
        <v>18.600000000000001</v>
      </c>
      <c r="L13" s="225">
        <v>148</v>
      </c>
      <c r="M13" s="226">
        <v>133.6</v>
      </c>
      <c r="N13" s="226">
        <v>14.4</v>
      </c>
      <c r="O13" s="227">
        <v>17.7</v>
      </c>
      <c r="P13" s="226">
        <v>140.4</v>
      </c>
      <c r="Q13" s="226">
        <v>126.4</v>
      </c>
      <c r="R13" s="226">
        <v>14</v>
      </c>
      <c r="S13" s="226">
        <v>17.2</v>
      </c>
      <c r="T13" s="30"/>
      <c r="U13" s="20"/>
      <c r="V13" s="20"/>
      <c r="W13" s="20"/>
      <c r="X13" s="20"/>
      <c r="Y13" s="31"/>
      <c r="Z13" s="31"/>
      <c r="AA13" s="31"/>
      <c r="AB13" s="31"/>
    </row>
    <row r="14" spans="1:28" ht="27.9" customHeight="1" x14ac:dyDescent="0.2">
      <c r="A14" s="12"/>
      <c r="B14" s="112"/>
      <c r="C14" s="164" t="s">
        <v>11</v>
      </c>
      <c r="D14" s="222">
        <v>140.80000000000001</v>
      </c>
      <c r="E14" s="223">
        <v>130.6</v>
      </c>
      <c r="F14" s="223">
        <v>10.199999999999999</v>
      </c>
      <c r="G14" s="224">
        <v>18.100000000000001</v>
      </c>
      <c r="H14" s="223">
        <v>162.69999999999999</v>
      </c>
      <c r="I14" s="223">
        <v>149.19999999999999</v>
      </c>
      <c r="J14" s="223">
        <v>13.5</v>
      </c>
      <c r="K14" s="223">
        <v>20.100000000000001</v>
      </c>
      <c r="L14" s="222">
        <v>158.1</v>
      </c>
      <c r="M14" s="223">
        <v>145</v>
      </c>
      <c r="N14" s="223">
        <v>13.1</v>
      </c>
      <c r="O14" s="224">
        <v>19.100000000000001</v>
      </c>
      <c r="P14" s="223">
        <v>139.4</v>
      </c>
      <c r="Q14" s="223">
        <v>126.3</v>
      </c>
      <c r="R14" s="223">
        <v>13.1</v>
      </c>
      <c r="S14" s="223">
        <v>17.100000000000001</v>
      </c>
      <c r="T14" s="30"/>
      <c r="U14" s="22"/>
      <c r="V14" s="20"/>
      <c r="W14" s="20"/>
      <c r="X14" s="20"/>
    </row>
    <row r="15" spans="1:28" ht="27.9" customHeight="1" x14ac:dyDescent="0.2">
      <c r="A15" s="12"/>
      <c r="B15" s="112" t="s">
        <v>52</v>
      </c>
      <c r="C15" s="164" t="s">
        <v>12</v>
      </c>
      <c r="D15" s="222">
        <v>146.5</v>
      </c>
      <c r="E15" s="223">
        <v>135.80000000000001</v>
      </c>
      <c r="F15" s="223">
        <v>10.7</v>
      </c>
      <c r="G15" s="224">
        <v>18.899999999999999</v>
      </c>
      <c r="H15" s="223">
        <v>164.2</v>
      </c>
      <c r="I15" s="223">
        <v>151.69999999999999</v>
      </c>
      <c r="J15" s="223">
        <v>12.5</v>
      </c>
      <c r="K15" s="223">
        <v>20.5</v>
      </c>
      <c r="L15" s="222">
        <v>161.6</v>
      </c>
      <c r="M15" s="223">
        <v>148.1</v>
      </c>
      <c r="N15" s="223">
        <v>13.5</v>
      </c>
      <c r="O15" s="224">
        <v>19.600000000000001</v>
      </c>
      <c r="P15" s="223">
        <v>164.3</v>
      </c>
      <c r="Q15" s="223">
        <v>147.9</v>
      </c>
      <c r="R15" s="223">
        <v>16.399999999999999</v>
      </c>
      <c r="S15" s="223">
        <v>19.899999999999999</v>
      </c>
      <c r="T15" s="30"/>
      <c r="U15" s="23"/>
    </row>
    <row r="16" spans="1:28" ht="27.9" customHeight="1" x14ac:dyDescent="0.2">
      <c r="A16" s="12"/>
      <c r="B16" s="112"/>
      <c r="C16" s="164" t="s">
        <v>13</v>
      </c>
      <c r="D16" s="222">
        <v>149.19999999999999</v>
      </c>
      <c r="E16" s="223">
        <v>137.4</v>
      </c>
      <c r="F16" s="223">
        <v>11.8</v>
      </c>
      <c r="G16" s="224">
        <v>18.899999999999999</v>
      </c>
      <c r="H16" s="223">
        <v>168</v>
      </c>
      <c r="I16" s="223">
        <v>157.1</v>
      </c>
      <c r="J16" s="223">
        <v>10.9</v>
      </c>
      <c r="K16" s="223">
        <v>21.1</v>
      </c>
      <c r="L16" s="222">
        <v>165.5</v>
      </c>
      <c r="M16" s="223">
        <v>151.30000000000001</v>
      </c>
      <c r="N16" s="223">
        <v>14.2</v>
      </c>
      <c r="O16" s="224">
        <v>20</v>
      </c>
      <c r="P16" s="223">
        <v>163.30000000000001</v>
      </c>
      <c r="Q16" s="223">
        <v>143.80000000000001</v>
      </c>
      <c r="R16" s="223">
        <v>19.5</v>
      </c>
      <c r="S16" s="223">
        <v>19.7</v>
      </c>
      <c r="T16" s="30"/>
      <c r="U16" s="23"/>
      <c r="V16" s="23"/>
      <c r="W16" s="23"/>
      <c r="X16" s="23"/>
    </row>
    <row r="17" spans="1:24" ht="27.9" customHeight="1" x14ac:dyDescent="0.2">
      <c r="A17" s="12"/>
      <c r="B17" s="112"/>
      <c r="C17" s="164" t="s">
        <v>14</v>
      </c>
      <c r="D17" s="222">
        <v>143.9</v>
      </c>
      <c r="E17" s="223">
        <v>133.1</v>
      </c>
      <c r="F17" s="223">
        <v>10.8</v>
      </c>
      <c r="G17" s="224">
        <v>18.399999999999999</v>
      </c>
      <c r="H17" s="223">
        <v>150.69999999999999</v>
      </c>
      <c r="I17" s="223">
        <v>142.19999999999999</v>
      </c>
      <c r="J17" s="223">
        <v>8.5</v>
      </c>
      <c r="K17" s="223">
        <v>18.5</v>
      </c>
      <c r="L17" s="222">
        <v>149.5</v>
      </c>
      <c r="M17" s="223">
        <v>137</v>
      </c>
      <c r="N17" s="223">
        <v>12.5</v>
      </c>
      <c r="O17" s="224">
        <v>18.2</v>
      </c>
      <c r="P17" s="223">
        <v>151.30000000000001</v>
      </c>
      <c r="Q17" s="223">
        <v>134.5</v>
      </c>
      <c r="R17" s="223">
        <v>16.8</v>
      </c>
      <c r="S17" s="223">
        <v>18.7</v>
      </c>
      <c r="T17" s="30"/>
      <c r="U17" s="23"/>
      <c r="V17" s="23"/>
      <c r="W17" s="23"/>
      <c r="X17" s="23"/>
    </row>
    <row r="18" spans="1:24" ht="27.9" customHeight="1" x14ac:dyDescent="0.2">
      <c r="A18" s="12"/>
      <c r="B18" s="112"/>
      <c r="C18" s="164" t="s">
        <v>15</v>
      </c>
      <c r="D18" s="222">
        <v>151.19999999999999</v>
      </c>
      <c r="E18" s="223">
        <v>140.5</v>
      </c>
      <c r="F18" s="223">
        <v>10.7</v>
      </c>
      <c r="G18" s="224">
        <v>19.5</v>
      </c>
      <c r="H18" s="223">
        <v>167.8</v>
      </c>
      <c r="I18" s="223">
        <v>158</v>
      </c>
      <c r="J18" s="223">
        <v>9.8000000000000007</v>
      </c>
      <c r="K18" s="223">
        <v>21.3</v>
      </c>
      <c r="L18" s="222">
        <v>164.2</v>
      </c>
      <c r="M18" s="223">
        <v>152.19999999999999</v>
      </c>
      <c r="N18" s="223">
        <v>12</v>
      </c>
      <c r="O18" s="224">
        <v>20.100000000000001</v>
      </c>
      <c r="P18" s="223">
        <v>162</v>
      </c>
      <c r="Q18" s="223">
        <v>147.80000000000001</v>
      </c>
      <c r="R18" s="223">
        <v>14.2</v>
      </c>
      <c r="S18" s="223">
        <v>20.100000000000001</v>
      </c>
      <c r="T18" s="30"/>
      <c r="U18" s="30"/>
      <c r="V18" s="23"/>
      <c r="W18" s="23"/>
      <c r="X18" s="23"/>
    </row>
    <row r="19" spans="1:24" ht="27.9" customHeight="1" x14ac:dyDescent="0.2">
      <c r="A19" s="12"/>
      <c r="B19" s="112" t="s">
        <v>53</v>
      </c>
      <c r="C19" s="164" t="s">
        <v>16</v>
      </c>
      <c r="D19" s="222">
        <v>146</v>
      </c>
      <c r="E19" s="223">
        <v>135.1</v>
      </c>
      <c r="F19" s="223">
        <v>10.9</v>
      </c>
      <c r="G19" s="224">
        <v>18.7</v>
      </c>
      <c r="H19" s="223">
        <v>169.1</v>
      </c>
      <c r="I19" s="223">
        <v>159.69999999999999</v>
      </c>
      <c r="J19" s="223">
        <v>9.4</v>
      </c>
      <c r="K19" s="223">
        <v>21.3</v>
      </c>
      <c r="L19" s="222">
        <v>160.4</v>
      </c>
      <c r="M19" s="223">
        <v>147.1</v>
      </c>
      <c r="N19" s="223">
        <v>13.3</v>
      </c>
      <c r="O19" s="224">
        <v>19.600000000000001</v>
      </c>
      <c r="P19" s="223">
        <v>148.69999999999999</v>
      </c>
      <c r="Q19" s="223">
        <v>133.69999999999999</v>
      </c>
      <c r="R19" s="223">
        <v>15</v>
      </c>
      <c r="S19" s="223">
        <v>18.399999999999999</v>
      </c>
      <c r="T19" s="30"/>
      <c r="U19" s="30"/>
      <c r="V19" s="30"/>
      <c r="W19" s="30"/>
      <c r="X19" s="31"/>
    </row>
    <row r="20" spans="1:24" ht="27.9" customHeight="1" x14ac:dyDescent="0.2">
      <c r="A20" s="12"/>
      <c r="B20" s="112"/>
      <c r="C20" s="164" t="s">
        <v>17</v>
      </c>
      <c r="D20" s="222">
        <v>140</v>
      </c>
      <c r="E20" s="223">
        <v>130.30000000000001</v>
      </c>
      <c r="F20" s="223">
        <v>9.6999999999999993</v>
      </c>
      <c r="G20" s="224">
        <v>18.100000000000001</v>
      </c>
      <c r="H20" s="223">
        <v>157.9</v>
      </c>
      <c r="I20" s="223">
        <v>148.19999999999999</v>
      </c>
      <c r="J20" s="223">
        <v>9.6999999999999993</v>
      </c>
      <c r="K20" s="223">
        <v>19.899999999999999</v>
      </c>
      <c r="L20" s="222">
        <v>150.80000000000001</v>
      </c>
      <c r="M20" s="223">
        <v>138</v>
      </c>
      <c r="N20" s="223">
        <v>12.8</v>
      </c>
      <c r="O20" s="224">
        <v>18.399999999999999</v>
      </c>
      <c r="P20" s="223">
        <v>178.1</v>
      </c>
      <c r="Q20" s="223">
        <v>146.30000000000001</v>
      </c>
      <c r="R20" s="223">
        <v>31.8</v>
      </c>
      <c r="S20" s="223">
        <v>20.2</v>
      </c>
      <c r="T20" s="30"/>
      <c r="U20" s="30"/>
      <c r="V20" s="30"/>
      <c r="W20" s="30"/>
      <c r="X20" s="31"/>
    </row>
    <row r="21" spans="1:24" ht="27.9" customHeight="1" x14ac:dyDescent="0.2">
      <c r="A21" s="12"/>
      <c r="B21" s="112"/>
      <c r="C21" s="164" t="s">
        <v>18</v>
      </c>
      <c r="D21" s="222">
        <v>145.30000000000001</v>
      </c>
      <c r="E21" s="223">
        <v>134.80000000000001</v>
      </c>
      <c r="F21" s="223">
        <v>10.5</v>
      </c>
      <c r="G21" s="224">
        <v>18.7</v>
      </c>
      <c r="H21" s="223">
        <v>167.6</v>
      </c>
      <c r="I21" s="223">
        <v>158.6</v>
      </c>
      <c r="J21" s="223">
        <v>9</v>
      </c>
      <c r="K21" s="223">
        <v>21.1</v>
      </c>
      <c r="L21" s="222">
        <v>162.4</v>
      </c>
      <c r="M21" s="223">
        <v>149.5</v>
      </c>
      <c r="N21" s="223">
        <v>12.9</v>
      </c>
      <c r="O21" s="224">
        <v>19.7</v>
      </c>
      <c r="P21" s="223">
        <v>151.4</v>
      </c>
      <c r="Q21" s="223">
        <v>134.19999999999999</v>
      </c>
      <c r="R21" s="223">
        <v>17.2</v>
      </c>
      <c r="S21" s="223">
        <v>18.3</v>
      </c>
      <c r="T21" s="30"/>
      <c r="U21" s="30"/>
      <c r="V21" s="30"/>
      <c r="W21" s="30"/>
      <c r="X21" s="31"/>
    </row>
    <row r="22" spans="1:24" ht="27.9" customHeight="1" x14ac:dyDescent="0.2">
      <c r="A22" s="12"/>
      <c r="B22" s="112"/>
      <c r="C22" s="164" t="s">
        <v>19</v>
      </c>
      <c r="D22" s="222">
        <v>148.80000000000001</v>
      </c>
      <c r="E22" s="223">
        <v>137.80000000000001</v>
      </c>
      <c r="F22" s="223">
        <v>11</v>
      </c>
      <c r="G22" s="224">
        <v>19</v>
      </c>
      <c r="H22" s="223">
        <v>167.6</v>
      </c>
      <c r="I22" s="223">
        <v>157.30000000000001</v>
      </c>
      <c r="J22" s="223">
        <v>10.3</v>
      </c>
      <c r="K22" s="223">
        <v>20.6</v>
      </c>
      <c r="L22" s="222">
        <v>162.30000000000001</v>
      </c>
      <c r="M22" s="223">
        <v>149.30000000000001</v>
      </c>
      <c r="N22" s="223">
        <v>13</v>
      </c>
      <c r="O22" s="224">
        <v>19.8</v>
      </c>
      <c r="P22" s="223">
        <v>156.6</v>
      </c>
      <c r="Q22" s="223">
        <v>140.4</v>
      </c>
      <c r="R22" s="223">
        <v>16.2</v>
      </c>
      <c r="S22" s="223">
        <v>19.2</v>
      </c>
      <c r="T22" s="30"/>
      <c r="U22" s="30"/>
      <c r="V22" s="30"/>
      <c r="W22" s="30"/>
      <c r="X22" s="31"/>
    </row>
    <row r="23" spans="1:24" ht="27.9" customHeight="1" x14ac:dyDescent="0.2">
      <c r="A23" s="12"/>
      <c r="B23" s="112"/>
      <c r="C23" s="164" t="s">
        <v>20</v>
      </c>
      <c r="D23" s="222">
        <v>147.4</v>
      </c>
      <c r="E23" s="223">
        <v>136.69999999999999</v>
      </c>
      <c r="F23" s="223">
        <v>10.7</v>
      </c>
      <c r="G23" s="224">
        <v>18.899999999999999</v>
      </c>
      <c r="H23" s="223">
        <v>166.1</v>
      </c>
      <c r="I23" s="223">
        <v>155.19999999999999</v>
      </c>
      <c r="J23" s="223">
        <v>10.9</v>
      </c>
      <c r="K23" s="223">
        <v>20.7</v>
      </c>
      <c r="L23" s="222">
        <v>163.5</v>
      </c>
      <c r="M23" s="223">
        <v>149.80000000000001</v>
      </c>
      <c r="N23" s="223">
        <v>13.7</v>
      </c>
      <c r="O23" s="224">
        <v>19.8</v>
      </c>
      <c r="P23" s="223">
        <v>155.19999999999999</v>
      </c>
      <c r="Q23" s="223">
        <v>139.9</v>
      </c>
      <c r="R23" s="223">
        <v>15.3</v>
      </c>
      <c r="S23" s="223">
        <v>18.399999999999999</v>
      </c>
      <c r="T23" s="30"/>
      <c r="U23" s="30"/>
      <c r="V23" s="30"/>
      <c r="W23" s="30"/>
      <c r="X23" s="31"/>
    </row>
    <row r="24" spans="1:24" ht="27.9" customHeight="1" x14ac:dyDescent="0.2">
      <c r="A24" s="12"/>
      <c r="B24" s="112"/>
      <c r="C24" s="165" t="s">
        <v>21</v>
      </c>
      <c r="D24" s="222">
        <v>145.19999999999999</v>
      </c>
      <c r="E24" s="223">
        <v>134.69999999999999</v>
      </c>
      <c r="F24" s="223">
        <v>10.5</v>
      </c>
      <c r="G24" s="224">
        <v>18.600000000000001</v>
      </c>
      <c r="H24" s="223">
        <v>172.7</v>
      </c>
      <c r="I24" s="223">
        <v>159</v>
      </c>
      <c r="J24" s="223">
        <v>13.7</v>
      </c>
      <c r="K24" s="223">
        <v>21.2</v>
      </c>
      <c r="L24" s="222">
        <v>163.1</v>
      </c>
      <c r="M24" s="223">
        <v>149.6</v>
      </c>
      <c r="N24" s="223">
        <v>13.5</v>
      </c>
      <c r="O24" s="224">
        <v>19.8</v>
      </c>
      <c r="P24" s="223">
        <v>150.5</v>
      </c>
      <c r="Q24" s="223">
        <v>138.4</v>
      </c>
      <c r="R24" s="223">
        <v>12.1</v>
      </c>
      <c r="S24" s="223">
        <v>17.7</v>
      </c>
      <c r="T24" s="30"/>
      <c r="U24" s="30"/>
      <c r="V24" s="30"/>
      <c r="W24" s="30"/>
      <c r="X24" s="31"/>
    </row>
    <row r="25" spans="1:24" ht="27.9" customHeight="1" x14ac:dyDescent="0.2">
      <c r="A25" s="12"/>
      <c r="B25" s="390" t="s">
        <v>51</v>
      </c>
      <c r="C25" s="178">
        <f>C7</f>
        <v>43101</v>
      </c>
      <c r="D25" s="228">
        <v>164.2</v>
      </c>
      <c r="E25" s="229">
        <v>148.30000000000001</v>
      </c>
      <c r="F25" s="229">
        <v>15.9</v>
      </c>
      <c r="G25" s="229">
        <v>19.899999999999999</v>
      </c>
      <c r="H25" s="230">
        <v>171.6</v>
      </c>
      <c r="I25" s="229">
        <v>156.1</v>
      </c>
      <c r="J25" s="229">
        <v>15.5</v>
      </c>
      <c r="K25" s="231">
        <v>21.4</v>
      </c>
      <c r="L25" s="228">
        <v>179.4</v>
      </c>
      <c r="M25" s="229">
        <v>159.1</v>
      </c>
      <c r="N25" s="229">
        <v>20.3</v>
      </c>
      <c r="O25" s="229">
        <v>20.7</v>
      </c>
      <c r="P25" s="230">
        <v>157.6</v>
      </c>
      <c r="Q25" s="229">
        <v>141</v>
      </c>
      <c r="R25" s="229">
        <v>16.600000000000001</v>
      </c>
      <c r="S25" s="231">
        <v>18.8</v>
      </c>
      <c r="T25" s="30"/>
      <c r="U25" s="30"/>
      <c r="V25" s="30"/>
      <c r="W25" s="30"/>
      <c r="X25" s="31"/>
    </row>
    <row r="26" spans="1:24" ht="27.9" customHeight="1" x14ac:dyDescent="0.2">
      <c r="A26" s="12"/>
      <c r="B26" s="391"/>
      <c r="C26" s="180" t="str">
        <f>C8</f>
        <v>令和元年</v>
      </c>
      <c r="D26" s="214">
        <v>161.4</v>
      </c>
      <c r="E26" s="215">
        <v>146.4</v>
      </c>
      <c r="F26" s="215">
        <v>15</v>
      </c>
      <c r="G26" s="215">
        <v>19.7</v>
      </c>
      <c r="H26" s="216">
        <v>163.19999999999999</v>
      </c>
      <c r="I26" s="215">
        <v>150.6</v>
      </c>
      <c r="J26" s="215">
        <v>12.6</v>
      </c>
      <c r="K26" s="217">
        <v>21.4</v>
      </c>
      <c r="L26" s="214">
        <v>171.6</v>
      </c>
      <c r="M26" s="215">
        <v>153.9</v>
      </c>
      <c r="N26" s="215">
        <v>17.7</v>
      </c>
      <c r="O26" s="215">
        <v>20</v>
      </c>
      <c r="P26" s="216">
        <v>152.4</v>
      </c>
      <c r="Q26" s="215">
        <v>138.69999999999999</v>
      </c>
      <c r="R26" s="218">
        <v>13.7</v>
      </c>
      <c r="S26" s="219">
        <v>18.399999999999999</v>
      </c>
      <c r="T26" s="30"/>
      <c r="U26" s="30"/>
      <c r="V26" s="30"/>
      <c r="W26" s="30"/>
      <c r="X26" s="31"/>
    </row>
    <row r="27" spans="1:24" ht="27.9" customHeight="1" x14ac:dyDescent="0.2">
      <c r="A27" s="12"/>
      <c r="B27" s="391"/>
      <c r="C27" s="180">
        <f t="shared" ref="C27:C29" si="0">C9</f>
        <v>43831</v>
      </c>
      <c r="D27" s="214">
        <v>158.19999999999999</v>
      </c>
      <c r="E27" s="215">
        <v>144.6</v>
      </c>
      <c r="F27" s="215">
        <v>13.6</v>
      </c>
      <c r="G27" s="215">
        <v>19.3</v>
      </c>
      <c r="H27" s="216">
        <v>165</v>
      </c>
      <c r="I27" s="215">
        <v>149.9</v>
      </c>
      <c r="J27" s="215">
        <v>15.1</v>
      </c>
      <c r="K27" s="217">
        <v>20.8</v>
      </c>
      <c r="L27" s="214">
        <v>165.2</v>
      </c>
      <c r="M27" s="215">
        <v>150</v>
      </c>
      <c r="N27" s="215">
        <v>15.2</v>
      </c>
      <c r="O27" s="215">
        <v>19.600000000000001</v>
      </c>
      <c r="P27" s="220">
        <v>152</v>
      </c>
      <c r="Q27" s="218">
        <v>140.9</v>
      </c>
      <c r="R27" s="218">
        <v>11.1</v>
      </c>
      <c r="S27" s="219">
        <v>18.600000000000001</v>
      </c>
      <c r="T27" s="30"/>
      <c r="U27" s="30"/>
      <c r="V27" s="30"/>
      <c r="W27" s="30"/>
      <c r="X27" s="31"/>
    </row>
    <row r="28" spans="1:24" ht="27.9" customHeight="1" x14ac:dyDescent="0.2">
      <c r="A28" s="12"/>
      <c r="B28" s="391"/>
      <c r="C28" s="180">
        <f t="shared" si="0"/>
        <v>44197</v>
      </c>
      <c r="D28" s="214">
        <v>161.5</v>
      </c>
      <c r="E28" s="215">
        <v>145.9</v>
      </c>
      <c r="F28" s="218">
        <v>15.6</v>
      </c>
      <c r="G28" s="215">
        <v>19.3</v>
      </c>
      <c r="H28" s="216">
        <v>171.3</v>
      </c>
      <c r="I28" s="215">
        <v>153.6</v>
      </c>
      <c r="J28" s="218">
        <v>17.7</v>
      </c>
      <c r="K28" s="217">
        <v>20.6</v>
      </c>
      <c r="L28" s="214">
        <v>170.4</v>
      </c>
      <c r="M28" s="215">
        <v>151.5</v>
      </c>
      <c r="N28" s="218">
        <v>18.899999999999999</v>
      </c>
      <c r="O28" s="215">
        <v>19.7</v>
      </c>
      <c r="P28" s="216">
        <v>140.69999999999999</v>
      </c>
      <c r="Q28" s="215">
        <v>133.4</v>
      </c>
      <c r="R28" s="218">
        <v>7.3</v>
      </c>
      <c r="S28" s="219">
        <v>17.600000000000001</v>
      </c>
      <c r="T28" s="30"/>
      <c r="U28" s="30"/>
      <c r="V28" s="30"/>
      <c r="W28" s="30"/>
      <c r="X28" s="31"/>
    </row>
    <row r="29" spans="1:24" ht="27.9" customHeight="1" x14ac:dyDescent="0.2">
      <c r="A29" s="12"/>
      <c r="B29" s="391"/>
      <c r="C29" s="180">
        <f t="shared" si="0"/>
        <v>44562</v>
      </c>
      <c r="D29" s="219">
        <v>159.80000000000001</v>
      </c>
      <c r="E29" s="221">
        <v>143</v>
      </c>
      <c r="F29" s="221">
        <v>16.8</v>
      </c>
      <c r="G29" s="216">
        <v>19</v>
      </c>
      <c r="H29" s="221">
        <v>172.2</v>
      </c>
      <c r="I29" s="221">
        <v>155.30000000000001</v>
      </c>
      <c r="J29" s="221">
        <v>16.899999999999999</v>
      </c>
      <c r="K29" s="221">
        <v>20.3</v>
      </c>
      <c r="L29" s="219">
        <v>166</v>
      </c>
      <c r="M29" s="221">
        <v>148.69999999999999</v>
      </c>
      <c r="N29" s="221">
        <v>17.3</v>
      </c>
      <c r="O29" s="216">
        <v>19.399999999999999</v>
      </c>
      <c r="P29" s="221">
        <v>143.5</v>
      </c>
      <c r="Q29" s="221">
        <v>133.80000000000001</v>
      </c>
      <c r="R29" s="221">
        <v>9.6999999999999993</v>
      </c>
      <c r="S29" s="221">
        <v>18</v>
      </c>
      <c r="T29" s="30"/>
      <c r="U29" s="30"/>
      <c r="V29" s="30"/>
      <c r="W29" s="30"/>
      <c r="X29" s="31"/>
    </row>
    <row r="30" spans="1:24" ht="27.9" customHeight="1" x14ac:dyDescent="0.2">
      <c r="A30" s="12"/>
      <c r="B30" s="391"/>
      <c r="C30" s="159">
        <f>C12</f>
        <v>44927</v>
      </c>
      <c r="D30" s="232">
        <v>158.5</v>
      </c>
      <c r="E30" s="233">
        <v>143.30000000000001</v>
      </c>
      <c r="F30" s="233">
        <v>15.2</v>
      </c>
      <c r="G30" s="234">
        <v>19.2</v>
      </c>
      <c r="H30" s="233">
        <v>165.7</v>
      </c>
      <c r="I30" s="233">
        <v>153.69999999999999</v>
      </c>
      <c r="J30" s="233">
        <v>12</v>
      </c>
      <c r="K30" s="233">
        <v>20.6</v>
      </c>
      <c r="L30" s="232">
        <v>166</v>
      </c>
      <c r="M30" s="233">
        <v>149.6</v>
      </c>
      <c r="N30" s="233">
        <v>16.399999999999999</v>
      </c>
      <c r="O30" s="234">
        <v>19.5</v>
      </c>
      <c r="P30" s="233">
        <v>158.5</v>
      </c>
      <c r="Q30" s="233">
        <v>140</v>
      </c>
      <c r="R30" s="233">
        <v>18.5</v>
      </c>
      <c r="S30" s="233">
        <v>18.8</v>
      </c>
      <c r="T30" s="30"/>
      <c r="U30" s="30"/>
      <c r="V30" s="30"/>
      <c r="W30" s="30"/>
      <c r="X30" s="31"/>
    </row>
    <row r="31" spans="1:24" ht="27.9" customHeight="1" x14ac:dyDescent="0.2">
      <c r="A31" s="12"/>
      <c r="B31" s="391"/>
      <c r="C31" s="184">
        <f>$A$4</f>
        <v>5</v>
      </c>
      <c r="D31" s="222">
        <v>150</v>
      </c>
      <c r="E31" s="223">
        <v>135.19999999999999</v>
      </c>
      <c r="F31" s="223">
        <v>14.8</v>
      </c>
      <c r="G31" s="224">
        <v>18.100000000000001</v>
      </c>
      <c r="H31" s="223">
        <v>150.4</v>
      </c>
      <c r="I31" s="223">
        <v>139</v>
      </c>
      <c r="J31" s="223">
        <v>11.4</v>
      </c>
      <c r="K31" s="223">
        <v>18.8</v>
      </c>
      <c r="L31" s="222">
        <v>154.4</v>
      </c>
      <c r="M31" s="223">
        <v>137.1</v>
      </c>
      <c r="N31" s="223">
        <v>17.3</v>
      </c>
      <c r="O31" s="224">
        <v>17.899999999999999</v>
      </c>
      <c r="P31" s="223">
        <v>142.30000000000001</v>
      </c>
      <c r="Q31" s="223">
        <v>126.9</v>
      </c>
      <c r="R31" s="223">
        <v>15.4</v>
      </c>
      <c r="S31" s="223">
        <v>17.100000000000001</v>
      </c>
      <c r="T31" s="30"/>
      <c r="U31" s="30"/>
      <c r="V31" s="30"/>
      <c r="W31" s="30"/>
      <c r="X31" s="31"/>
    </row>
    <row r="32" spans="1:24" ht="27.9" customHeight="1" x14ac:dyDescent="0.2">
      <c r="A32" s="12"/>
      <c r="B32" s="391"/>
      <c r="C32" s="164" t="s">
        <v>11</v>
      </c>
      <c r="D32" s="222">
        <v>153.30000000000001</v>
      </c>
      <c r="E32" s="223">
        <v>138.9</v>
      </c>
      <c r="F32" s="223">
        <v>14.4</v>
      </c>
      <c r="G32" s="224">
        <v>18.5</v>
      </c>
      <c r="H32" s="223">
        <v>168.3</v>
      </c>
      <c r="I32" s="223">
        <v>152.69999999999999</v>
      </c>
      <c r="J32" s="223">
        <v>15.6</v>
      </c>
      <c r="K32" s="223">
        <v>20.6</v>
      </c>
      <c r="L32" s="222">
        <v>164.7</v>
      </c>
      <c r="M32" s="223">
        <v>148.69999999999999</v>
      </c>
      <c r="N32" s="223">
        <v>16</v>
      </c>
      <c r="O32" s="224">
        <v>19.399999999999999</v>
      </c>
      <c r="P32" s="223">
        <v>142</v>
      </c>
      <c r="Q32" s="223">
        <v>127.7</v>
      </c>
      <c r="R32" s="223">
        <v>14.3</v>
      </c>
      <c r="S32" s="223">
        <v>17.100000000000001</v>
      </c>
      <c r="T32" s="30"/>
      <c r="U32" s="30"/>
      <c r="V32" s="30"/>
      <c r="W32" s="30"/>
      <c r="X32" s="31"/>
    </row>
    <row r="33" spans="1:24" ht="27.9" customHeight="1" x14ac:dyDescent="0.2">
      <c r="A33" s="12"/>
      <c r="B33" s="391"/>
      <c r="C33" s="164" t="s">
        <v>12</v>
      </c>
      <c r="D33" s="222">
        <v>161.5</v>
      </c>
      <c r="E33" s="223">
        <v>145.6</v>
      </c>
      <c r="F33" s="223">
        <v>15.9</v>
      </c>
      <c r="G33" s="224">
        <v>19.600000000000001</v>
      </c>
      <c r="H33" s="223">
        <v>169.3</v>
      </c>
      <c r="I33" s="223">
        <v>155.1</v>
      </c>
      <c r="J33" s="223">
        <v>14.2</v>
      </c>
      <c r="K33" s="223">
        <v>20.8</v>
      </c>
      <c r="L33" s="222">
        <v>169.9</v>
      </c>
      <c r="M33" s="223">
        <v>152.6</v>
      </c>
      <c r="N33" s="223">
        <v>17.3</v>
      </c>
      <c r="O33" s="224">
        <v>19.899999999999999</v>
      </c>
      <c r="P33" s="223">
        <v>165.7</v>
      </c>
      <c r="Q33" s="223">
        <v>148.80000000000001</v>
      </c>
      <c r="R33" s="223">
        <v>16.899999999999999</v>
      </c>
      <c r="S33" s="223">
        <v>19.8</v>
      </c>
      <c r="T33" s="30"/>
      <c r="U33" s="30"/>
      <c r="V33" s="30"/>
      <c r="W33" s="30"/>
      <c r="X33" s="31"/>
    </row>
    <row r="34" spans="1:24" ht="27.9" customHeight="1" x14ac:dyDescent="0.2">
      <c r="A34" s="12"/>
      <c r="B34" s="391"/>
      <c r="C34" s="164" t="s">
        <v>13</v>
      </c>
      <c r="D34" s="222">
        <v>163.69999999999999</v>
      </c>
      <c r="E34" s="223">
        <v>147.1</v>
      </c>
      <c r="F34" s="223">
        <v>16.600000000000001</v>
      </c>
      <c r="G34" s="224">
        <v>19.7</v>
      </c>
      <c r="H34" s="223">
        <v>172.7</v>
      </c>
      <c r="I34" s="223">
        <v>160.4</v>
      </c>
      <c r="J34" s="223">
        <v>12.3</v>
      </c>
      <c r="K34" s="223">
        <v>21.6</v>
      </c>
      <c r="L34" s="222">
        <v>172.3</v>
      </c>
      <c r="M34" s="223">
        <v>154.80000000000001</v>
      </c>
      <c r="N34" s="223">
        <v>17.5</v>
      </c>
      <c r="O34" s="224">
        <v>20.2</v>
      </c>
      <c r="P34" s="223">
        <v>166.5</v>
      </c>
      <c r="Q34" s="223">
        <v>145.69999999999999</v>
      </c>
      <c r="R34" s="223">
        <v>20.8</v>
      </c>
      <c r="S34" s="223">
        <v>19.8</v>
      </c>
      <c r="T34" s="30"/>
      <c r="U34" s="30"/>
      <c r="V34" s="30"/>
      <c r="W34" s="30"/>
      <c r="X34" s="31"/>
    </row>
    <row r="35" spans="1:24" ht="27.9" customHeight="1" x14ac:dyDescent="0.2">
      <c r="A35" s="12"/>
      <c r="B35" s="391"/>
      <c r="C35" s="164" t="s">
        <v>14</v>
      </c>
      <c r="D35" s="222">
        <v>155.6</v>
      </c>
      <c r="E35" s="223">
        <v>140.6</v>
      </c>
      <c r="F35" s="223">
        <v>15</v>
      </c>
      <c r="G35" s="224">
        <v>18.7</v>
      </c>
      <c r="H35" s="223">
        <v>149.30000000000001</v>
      </c>
      <c r="I35" s="223">
        <v>139.9</v>
      </c>
      <c r="J35" s="223">
        <v>9.4</v>
      </c>
      <c r="K35" s="223">
        <v>18.600000000000001</v>
      </c>
      <c r="L35" s="222">
        <v>156.1</v>
      </c>
      <c r="M35" s="223">
        <v>140.6</v>
      </c>
      <c r="N35" s="223">
        <v>15.5</v>
      </c>
      <c r="O35" s="224">
        <v>18.399999999999999</v>
      </c>
      <c r="P35" s="223">
        <v>154.80000000000001</v>
      </c>
      <c r="Q35" s="223">
        <v>136.4</v>
      </c>
      <c r="R35" s="223">
        <v>18.399999999999999</v>
      </c>
      <c r="S35" s="223">
        <v>18.8</v>
      </c>
      <c r="T35" s="30"/>
      <c r="U35" s="30"/>
      <c r="V35" s="30"/>
      <c r="W35" s="30"/>
      <c r="X35" s="31"/>
    </row>
    <row r="36" spans="1:24" ht="27.9" customHeight="1" x14ac:dyDescent="0.2">
      <c r="A36" s="12"/>
      <c r="B36" s="391"/>
      <c r="C36" s="164" t="s">
        <v>15</v>
      </c>
      <c r="D36" s="222">
        <v>164.4</v>
      </c>
      <c r="E36" s="223">
        <v>149.30000000000001</v>
      </c>
      <c r="F36" s="223">
        <v>15.1</v>
      </c>
      <c r="G36" s="224">
        <v>20</v>
      </c>
      <c r="H36" s="223">
        <v>169.4</v>
      </c>
      <c r="I36" s="223">
        <v>158.30000000000001</v>
      </c>
      <c r="J36" s="223">
        <v>11.1</v>
      </c>
      <c r="K36" s="223">
        <v>21.5</v>
      </c>
      <c r="L36" s="222">
        <v>171.4</v>
      </c>
      <c r="M36" s="223">
        <v>156.30000000000001</v>
      </c>
      <c r="N36" s="223">
        <v>15.1</v>
      </c>
      <c r="O36" s="224">
        <v>20.399999999999999</v>
      </c>
      <c r="P36" s="223">
        <v>165.1</v>
      </c>
      <c r="Q36" s="223">
        <v>149.6</v>
      </c>
      <c r="R36" s="223">
        <v>15.5</v>
      </c>
      <c r="S36" s="223">
        <v>20</v>
      </c>
      <c r="T36" s="30"/>
      <c r="U36" s="30"/>
      <c r="V36" s="30"/>
      <c r="W36" s="30"/>
      <c r="X36" s="31"/>
    </row>
    <row r="37" spans="1:24" ht="27.9" customHeight="1" x14ac:dyDescent="0.2">
      <c r="A37" s="12"/>
      <c r="B37" s="391"/>
      <c r="C37" s="164" t="s">
        <v>16</v>
      </c>
      <c r="D37" s="222">
        <v>159.9</v>
      </c>
      <c r="E37" s="223">
        <v>144.4</v>
      </c>
      <c r="F37" s="223">
        <v>15.5</v>
      </c>
      <c r="G37" s="224">
        <v>19.3</v>
      </c>
      <c r="H37" s="223">
        <v>170.5</v>
      </c>
      <c r="I37" s="223">
        <v>160.19999999999999</v>
      </c>
      <c r="J37" s="223">
        <v>10.3</v>
      </c>
      <c r="K37" s="223">
        <v>21.4</v>
      </c>
      <c r="L37" s="222">
        <v>167.6</v>
      </c>
      <c r="M37" s="223">
        <v>151.1</v>
      </c>
      <c r="N37" s="223">
        <v>16.5</v>
      </c>
      <c r="O37" s="224">
        <v>19.899999999999999</v>
      </c>
      <c r="P37" s="223">
        <v>152</v>
      </c>
      <c r="Q37" s="223">
        <v>135.19999999999999</v>
      </c>
      <c r="R37" s="223">
        <v>16.8</v>
      </c>
      <c r="S37" s="223">
        <v>18.399999999999999</v>
      </c>
      <c r="T37" s="30"/>
      <c r="U37" s="30"/>
      <c r="V37" s="30"/>
      <c r="W37" s="30"/>
      <c r="X37" s="31"/>
    </row>
    <row r="38" spans="1:24" ht="27.9" customHeight="1" x14ac:dyDescent="0.2">
      <c r="A38" s="12"/>
      <c r="B38" s="391"/>
      <c r="C38" s="164" t="s">
        <v>17</v>
      </c>
      <c r="D38" s="222">
        <v>152.5</v>
      </c>
      <c r="E38" s="223">
        <v>138.6</v>
      </c>
      <c r="F38" s="223">
        <v>13.9</v>
      </c>
      <c r="G38" s="224">
        <v>18.600000000000001</v>
      </c>
      <c r="H38" s="223">
        <v>157.5</v>
      </c>
      <c r="I38" s="223">
        <v>146.5</v>
      </c>
      <c r="J38" s="223">
        <v>11</v>
      </c>
      <c r="K38" s="223">
        <v>20</v>
      </c>
      <c r="L38" s="222">
        <v>156.9</v>
      </c>
      <c r="M38" s="223">
        <v>141.4</v>
      </c>
      <c r="N38" s="223">
        <v>15.5</v>
      </c>
      <c r="O38" s="224">
        <v>18.5</v>
      </c>
      <c r="P38" s="223">
        <v>184.5</v>
      </c>
      <c r="Q38" s="223">
        <v>148.4</v>
      </c>
      <c r="R38" s="223">
        <v>36.1</v>
      </c>
      <c r="S38" s="223">
        <v>20.3</v>
      </c>
      <c r="T38" s="30"/>
      <c r="U38" s="30"/>
      <c r="V38" s="30"/>
      <c r="W38" s="30"/>
      <c r="X38" s="31"/>
    </row>
    <row r="39" spans="1:24" ht="27.9" customHeight="1" x14ac:dyDescent="0.2">
      <c r="A39" s="12"/>
      <c r="B39" s="391"/>
      <c r="C39" s="164" t="s">
        <v>18</v>
      </c>
      <c r="D39" s="222">
        <v>159.1</v>
      </c>
      <c r="E39" s="223">
        <v>144.19999999999999</v>
      </c>
      <c r="F39" s="223">
        <v>14.9</v>
      </c>
      <c r="G39" s="224">
        <v>19.3</v>
      </c>
      <c r="H39" s="223">
        <v>168.1</v>
      </c>
      <c r="I39" s="223">
        <v>158.4</v>
      </c>
      <c r="J39" s="223">
        <v>9.6999999999999993</v>
      </c>
      <c r="K39" s="223">
        <v>21</v>
      </c>
      <c r="L39" s="222">
        <v>169.9</v>
      </c>
      <c r="M39" s="223">
        <v>153.69999999999999</v>
      </c>
      <c r="N39" s="223">
        <v>16.2</v>
      </c>
      <c r="O39" s="224">
        <v>20</v>
      </c>
      <c r="P39" s="223">
        <v>155.30000000000001</v>
      </c>
      <c r="Q39" s="223">
        <v>136</v>
      </c>
      <c r="R39" s="223">
        <v>19.3</v>
      </c>
      <c r="S39" s="223">
        <v>18.3</v>
      </c>
      <c r="T39" s="30"/>
      <c r="U39" s="30"/>
      <c r="V39" s="30"/>
      <c r="W39" s="30"/>
      <c r="X39" s="31"/>
    </row>
    <row r="40" spans="1:24" ht="27.9" customHeight="1" x14ac:dyDescent="0.2">
      <c r="A40" s="12"/>
      <c r="B40" s="391"/>
      <c r="C40" s="164" t="s">
        <v>19</v>
      </c>
      <c r="D40" s="222">
        <v>161.69999999999999</v>
      </c>
      <c r="E40" s="223">
        <v>146.1</v>
      </c>
      <c r="F40" s="223">
        <v>15.6</v>
      </c>
      <c r="G40" s="224">
        <v>19.5</v>
      </c>
      <c r="H40" s="223">
        <v>168.3</v>
      </c>
      <c r="I40" s="223">
        <v>156.80000000000001</v>
      </c>
      <c r="J40" s="223">
        <v>11.5</v>
      </c>
      <c r="K40" s="223">
        <v>20.5</v>
      </c>
      <c r="L40" s="222">
        <v>168.9</v>
      </c>
      <c r="M40" s="223">
        <v>152.4</v>
      </c>
      <c r="N40" s="223">
        <v>16.5</v>
      </c>
      <c r="O40" s="224">
        <v>19.899999999999999</v>
      </c>
      <c r="P40" s="223">
        <v>160.1</v>
      </c>
      <c r="Q40" s="223">
        <v>142.4</v>
      </c>
      <c r="R40" s="223">
        <v>17.7</v>
      </c>
      <c r="S40" s="223">
        <v>19.2</v>
      </c>
      <c r="T40" s="30"/>
      <c r="U40" s="30"/>
      <c r="V40" s="30"/>
      <c r="W40" s="30"/>
      <c r="X40" s="31"/>
    </row>
    <row r="41" spans="1:24" ht="27.9" customHeight="1" x14ac:dyDescent="0.2">
      <c r="A41" s="12"/>
      <c r="B41" s="391"/>
      <c r="C41" s="164" t="s">
        <v>20</v>
      </c>
      <c r="D41" s="222">
        <v>161</v>
      </c>
      <c r="E41" s="223">
        <v>145.80000000000001</v>
      </c>
      <c r="F41" s="223">
        <v>15.2</v>
      </c>
      <c r="G41" s="224">
        <v>19.399999999999999</v>
      </c>
      <c r="H41" s="223">
        <v>169.7</v>
      </c>
      <c r="I41" s="223">
        <v>157.19999999999999</v>
      </c>
      <c r="J41" s="223">
        <v>12.5</v>
      </c>
      <c r="K41" s="223">
        <v>20.8</v>
      </c>
      <c r="L41" s="222">
        <v>170.4</v>
      </c>
      <c r="M41" s="223">
        <v>153.30000000000001</v>
      </c>
      <c r="N41" s="223">
        <v>17.100000000000001</v>
      </c>
      <c r="O41" s="224">
        <v>20.100000000000001</v>
      </c>
      <c r="P41" s="223">
        <v>159.69999999999999</v>
      </c>
      <c r="Q41" s="223">
        <v>142.6</v>
      </c>
      <c r="R41" s="223">
        <v>17.100000000000001</v>
      </c>
      <c r="S41" s="223">
        <v>18.5</v>
      </c>
      <c r="T41" s="30"/>
      <c r="U41" s="30"/>
      <c r="V41" s="30"/>
      <c r="W41" s="30"/>
      <c r="X41" s="31"/>
    </row>
    <row r="42" spans="1:24" ht="27.9" customHeight="1" x14ac:dyDescent="0.2">
      <c r="A42" s="12"/>
      <c r="B42" s="392"/>
      <c r="C42" s="165" t="s">
        <v>21</v>
      </c>
      <c r="D42" s="232">
        <v>159.1</v>
      </c>
      <c r="E42" s="233">
        <v>144.1</v>
      </c>
      <c r="F42" s="233">
        <v>15</v>
      </c>
      <c r="G42" s="234">
        <v>19.2</v>
      </c>
      <c r="H42" s="233">
        <v>174.8</v>
      </c>
      <c r="I42" s="233">
        <v>159.1</v>
      </c>
      <c r="J42" s="233">
        <v>15.7</v>
      </c>
      <c r="K42" s="233">
        <v>21.4</v>
      </c>
      <c r="L42" s="232">
        <v>169.6</v>
      </c>
      <c r="M42" s="233">
        <v>153</v>
      </c>
      <c r="N42" s="233">
        <v>16.600000000000001</v>
      </c>
      <c r="O42" s="234">
        <v>19.899999999999999</v>
      </c>
      <c r="P42" s="233">
        <v>154.19999999999999</v>
      </c>
      <c r="Q42" s="233">
        <v>140.80000000000001</v>
      </c>
      <c r="R42" s="233">
        <v>13.4</v>
      </c>
      <c r="S42" s="233">
        <v>17.8</v>
      </c>
      <c r="T42" s="30"/>
      <c r="U42" s="30"/>
      <c r="V42" s="30"/>
      <c r="W42" s="30"/>
      <c r="X42" s="31"/>
    </row>
    <row r="43" spans="1:24" ht="27.9" customHeight="1" x14ac:dyDescent="0.2">
      <c r="A43" s="12"/>
      <c r="B43" s="390" t="s">
        <v>54</v>
      </c>
      <c r="C43" s="178">
        <f>C25</f>
        <v>43101</v>
      </c>
      <c r="D43" s="214">
        <v>134.9</v>
      </c>
      <c r="E43" s="215">
        <v>128.4</v>
      </c>
      <c r="F43" s="215">
        <v>6.5</v>
      </c>
      <c r="G43" s="215">
        <v>18.5</v>
      </c>
      <c r="H43" s="216">
        <v>132.6</v>
      </c>
      <c r="I43" s="215">
        <v>127.8</v>
      </c>
      <c r="J43" s="215">
        <v>4.8</v>
      </c>
      <c r="K43" s="217">
        <v>17.399999999999999</v>
      </c>
      <c r="L43" s="214">
        <v>155.19999999999999</v>
      </c>
      <c r="M43" s="215">
        <v>143.69999999999999</v>
      </c>
      <c r="N43" s="215">
        <v>11.5</v>
      </c>
      <c r="O43" s="215">
        <v>19.399999999999999</v>
      </c>
      <c r="P43" s="216">
        <v>136.4</v>
      </c>
      <c r="Q43" s="215">
        <v>126.5</v>
      </c>
      <c r="R43" s="215">
        <v>9.9</v>
      </c>
      <c r="S43" s="217">
        <v>17.5</v>
      </c>
      <c r="T43" s="30"/>
      <c r="U43" s="30"/>
      <c r="V43" s="30"/>
      <c r="W43" s="30"/>
      <c r="X43" s="31"/>
    </row>
    <row r="44" spans="1:24" ht="27.9" customHeight="1" x14ac:dyDescent="0.2">
      <c r="A44" s="12"/>
      <c r="B44" s="391"/>
      <c r="C44" s="180" t="str">
        <f>C26</f>
        <v>令和元年</v>
      </c>
      <c r="D44" s="214">
        <v>136</v>
      </c>
      <c r="E44" s="215">
        <v>130.4</v>
      </c>
      <c r="F44" s="215">
        <v>5.6</v>
      </c>
      <c r="G44" s="215">
        <v>18.8</v>
      </c>
      <c r="H44" s="216">
        <v>124.4</v>
      </c>
      <c r="I44" s="215">
        <v>122.6</v>
      </c>
      <c r="J44" s="215">
        <v>1.8</v>
      </c>
      <c r="K44" s="217">
        <v>18.3</v>
      </c>
      <c r="L44" s="214">
        <v>154.19999999999999</v>
      </c>
      <c r="M44" s="215">
        <v>145.19999999999999</v>
      </c>
      <c r="N44" s="215">
        <v>9</v>
      </c>
      <c r="O44" s="215">
        <v>19.3</v>
      </c>
      <c r="P44" s="216">
        <v>129.5</v>
      </c>
      <c r="Q44" s="215">
        <v>121.7</v>
      </c>
      <c r="R44" s="218">
        <v>7.8</v>
      </c>
      <c r="S44" s="219">
        <v>16.899999999999999</v>
      </c>
      <c r="T44" s="30"/>
      <c r="U44" s="30"/>
      <c r="V44" s="30"/>
      <c r="W44" s="30"/>
      <c r="X44" s="31"/>
    </row>
    <row r="45" spans="1:24" ht="27.9" customHeight="1" x14ac:dyDescent="0.2">
      <c r="A45" s="12"/>
      <c r="B45" s="391"/>
      <c r="C45" s="180">
        <f t="shared" ref="C45:C47" si="1">C27</f>
        <v>43831</v>
      </c>
      <c r="D45" s="214">
        <v>135.4</v>
      </c>
      <c r="E45" s="215">
        <v>130.5</v>
      </c>
      <c r="F45" s="215">
        <v>4.9000000000000004</v>
      </c>
      <c r="G45" s="215">
        <v>18.600000000000001</v>
      </c>
      <c r="H45" s="216">
        <v>143.9</v>
      </c>
      <c r="I45" s="215">
        <v>138.19999999999999</v>
      </c>
      <c r="J45" s="215">
        <v>5.7</v>
      </c>
      <c r="K45" s="217">
        <v>19.2</v>
      </c>
      <c r="L45" s="214">
        <v>150.9</v>
      </c>
      <c r="M45" s="215">
        <v>143.1</v>
      </c>
      <c r="N45" s="215">
        <v>7.8</v>
      </c>
      <c r="O45" s="215">
        <v>18.899999999999999</v>
      </c>
      <c r="P45" s="220">
        <v>134</v>
      </c>
      <c r="Q45" s="218">
        <v>128.4</v>
      </c>
      <c r="R45" s="218">
        <v>5.6</v>
      </c>
      <c r="S45" s="219">
        <v>17.8</v>
      </c>
      <c r="T45" s="30"/>
      <c r="U45" s="30"/>
      <c r="V45" s="30"/>
      <c r="W45" s="30"/>
      <c r="X45" s="31"/>
    </row>
    <row r="46" spans="1:24" ht="27.9" customHeight="1" x14ac:dyDescent="0.2">
      <c r="A46" s="12"/>
      <c r="B46" s="391"/>
      <c r="C46" s="180">
        <f t="shared" si="1"/>
        <v>44197</v>
      </c>
      <c r="D46" s="214">
        <v>133.6</v>
      </c>
      <c r="E46" s="215">
        <v>128</v>
      </c>
      <c r="F46" s="218">
        <v>5.6</v>
      </c>
      <c r="G46" s="215">
        <v>18.2</v>
      </c>
      <c r="H46" s="216">
        <v>161</v>
      </c>
      <c r="I46" s="215">
        <v>150.9</v>
      </c>
      <c r="J46" s="218">
        <v>10.1</v>
      </c>
      <c r="K46" s="217">
        <v>19.600000000000001</v>
      </c>
      <c r="L46" s="214">
        <v>151.4</v>
      </c>
      <c r="M46" s="215">
        <v>142.30000000000001</v>
      </c>
      <c r="N46" s="218">
        <v>9.1</v>
      </c>
      <c r="O46" s="215">
        <v>18.8</v>
      </c>
      <c r="P46" s="216">
        <v>140.69999999999999</v>
      </c>
      <c r="Q46" s="215">
        <v>132.1</v>
      </c>
      <c r="R46" s="218">
        <v>8.6</v>
      </c>
      <c r="S46" s="219">
        <v>17.600000000000001</v>
      </c>
      <c r="T46" s="30"/>
      <c r="U46" s="30"/>
      <c r="V46" s="30"/>
      <c r="W46" s="30"/>
      <c r="X46" s="31"/>
    </row>
    <row r="47" spans="1:24" ht="27.9" customHeight="1" x14ac:dyDescent="0.2">
      <c r="A47" s="12"/>
      <c r="B47" s="391"/>
      <c r="C47" s="180">
        <f t="shared" si="1"/>
        <v>44562</v>
      </c>
      <c r="D47" s="219">
        <v>131.80000000000001</v>
      </c>
      <c r="E47" s="221">
        <v>124.7</v>
      </c>
      <c r="F47" s="221">
        <v>7.1</v>
      </c>
      <c r="G47" s="216">
        <v>18</v>
      </c>
      <c r="H47" s="221">
        <v>156.6</v>
      </c>
      <c r="I47" s="221">
        <v>146.6</v>
      </c>
      <c r="J47" s="221">
        <v>10</v>
      </c>
      <c r="K47" s="221">
        <v>19.600000000000001</v>
      </c>
      <c r="L47" s="219">
        <v>147.80000000000001</v>
      </c>
      <c r="M47" s="221">
        <v>138.6</v>
      </c>
      <c r="N47" s="221">
        <v>9.1999999999999993</v>
      </c>
      <c r="O47" s="216">
        <v>18.7</v>
      </c>
      <c r="P47" s="221">
        <v>126</v>
      </c>
      <c r="Q47" s="221">
        <v>120.3</v>
      </c>
      <c r="R47" s="221">
        <v>5.7</v>
      </c>
      <c r="S47" s="221">
        <v>16.7</v>
      </c>
      <c r="T47" s="30"/>
      <c r="U47" s="30"/>
      <c r="V47" s="30"/>
      <c r="W47" s="30"/>
      <c r="X47" s="31"/>
    </row>
    <row r="48" spans="1:24" ht="27.9" customHeight="1" x14ac:dyDescent="0.2">
      <c r="A48" s="12"/>
      <c r="B48" s="391"/>
      <c r="C48" s="159">
        <f>C30</f>
        <v>44927</v>
      </c>
      <c r="D48" s="235">
        <v>132.4</v>
      </c>
      <c r="E48" s="236">
        <v>126.1</v>
      </c>
      <c r="F48" s="236">
        <v>6.3</v>
      </c>
      <c r="G48" s="237">
        <v>18.100000000000001</v>
      </c>
      <c r="H48" s="238">
        <v>154.6</v>
      </c>
      <c r="I48" s="236">
        <v>149.4</v>
      </c>
      <c r="J48" s="236">
        <v>5.2</v>
      </c>
      <c r="K48" s="239">
        <v>19.8</v>
      </c>
      <c r="L48" s="235">
        <v>147.6</v>
      </c>
      <c r="M48" s="236">
        <v>139.69999999999999</v>
      </c>
      <c r="N48" s="236">
        <v>7.9</v>
      </c>
      <c r="O48" s="237">
        <v>19</v>
      </c>
      <c r="P48" s="238">
        <v>133.69999999999999</v>
      </c>
      <c r="Q48" s="236">
        <v>127.3</v>
      </c>
      <c r="R48" s="236">
        <v>6.4</v>
      </c>
      <c r="S48" s="239">
        <v>18.600000000000001</v>
      </c>
      <c r="T48" s="30"/>
      <c r="U48" s="30"/>
      <c r="V48" s="30"/>
      <c r="W48" s="30"/>
      <c r="X48" s="31"/>
    </row>
    <row r="49" spans="1:24" ht="27.9" customHeight="1" x14ac:dyDescent="0.2">
      <c r="A49" s="12"/>
      <c r="B49" s="391"/>
      <c r="C49" s="184">
        <f>$A$4</f>
        <v>5</v>
      </c>
      <c r="D49" s="225">
        <v>128.69999999999999</v>
      </c>
      <c r="E49" s="226">
        <v>121.7</v>
      </c>
      <c r="F49" s="227">
        <v>7</v>
      </c>
      <c r="G49" s="227">
        <v>17.5</v>
      </c>
      <c r="H49" s="226">
        <v>136.19999999999999</v>
      </c>
      <c r="I49" s="226">
        <v>130.5</v>
      </c>
      <c r="J49" s="226">
        <v>5.7</v>
      </c>
      <c r="K49" s="226">
        <v>17.600000000000001</v>
      </c>
      <c r="L49" s="225">
        <v>137.5</v>
      </c>
      <c r="M49" s="226">
        <v>127.9</v>
      </c>
      <c r="N49" s="226">
        <v>9.6</v>
      </c>
      <c r="O49" s="227">
        <v>17.3</v>
      </c>
      <c r="P49" s="226">
        <v>129</v>
      </c>
      <c r="Q49" s="226">
        <v>123.5</v>
      </c>
      <c r="R49" s="226">
        <v>5.5</v>
      </c>
      <c r="S49" s="226">
        <v>17.3</v>
      </c>
      <c r="T49" s="30"/>
      <c r="U49" s="30"/>
      <c r="V49" s="30"/>
      <c r="W49" s="30"/>
      <c r="X49" s="31"/>
    </row>
    <row r="50" spans="1:24" ht="27.9" customHeight="1" x14ac:dyDescent="0.2">
      <c r="A50" s="12"/>
      <c r="B50" s="391"/>
      <c r="C50" s="164" t="s">
        <v>11</v>
      </c>
      <c r="D50" s="222">
        <v>128.69999999999999</v>
      </c>
      <c r="E50" s="223">
        <v>122.5</v>
      </c>
      <c r="F50" s="224">
        <v>6.2</v>
      </c>
      <c r="G50" s="224">
        <v>17.600000000000001</v>
      </c>
      <c r="H50" s="223">
        <v>139</v>
      </c>
      <c r="I50" s="223">
        <v>134.19999999999999</v>
      </c>
      <c r="J50" s="223">
        <v>4.8</v>
      </c>
      <c r="K50" s="223">
        <v>18</v>
      </c>
      <c r="L50" s="222">
        <v>147.1</v>
      </c>
      <c r="M50" s="223">
        <v>138.9</v>
      </c>
      <c r="N50" s="223">
        <v>8.1999999999999993</v>
      </c>
      <c r="O50" s="224">
        <v>18.8</v>
      </c>
      <c r="P50" s="223">
        <v>124.1</v>
      </c>
      <c r="Q50" s="223">
        <v>118.1</v>
      </c>
      <c r="R50" s="223">
        <v>6</v>
      </c>
      <c r="S50" s="223">
        <v>16.7</v>
      </c>
      <c r="T50" s="30"/>
      <c r="U50" s="30"/>
      <c r="V50" s="30"/>
      <c r="W50" s="30"/>
      <c r="X50" s="31"/>
    </row>
    <row r="51" spans="1:24" ht="27.9" customHeight="1" x14ac:dyDescent="0.2">
      <c r="A51" s="12"/>
      <c r="B51" s="391"/>
      <c r="C51" s="164" t="s">
        <v>12</v>
      </c>
      <c r="D51" s="222">
        <v>132.6</v>
      </c>
      <c r="E51" s="223">
        <v>126.7</v>
      </c>
      <c r="F51" s="224">
        <v>5.9</v>
      </c>
      <c r="G51" s="224">
        <v>18.3</v>
      </c>
      <c r="H51" s="223">
        <v>142.69999999999999</v>
      </c>
      <c r="I51" s="223">
        <v>137.30000000000001</v>
      </c>
      <c r="J51" s="223">
        <v>5.4</v>
      </c>
      <c r="K51" s="223">
        <v>18.899999999999999</v>
      </c>
      <c r="L51" s="222">
        <v>147.4</v>
      </c>
      <c r="M51" s="223">
        <v>140.4</v>
      </c>
      <c r="N51" s="223">
        <v>7</v>
      </c>
      <c r="O51" s="224">
        <v>19</v>
      </c>
      <c r="P51" s="223">
        <v>155.4</v>
      </c>
      <c r="Q51" s="223">
        <v>142.4</v>
      </c>
      <c r="R51" s="223">
        <v>13</v>
      </c>
      <c r="S51" s="223">
        <v>20.8</v>
      </c>
      <c r="T51" s="30"/>
      <c r="U51" s="30"/>
      <c r="V51" s="30"/>
      <c r="W51" s="30"/>
      <c r="X51" s="31"/>
    </row>
    <row r="52" spans="1:24" ht="27.9" customHeight="1" x14ac:dyDescent="0.2">
      <c r="A52" s="12"/>
      <c r="B52" s="391"/>
      <c r="C52" s="164" t="s">
        <v>13</v>
      </c>
      <c r="D52" s="222">
        <v>135</v>
      </c>
      <c r="E52" s="223">
        <v>127.9</v>
      </c>
      <c r="F52" s="224">
        <v>7.1</v>
      </c>
      <c r="G52" s="224">
        <v>18.2</v>
      </c>
      <c r="H52" s="223">
        <v>148.30000000000001</v>
      </c>
      <c r="I52" s="223">
        <v>143.19999999999999</v>
      </c>
      <c r="J52" s="223">
        <v>5.0999999999999996</v>
      </c>
      <c r="K52" s="223">
        <v>19.399999999999999</v>
      </c>
      <c r="L52" s="222">
        <v>153.19999999999999</v>
      </c>
      <c r="M52" s="223">
        <v>145</v>
      </c>
      <c r="N52" s="223">
        <v>8.1999999999999993</v>
      </c>
      <c r="O52" s="224">
        <v>19.5</v>
      </c>
      <c r="P52" s="223">
        <v>143.30000000000001</v>
      </c>
      <c r="Q52" s="223">
        <v>132</v>
      </c>
      <c r="R52" s="223">
        <v>11.3</v>
      </c>
      <c r="S52" s="223">
        <v>19.399999999999999</v>
      </c>
      <c r="T52" s="30"/>
      <c r="U52" s="30"/>
      <c r="V52" s="30"/>
      <c r="W52" s="30"/>
      <c r="X52" s="31"/>
    </row>
    <row r="53" spans="1:24" ht="27.9" customHeight="1" x14ac:dyDescent="0.2">
      <c r="A53" s="12"/>
      <c r="B53" s="391"/>
      <c r="C53" s="164" t="s">
        <v>14</v>
      </c>
      <c r="D53" s="222">
        <v>132.5</v>
      </c>
      <c r="E53" s="223">
        <v>125.8</v>
      </c>
      <c r="F53" s="224">
        <v>6.7</v>
      </c>
      <c r="G53" s="224">
        <v>18.100000000000001</v>
      </c>
      <c r="H53" s="223">
        <v>156.19999999999999</v>
      </c>
      <c r="I53" s="223">
        <v>151.30000000000001</v>
      </c>
      <c r="J53" s="223">
        <v>4.9000000000000004</v>
      </c>
      <c r="K53" s="223">
        <v>18.3</v>
      </c>
      <c r="L53" s="222">
        <v>138.1</v>
      </c>
      <c r="M53" s="223">
        <v>130.80000000000001</v>
      </c>
      <c r="N53" s="223">
        <v>7.3</v>
      </c>
      <c r="O53" s="224">
        <v>17.8</v>
      </c>
      <c r="P53" s="223">
        <v>129</v>
      </c>
      <c r="Q53" s="223">
        <v>122.3</v>
      </c>
      <c r="R53" s="223">
        <v>6.7</v>
      </c>
      <c r="S53" s="223">
        <v>18.3</v>
      </c>
      <c r="T53" s="30"/>
      <c r="U53" s="30"/>
      <c r="V53" s="30"/>
      <c r="W53" s="30"/>
      <c r="X53" s="31"/>
    </row>
    <row r="54" spans="1:24" ht="27.9" customHeight="1" x14ac:dyDescent="0.2">
      <c r="A54" s="12"/>
      <c r="B54" s="391"/>
      <c r="C54" s="164" t="s">
        <v>15</v>
      </c>
      <c r="D54" s="222">
        <v>138.30000000000001</v>
      </c>
      <c r="E54" s="223">
        <v>131.9</v>
      </c>
      <c r="F54" s="224">
        <v>6.4</v>
      </c>
      <c r="G54" s="224">
        <v>19</v>
      </c>
      <c r="H54" s="223">
        <v>161.5</v>
      </c>
      <c r="I54" s="223">
        <v>156.6</v>
      </c>
      <c r="J54" s="223">
        <v>4.9000000000000004</v>
      </c>
      <c r="K54" s="223">
        <v>20.7</v>
      </c>
      <c r="L54" s="222">
        <v>151.69999999999999</v>
      </c>
      <c r="M54" s="223">
        <v>145.1</v>
      </c>
      <c r="N54" s="223">
        <v>6.6</v>
      </c>
      <c r="O54" s="224">
        <v>19.600000000000001</v>
      </c>
      <c r="P54" s="223">
        <v>142.30000000000001</v>
      </c>
      <c r="Q54" s="223">
        <v>136.19999999999999</v>
      </c>
      <c r="R54" s="223">
        <v>6.1</v>
      </c>
      <c r="S54" s="223">
        <v>20.399999999999999</v>
      </c>
      <c r="T54" s="30"/>
      <c r="U54" s="30"/>
      <c r="V54" s="30"/>
      <c r="W54" s="30"/>
      <c r="X54" s="31"/>
    </row>
    <row r="55" spans="1:24" ht="27.9" customHeight="1" x14ac:dyDescent="0.2">
      <c r="A55" s="12"/>
      <c r="B55" s="391"/>
      <c r="C55" s="164" t="s">
        <v>16</v>
      </c>
      <c r="D55" s="222">
        <v>132.4</v>
      </c>
      <c r="E55" s="223">
        <v>126</v>
      </c>
      <c r="F55" s="224">
        <v>6.4</v>
      </c>
      <c r="G55" s="224">
        <v>18.2</v>
      </c>
      <c r="H55" s="223">
        <v>162.80000000000001</v>
      </c>
      <c r="I55" s="223">
        <v>157.30000000000001</v>
      </c>
      <c r="J55" s="223">
        <v>5.5</v>
      </c>
      <c r="K55" s="223">
        <v>20.6</v>
      </c>
      <c r="L55" s="222">
        <v>149.1</v>
      </c>
      <c r="M55" s="223">
        <v>140.9</v>
      </c>
      <c r="N55" s="223">
        <v>8.1999999999999993</v>
      </c>
      <c r="O55" s="224">
        <v>19.2</v>
      </c>
      <c r="P55" s="223">
        <v>128.30000000000001</v>
      </c>
      <c r="Q55" s="223">
        <v>124.3</v>
      </c>
      <c r="R55" s="223">
        <v>4</v>
      </c>
      <c r="S55" s="223">
        <v>18.3</v>
      </c>
      <c r="T55" s="30"/>
      <c r="U55" s="30"/>
      <c r="V55" s="30"/>
      <c r="W55" s="30"/>
      <c r="X55" s="31"/>
    </row>
    <row r="56" spans="1:24" ht="27.9" customHeight="1" x14ac:dyDescent="0.2">
      <c r="A56" s="12"/>
      <c r="B56" s="391"/>
      <c r="C56" s="164" t="s">
        <v>17</v>
      </c>
      <c r="D56" s="222">
        <v>127.6</v>
      </c>
      <c r="E56" s="223">
        <v>122.2</v>
      </c>
      <c r="F56" s="224">
        <v>5.4</v>
      </c>
      <c r="G56" s="224">
        <v>17.600000000000001</v>
      </c>
      <c r="H56" s="223">
        <v>159.30000000000001</v>
      </c>
      <c r="I56" s="223">
        <v>154.80000000000001</v>
      </c>
      <c r="J56" s="223">
        <v>4.5</v>
      </c>
      <c r="K56" s="223">
        <v>19.5</v>
      </c>
      <c r="L56" s="222">
        <v>140.69999999999999</v>
      </c>
      <c r="M56" s="223">
        <v>132.30000000000001</v>
      </c>
      <c r="N56" s="223">
        <v>8.4</v>
      </c>
      <c r="O56" s="224">
        <v>18.100000000000001</v>
      </c>
      <c r="P56" s="223">
        <v>139.30000000000001</v>
      </c>
      <c r="Q56" s="223">
        <v>133.5</v>
      </c>
      <c r="R56" s="223">
        <v>5.8</v>
      </c>
      <c r="S56" s="223">
        <v>19.600000000000001</v>
      </c>
      <c r="T56" s="30"/>
      <c r="U56" s="30"/>
      <c r="V56" s="30"/>
      <c r="W56" s="30"/>
      <c r="X56" s="31"/>
    </row>
    <row r="57" spans="1:24" ht="27.9" customHeight="1" x14ac:dyDescent="0.2">
      <c r="A57" s="12"/>
      <c r="B57" s="391"/>
      <c r="C57" s="164" t="s">
        <v>18</v>
      </c>
      <c r="D57" s="222">
        <v>131.9</v>
      </c>
      <c r="E57" s="223">
        <v>125.7</v>
      </c>
      <c r="F57" s="224">
        <v>6.2</v>
      </c>
      <c r="G57" s="224">
        <v>18.2</v>
      </c>
      <c r="H57" s="223">
        <v>165.7</v>
      </c>
      <c r="I57" s="223">
        <v>159.30000000000001</v>
      </c>
      <c r="J57" s="223">
        <v>6.4</v>
      </c>
      <c r="K57" s="223">
        <v>21.5</v>
      </c>
      <c r="L57" s="222">
        <v>150</v>
      </c>
      <c r="M57" s="223">
        <v>142.5</v>
      </c>
      <c r="N57" s="223">
        <v>7.5</v>
      </c>
      <c r="O57" s="224">
        <v>19.3</v>
      </c>
      <c r="P57" s="223">
        <v>127.7</v>
      </c>
      <c r="Q57" s="223">
        <v>123.1</v>
      </c>
      <c r="R57" s="223">
        <v>4.5999999999999996</v>
      </c>
      <c r="S57" s="223">
        <v>18</v>
      </c>
      <c r="T57" s="30"/>
      <c r="U57" s="30"/>
      <c r="V57" s="30"/>
      <c r="W57" s="30"/>
      <c r="X57" s="31"/>
    </row>
    <row r="58" spans="1:24" ht="27.9" customHeight="1" x14ac:dyDescent="0.2">
      <c r="A58" s="12"/>
      <c r="B58" s="391"/>
      <c r="C58" s="164" t="s">
        <v>19</v>
      </c>
      <c r="D58" s="222">
        <v>136</v>
      </c>
      <c r="E58" s="223">
        <v>129.6</v>
      </c>
      <c r="F58" s="224">
        <v>6.4</v>
      </c>
      <c r="G58" s="224">
        <v>18.600000000000001</v>
      </c>
      <c r="H58" s="223">
        <v>165</v>
      </c>
      <c r="I58" s="223">
        <v>159.80000000000001</v>
      </c>
      <c r="J58" s="223">
        <v>5.2</v>
      </c>
      <c r="K58" s="223">
        <v>21.2</v>
      </c>
      <c r="L58" s="222">
        <v>151.69999999999999</v>
      </c>
      <c r="M58" s="223">
        <v>144.30000000000001</v>
      </c>
      <c r="N58" s="223">
        <v>7.4</v>
      </c>
      <c r="O58" s="224">
        <v>19.600000000000001</v>
      </c>
      <c r="P58" s="223">
        <v>135.19999999999999</v>
      </c>
      <c r="Q58" s="223">
        <v>128.19999999999999</v>
      </c>
      <c r="R58" s="223">
        <v>7</v>
      </c>
      <c r="S58" s="223">
        <v>19</v>
      </c>
      <c r="T58" s="30"/>
      <c r="U58" s="30"/>
      <c r="V58" s="30"/>
      <c r="W58" s="30"/>
      <c r="X58" s="31"/>
    </row>
    <row r="59" spans="1:24" ht="27.9" customHeight="1" x14ac:dyDescent="0.2">
      <c r="A59" s="12"/>
      <c r="B59" s="391"/>
      <c r="C59" s="164" t="s">
        <v>20</v>
      </c>
      <c r="D59" s="222">
        <v>134</v>
      </c>
      <c r="E59" s="223">
        <v>127.7</v>
      </c>
      <c r="F59" s="224">
        <v>6.3</v>
      </c>
      <c r="G59" s="224">
        <v>18.399999999999999</v>
      </c>
      <c r="H59" s="223">
        <v>152.30000000000001</v>
      </c>
      <c r="I59" s="223">
        <v>147.4</v>
      </c>
      <c r="J59" s="223">
        <v>4.9000000000000004</v>
      </c>
      <c r="K59" s="223">
        <v>20.5</v>
      </c>
      <c r="L59" s="222">
        <v>152.1</v>
      </c>
      <c r="M59" s="223">
        <v>143.9</v>
      </c>
      <c r="N59" s="223">
        <v>8.1999999999999993</v>
      </c>
      <c r="O59" s="224">
        <v>19.5</v>
      </c>
      <c r="P59" s="223">
        <v>125.6</v>
      </c>
      <c r="Q59" s="223">
        <v>121.9</v>
      </c>
      <c r="R59" s="223">
        <v>3.7</v>
      </c>
      <c r="S59" s="223">
        <v>17.600000000000001</v>
      </c>
      <c r="T59" s="30"/>
      <c r="U59" s="30"/>
      <c r="V59" s="30"/>
      <c r="W59" s="30"/>
      <c r="X59" s="31"/>
    </row>
    <row r="60" spans="1:24" ht="27.9" customHeight="1" x14ac:dyDescent="0.2">
      <c r="A60" s="12"/>
      <c r="B60" s="392"/>
      <c r="C60" s="165" t="s">
        <v>21</v>
      </c>
      <c r="D60" s="232">
        <v>131.69999999999999</v>
      </c>
      <c r="E60" s="233">
        <v>125.6</v>
      </c>
      <c r="F60" s="234">
        <v>6.1</v>
      </c>
      <c r="G60" s="234">
        <v>18.100000000000001</v>
      </c>
      <c r="H60" s="233">
        <v>163.69999999999999</v>
      </c>
      <c r="I60" s="233">
        <v>158.9</v>
      </c>
      <c r="J60" s="233">
        <v>4.8</v>
      </c>
      <c r="K60" s="233">
        <v>20.6</v>
      </c>
      <c r="L60" s="232">
        <v>152.4</v>
      </c>
      <c r="M60" s="233">
        <v>143.9</v>
      </c>
      <c r="N60" s="233">
        <v>8.5</v>
      </c>
      <c r="O60" s="234">
        <v>19.7</v>
      </c>
      <c r="P60" s="233">
        <v>125.4</v>
      </c>
      <c r="Q60" s="233">
        <v>121.7</v>
      </c>
      <c r="R60" s="233">
        <v>3.7</v>
      </c>
      <c r="S60" s="233">
        <v>17.3</v>
      </c>
      <c r="T60" s="30"/>
      <c r="U60" s="30"/>
      <c r="V60" s="30"/>
      <c r="W60" s="30"/>
      <c r="X60" s="31"/>
    </row>
    <row r="61" spans="1:24" ht="27.9" customHeight="1" x14ac:dyDescent="0.2">
      <c r="A61" s="12"/>
      <c r="B61" s="107" t="s">
        <v>108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V61" s="30"/>
      <c r="W61" s="30"/>
      <c r="X61" s="31"/>
    </row>
    <row r="62" spans="1:24" ht="27.9" customHeight="1" x14ac:dyDescent="0.2">
      <c r="A62" s="12"/>
      <c r="B62" s="108" t="s">
        <v>3</v>
      </c>
      <c r="C62" s="12"/>
      <c r="D62" s="108"/>
      <c r="E62" s="108"/>
      <c r="F62" s="108"/>
      <c r="G62" s="108"/>
      <c r="H62" s="108"/>
      <c r="I62" s="240"/>
      <c r="J62" s="404"/>
      <c r="K62" s="405"/>
      <c r="L62" s="108"/>
      <c r="M62" s="108"/>
      <c r="N62" s="108"/>
      <c r="O62" s="108"/>
      <c r="P62" s="108"/>
      <c r="Q62" s="108"/>
      <c r="R62" s="12"/>
      <c r="S62" s="109" t="s">
        <v>109</v>
      </c>
      <c r="T62" s="28"/>
      <c r="U62" s="28"/>
    </row>
    <row r="63" spans="1:24" ht="27.9" customHeight="1" x14ac:dyDescent="0.2">
      <c r="A63" s="12"/>
      <c r="B63" s="110"/>
      <c r="C63" s="111"/>
      <c r="D63" s="407" t="s">
        <v>81</v>
      </c>
      <c r="E63" s="408"/>
      <c r="F63" s="408"/>
      <c r="G63" s="409"/>
      <c r="H63" s="393" t="s">
        <v>82</v>
      </c>
      <c r="I63" s="388"/>
      <c r="J63" s="388"/>
      <c r="K63" s="388"/>
      <c r="L63" s="387" t="s">
        <v>83</v>
      </c>
      <c r="M63" s="388"/>
      <c r="N63" s="388"/>
      <c r="O63" s="389"/>
      <c r="P63" s="387" t="s">
        <v>84</v>
      </c>
      <c r="Q63" s="388"/>
      <c r="R63" s="388"/>
      <c r="S63" s="389"/>
      <c r="T63" s="15"/>
      <c r="U63" s="15"/>
    </row>
    <row r="64" spans="1:24" ht="27.9" customHeight="1" x14ac:dyDescent="0.2">
      <c r="A64" s="12"/>
      <c r="B64" s="112" t="s">
        <v>40</v>
      </c>
      <c r="C64" s="108"/>
      <c r="D64" s="113" t="s">
        <v>110</v>
      </c>
      <c r="E64" s="114" t="s">
        <v>111</v>
      </c>
      <c r="F64" s="114" t="s">
        <v>112</v>
      </c>
      <c r="G64" s="241" t="s">
        <v>105</v>
      </c>
      <c r="H64" s="116" t="s">
        <v>110</v>
      </c>
      <c r="I64" s="114" t="s">
        <v>111</v>
      </c>
      <c r="J64" s="114" t="s">
        <v>112</v>
      </c>
      <c r="K64" s="211" t="s">
        <v>105</v>
      </c>
      <c r="L64" s="113" t="s">
        <v>110</v>
      </c>
      <c r="M64" s="114" t="s">
        <v>111</v>
      </c>
      <c r="N64" s="114" t="s">
        <v>112</v>
      </c>
      <c r="O64" s="242" t="s">
        <v>105</v>
      </c>
      <c r="P64" s="113" t="s">
        <v>110</v>
      </c>
      <c r="Q64" s="114" t="s">
        <v>111</v>
      </c>
      <c r="R64" s="114" t="s">
        <v>112</v>
      </c>
      <c r="S64" s="242" t="s">
        <v>105</v>
      </c>
      <c r="T64" s="13"/>
      <c r="U64" s="13"/>
      <c r="V64" s="28"/>
      <c r="W64" s="28"/>
    </row>
    <row r="65" spans="1:23" ht="27.9" customHeight="1" x14ac:dyDescent="0.2">
      <c r="A65" s="12"/>
      <c r="B65" s="112" t="s">
        <v>44</v>
      </c>
      <c r="C65" s="120" t="s">
        <v>4</v>
      </c>
      <c r="D65" s="121" t="s">
        <v>105</v>
      </c>
      <c r="E65" s="211" t="s">
        <v>105</v>
      </c>
      <c r="F65" s="211"/>
      <c r="G65" s="243" t="s">
        <v>113</v>
      </c>
      <c r="H65" s="108" t="s">
        <v>105</v>
      </c>
      <c r="I65" s="211" t="s">
        <v>105</v>
      </c>
      <c r="J65" s="211"/>
      <c r="K65" s="114" t="s">
        <v>113</v>
      </c>
      <c r="L65" s="113" t="s">
        <v>105</v>
      </c>
      <c r="M65" s="211" t="s">
        <v>105</v>
      </c>
      <c r="N65" s="114"/>
      <c r="O65" s="115" t="s">
        <v>113</v>
      </c>
      <c r="P65" s="113" t="s">
        <v>105</v>
      </c>
      <c r="Q65" s="211" t="s">
        <v>105</v>
      </c>
      <c r="R65" s="114"/>
      <c r="S65" s="119" t="s">
        <v>113</v>
      </c>
      <c r="T65" s="16"/>
      <c r="U65" s="16"/>
      <c r="V65" s="15"/>
      <c r="W65" s="15"/>
    </row>
    <row r="66" spans="1:23" ht="27.9" customHeight="1" x14ac:dyDescent="0.2">
      <c r="A66" s="12"/>
      <c r="B66" s="122"/>
      <c r="C66" s="123" t="s">
        <v>47</v>
      </c>
      <c r="D66" s="124" t="s">
        <v>114</v>
      </c>
      <c r="E66" s="125" t="s">
        <v>114</v>
      </c>
      <c r="F66" s="125" t="s">
        <v>114</v>
      </c>
      <c r="G66" s="213" t="s">
        <v>105</v>
      </c>
      <c r="H66" s="127" t="s">
        <v>114</v>
      </c>
      <c r="I66" s="125" t="s">
        <v>114</v>
      </c>
      <c r="J66" s="125" t="s">
        <v>114</v>
      </c>
      <c r="K66" s="212" t="s">
        <v>105</v>
      </c>
      <c r="L66" s="124" t="s">
        <v>114</v>
      </c>
      <c r="M66" s="125" t="s">
        <v>114</v>
      </c>
      <c r="N66" s="125" t="s">
        <v>114</v>
      </c>
      <c r="O66" s="213" t="s">
        <v>105</v>
      </c>
      <c r="P66" s="124" t="s">
        <v>114</v>
      </c>
      <c r="Q66" s="125" t="s">
        <v>114</v>
      </c>
      <c r="R66" s="125" t="s">
        <v>114</v>
      </c>
      <c r="S66" s="213" t="s">
        <v>105</v>
      </c>
      <c r="T66" s="13"/>
      <c r="U66" s="13"/>
      <c r="V66" s="13"/>
      <c r="W66" s="13"/>
    </row>
    <row r="67" spans="1:23" ht="27.9" customHeight="1" x14ac:dyDescent="0.2">
      <c r="A67" s="12"/>
      <c r="B67" s="112"/>
      <c r="C67" s="178">
        <f>C7</f>
        <v>43101</v>
      </c>
      <c r="D67" s="216">
        <v>168.1</v>
      </c>
      <c r="E67" s="215">
        <v>150.9</v>
      </c>
      <c r="F67" s="215">
        <v>17.2</v>
      </c>
      <c r="G67" s="217">
        <v>19.2</v>
      </c>
      <c r="H67" s="214">
        <v>176.4</v>
      </c>
      <c r="I67" s="215">
        <v>144.69999999999999</v>
      </c>
      <c r="J67" s="215">
        <v>31.7</v>
      </c>
      <c r="K67" s="215">
        <v>20.3</v>
      </c>
      <c r="L67" s="216">
        <v>135.6</v>
      </c>
      <c r="M67" s="215">
        <v>129.80000000000001</v>
      </c>
      <c r="N67" s="215">
        <v>5.8</v>
      </c>
      <c r="O67" s="217">
        <v>19.8</v>
      </c>
      <c r="P67" s="216">
        <v>141.1</v>
      </c>
      <c r="Q67" s="215">
        <v>134</v>
      </c>
      <c r="R67" s="215">
        <v>7.1</v>
      </c>
      <c r="S67" s="217">
        <v>18.600000000000001</v>
      </c>
      <c r="T67" s="32"/>
      <c r="U67" s="32"/>
      <c r="V67" s="16"/>
      <c r="W67" s="16"/>
    </row>
    <row r="68" spans="1:23" ht="27.9" customHeight="1" x14ac:dyDescent="0.2">
      <c r="A68" s="12"/>
      <c r="B68" s="112"/>
      <c r="C68" s="180" t="str">
        <f>C8</f>
        <v>令和元年</v>
      </c>
      <c r="D68" s="216">
        <v>150.9</v>
      </c>
      <c r="E68" s="215">
        <v>140.9</v>
      </c>
      <c r="F68" s="215">
        <v>10</v>
      </c>
      <c r="G68" s="217">
        <v>18.100000000000001</v>
      </c>
      <c r="H68" s="214">
        <v>173</v>
      </c>
      <c r="I68" s="215">
        <v>141.5</v>
      </c>
      <c r="J68" s="215">
        <v>31.5</v>
      </c>
      <c r="K68" s="215">
        <v>20.2</v>
      </c>
      <c r="L68" s="216">
        <v>134.4</v>
      </c>
      <c r="M68" s="215">
        <v>128.80000000000001</v>
      </c>
      <c r="N68" s="215">
        <v>5.6</v>
      </c>
      <c r="O68" s="217">
        <v>19.600000000000001</v>
      </c>
      <c r="P68" s="216">
        <v>127.5</v>
      </c>
      <c r="Q68" s="215">
        <v>125.3</v>
      </c>
      <c r="R68" s="215">
        <v>2.2000000000000002</v>
      </c>
      <c r="S68" s="217">
        <v>17.8</v>
      </c>
      <c r="T68" s="32"/>
      <c r="U68" s="32"/>
      <c r="V68" s="13"/>
      <c r="W68" s="13"/>
    </row>
    <row r="69" spans="1:23" ht="27.9" customHeight="1" x14ac:dyDescent="0.2">
      <c r="A69" s="12"/>
      <c r="B69" s="112"/>
      <c r="C69" s="180">
        <f t="shared" ref="C69:C72" si="2">C9</f>
        <v>43831</v>
      </c>
      <c r="D69" s="216">
        <v>149</v>
      </c>
      <c r="E69" s="215">
        <v>139.19999999999999</v>
      </c>
      <c r="F69" s="215">
        <v>9.8000000000000007</v>
      </c>
      <c r="G69" s="217">
        <v>18.2</v>
      </c>
      <c r="H69" s="214">
        <v>174.3</v>
      </c>
      <c r="I69" s="215">
        <v>143.9</v>
      </c>
      <c r="J69" s="215">
        <v>30.4</v>
      </c>
      <c r="K69" s="215">
        <v>20.6</v>
      </c>
      <c r="L69" s="216">
        <v>136.4</v>
      </c>
      <c r="M69" s="215">
        <v>130.5</v>
      </c>
      <c r="N69" s="215">
        <v>5.9</v>
      </c>
      <c r="O69" s="217">
        <v>19.399999999999999</v>
      </c>
      <c r="P69" s="216">
        <v>138.9</v>
      </c>
      <c r="Q69" s="215">
        <v>134.6</v>
      </c>
      <c r="R69" s="215">
        <v>4.3</v>
      </c>
      <c r="S69" s="217">
        <v>18.2</v>
      </c>
      <c r="T69" s="32"/>
      <c r="U69" s="32"/>
      <c r="V69" s="32"/>
      <c r="W69" s="32"/>
    </row>
    <row r="70" spans="1:23" ht="27.9" customHeight="1" x14ac:dyDescent="0.2">
      <c r="A70" s="12"/>
      <c r="B70" s="112" t="s">
        <v>50</v>
      </c>
      <c r="C70" s="180">
        <f t="shared" si="2"/>
        <v>44197</v>
      </c>
      <c r="D70" s="216">
        <v>153.9</v>
      </c>
      <c r="E70" s="215">
        <v>142.4</v>
      </c>
      <c r="F70" s="215">
        <v>11.5</v>
      </c>
      <c r="G70" s="217">
        <v>18.7</v>
      </c>
      <c r="H70" s="214">
        <v>174.4</v>
      </c>
      <c r="I70" s="215">
        <v>148.30000000000001</v>
      </c>
      <c r="J70" s="215">
        <v>26.1</v>
      </c>
      <c r="K70" s="215">
        <v>20.6</v>
      </c>
      <c r="L70" s="216">
        <v>140.69999999999999</v>
      </c>
      <c r="M70" s="215">
        <v>132.5</v>
      </c>
      <c r="N70" s="215">
        <v>8.1999999999999993</v>
      </c>
      <c r="O70" s="217">
        <v>19.3</v>
      </c>
      <c r="P70" s="216">
        <v>138</v>
      </c>
      <c r="Q70" s="215">
        <v>133.9</v>
      </c>
      <c r="R70" s="215">
        <v>4.0999999999999996</v>
      </c>
      <c r="S70" s="217">
        <v>18.2</v>
      </c>
      <c r="T70" s="29"/>
      <c r="U70" s="29"/>
      <c r="V70" s="32"/>
      <c r="W70" s="32"/>
    </row>
    <row r="71" spans="1:23" ht="27.9" customHeight="1" x14ac:dyDescent="0.2">
      <c r="A71" s="12"/>
      <c r="B71" s="112" t="s">
        <v>51</v>
      </c>
      <c r="C71" s="180">
        <f t="shared" si="2"/>
        <v>44562</v>
      </c>
      <c r="D71" s="221">
        <v>149.30000000000001</v>
      </c>
      <c r="E71" s="221">
        <v>137.30000000000001</v>
      </c>
      <c r="F71" s="221">
        <v>12</v>
      </c>
      <c r="G71" s="221">
        <v>18.399999999999999</v>
      </c>
      <c r="H71" s="219">
        <v>181.1</v>
      </c>
      <c r="I71" s="221">
        <v>149.80000000000001</v>
      </c>
      <c r="J71" s="221">
        <v>31.3</v>
      </c>
      <c r="K71" s="216">
        <v>20.5</v>
      </c>
      <c r="L71" s="221">
        <v>128.5</v>
      </c>
      <c r="M71" s="221">
        <v>120.2</v>
      </c>
      <c r="N71" s="221">
        <v>8.3000000000000007</v>
      </c>
      <c r="O71" s="221">
        <v>18.2</v>
      </c>
      <c r="P71" s="221">
        <v>146.1</v>
      </c>
      <c r="Q71" s="221">
        <v>138.9</v>
      </c>
      <c r="R71" s="221">
        <v>7.2</v>
      </c>
      <c r="S71" s="221">
        <v>18.7</v>
      </c>
      <c r="T71" s="30"/>
      <c r="U71" s="30"/>
      <c r="V71" s="32"/>
      <c r="W71" s="32"/>
    </row>
    <row r="72" spans="1:23" ht="27.9" customHeight="1" x14ac:dyDescent="0.2">
      <c r="A72" s="12"/>
      <c r="B72" s="112"/>
      <c r="C72" s="159">
        <f t="shared" si="2"/>
        <v>44927</v>
      </c>
      <c r="D72" s="223">
        <v>155.80000000000001</v>
      </c>
      <c r="E72" s="223">
        <v>142.80000000000001</v>
      </c>
      <c r="F72" s="223">
        <v>13</v>
      </c>
      <c r="G72" s="223">
        <v>18.8</v>
      </c>
      <c r="H72" s="222">
        <v>168.9</v>
      </c>
      <c r="I72" s="223">
        <v>145.80000000000001</v>
      </c>
      <c r="J72" s="223">
        <v>23.1</v>
      </c>
      <c r="K72" s="224">
        <v>20</v>
      </c>
      <c r="L72" s="223">
        <v>127.5</v>
      </c>
      <c r="M72" s="223">
        <v>120</v>
      </c>
      <c r="N72" s="223">
        <v>7.5</v>
      </c>
      <c r="O72" s="223">
        <v>18.2</v>
      </c>
      <c r="P72" s="223" t="s">
        <v>70</v>
      </c>
      <c r="Q72" s="223" t="s">
        <v>70</v>
      </c>
      <c r="R72" s="223" t="s">
        <v>70</v>
      </c>
      <c r="S72" s="223" t="s">
        <v>70</v>
      </c>
      <c r="T72" s="30"/>
      <c r="U72" s="30"/>
      <c r="V72" s="29"/>
      <c r="W72" s="29"/>
    </row>
    <row r="73" spans="1:23" ht="27.9" customHeight="1" x14ac:dyDescent="0.2">
      <c r="A73" s="12"/>
      <c r="B73" s="112"/>
      <c r="C73" s="184">
        <f>$A$4</f>
        <v>5</v>
      </c>
      <c r="D73" s="226">
        <v>148.30000000000001</v>
      </c>
      <c r="E73" s="226">
        <v>134.6</v>
      </c>
      <c r="F73" s="226">
        <v>13.7</v>
      </c>
      <c r="G73" s="226">
        <v>17.2</v>
      </c>
      <c r="H73" s="225">
        <v>151.1</v>
      </c>
      <c r="I73" s="226">
        <v>131.6</v>
      </c>
      <c r="J73" s="226">
        <v>19.5</v>
      </c>
      <c r="K73" s="227">
        <v>18.7</v>
      </c>
      <c r="L73" s="226">
        <v>129</v>
      </c>
      <c r="M73" s="226">
        <v>121.1</v>
      </c>
      <c r="N73" s="226">
        <v>7.9</v>
      </c>
      <c r="O73" s="226">
        <v>18.2</v>
      </c>
      <c r="P73" s="226">
        <v>128.30000000000001</v>
      </c>
      <c r="Q73" s="226">
        <v>124.4</v>
      </c>
      <c r="R73" s="226">
        <v>3.9</v>
      </c>
      <c r="S73" s="226">
        <v>17.7</v>
      </c>
      <c r="T73" s="30"/>
      <c r="U73" s="30"/>
      <c r="V73" s="30"/>
      <c r="W73" s="30"/>
    </row>
    <row r="74" spans="1:23" ht="27.9" customHeight="1" x14ac:dyDescent="0.2">
      <c r="A74" s="12"/>
      <c r="B74" s="112"/>
      <c r="C74" s="164" t="s">
        <v>11</v>
      </c>
      <c r="D74" s="223">
        <v>150.5</v>
      </c>
      <c r="E74" s="223">
        <v>138.19999999999999</v>
      </c>
      <c r="F74" s="223">
        <v>12.3</v>
      </c>
      <c r="G74" s="223">
        <v>17.8</v>
      </c>
      <c r="H74" s="222">
        <v>161.4</v>
      </c>
      <c r="I74" s="223">
        <v>138.19999999999999</v>
      </c>
      <c r="J74" s="223">
        <v>23.2</v>
      </c>
      <c r="K74" s="224">
        <v>19</v>
      </c>
      <c r="L74" s="223">
        <v>125.7</v>
      </c>
      <c r="M74" s="223">
        <v>119</v>
      </c>
      <c r="N74" s="223">
        <v>6.7</v>
      </c>
      <c r="O74" s="223">
        <v>18.2</v>
      </c>
      <c r="P74" s="223" t="s">
        <v>70</v>
      </c>
      <c r="Q74" s="223" t="s">
        <v>70</v>
      </c>
      <c r="R74" s="223" t="s">
        <v>70</v>
      </c>
      <c r="S74" s="223" t="s">
        <v>70</v>
      </c>
      <c r="T74" s="30"/>
      <c r="U74" s="30"/>
      <c r="V74" s="30"/>
      <c r="W74" s="30"/>
    </row>
    <row r="75" spans="1:23" ht="27.9" customHeight="1" x14ac:dyDescent="0.2">
      <c r="A75" s="12"/>
      <c r="B75" s="112" t="s">
        <v>52</v>
      </c>
      <c r="C75" s="164" t="s">
        <v>12</v>
      </c>
      <c r="D75" s="223">
        <v>161.9</v>
      </c>
      <c r="E75" s="223">
        <v>146.9</v>
      </c>
      <c r="F75" s="223">
        <v>15</v>
      </c>
      <c r="G75" s="223">
        <v>19.399999999999999</v>
      </c>
      <c r="H75" s="222">
        <v>170.7</v>
      </c>
      <c r="I75" s="223">
        <v>147.80000000000001</v>
      </c>
      <c r="J75" s="223">
        <v>22.9</v>
      </c>
      <c r="K75" s="224">
        <v>20.3</v>
      </c>
      <c r="L75" s="223">
        <v>123</v>
      </c>
      <c r="M75" s="223">
        <v>116.4</v>
      </c>
      <c r="N75" s="223">
        <v>6.6</v>
      </c>
      <c r="O75" s="223">
        <v>17.600000000000001</v>
      </c>
      <c r="P75" s="223">
        <v>145.80000000000001</v>
      </c>
      <c r="Q75" s="223">
        <v>140.9</v>
      </c>
      <c r="R75" s="223">
        <v>4.9000000000000004</v>
      </c>
      <c r="S75" s="223">
        <v>20.2</v>
      </c>
      <c r="T75" s="30"/>
      <c r="U75" s="30"/>
      <c r="V75" s="30"/>
      <c r="W75" s="30"/>
    </row>
    <row r="76" spans="1:23" ht="27.9" customHeight="1" x14ac:dyDescent="0.2">
      <c r="A76" s="12"/>
      <c r="B76" s="112"/>
      <c r="C76" s="164" t="s">
        <v>13</v>
      </c>
      <c r="D76" s="223">
        <v>160.4</v>
      </c>
      <c r="E76" s="223">
        <v>146.9</v>
      </c>
      <c r="F76" s="223">
        <v>13.5</v>
      </c>
      <c r="G76" s="223">
        <v>19.5</v>
      </c>
      <c r="H76" s="222">
        <v>167.1</v>
      </c>
      <c r="I76" s="223">
        <v>143.6</v>
      </c>
      <c r="J76" s="223">
        <v>23.5</v>
      </c>
      <c r="K76" s="224">
        <v>19.7</v>
      </c>
      <c r="L76" s="223">
        <v>132.5</v>
      </c>
      <c r="M76" s="223">
        <v>124</v>
      </c>
      <c r="N76" s="223">
        <v>8.5</v>
      </c>
      <c r="O76" s="223">
        <v>18.7</v>
      </c>
      <c r="P76" s="223" t="s">
        <v>70</v>
      </c>
      <c r="Q76" s="223" t="s">
        <v>70</v>
      </c>
      <c r="R76" s="223" t="s">
        <v>70</v>
      </c>
      <c r="S76" s="223" t="s">
        <v>70</v>
      </c>
      <c r="T76" s="30"/>
      <c r="U76" s="30"/>
      <c r="V76" s="30"/>
      <c r="W76" s="30"/>
    </row>
    <row r="77" spans="1:23" ht="27.9" customHeight="1" x14ac:dyDescent="0.2">
      <c r="A77" s="12"/>
      <c r="B77" s="112"/>
      <c r="C77" s="164" t="s">
        <v>14</v>
      </c>
      <c r="D77" s="223">
        <v>151.9</v>
      </c>
      <c r="E77" s="223">
        <v>139.19999999999999</v>
      </c>
      <c r="F77" s="223">
        <v>12.7</v>
      </c>
      <c r="G77" s="223">
        <v>18.399999999999999</v>
      </c>
      <c r="H77" s="222">
        <v>162.1</v>
      </c>
      <c r="I77" s="223">
        <v>140.9</v>
      </c>
      <c r="J77" s="223">
        <v>21.2</v>
      </c>
      <c r="K77" s="224">
        <v>19.100000000000001</v>
      </c>
      <c r="L77" s="223">
        <v>128.1</v>
      </c>
      <c r="M77" s="223">
        <v>120.1</v>
      </c>
      <c r="N77" s="223">
        <v>8</v>
      </c>
      <c r="O77" s="223">
        <v>18.3</v>
      </c>
      <c r="P77" s="223" t="s">
        <v>70</v>
      </c>
      <c r="Q77" s="223" t="s">
        <v>70</v>
      </c>
      <c r="R77" s="223" t="s">
        <v>70</v>
      </c>
      <c r="S77" s="223" t="s">
        <v>70</v>
      </c>
      <c r="T77" s="30"/>
      <c r="U77" s="30"/>
      <c r="V77" s="30"/>
      <c r="W77" s="30"/>
    </row>
    <row r="78" spans="1:23" ht="27.9" customHeight="1" x14ac:dyDescent="0.2">
      <c r="A78" s="12"/>
      <c r="B78" s="112"/>
      <c r="C78" s="164" t="s">
        <v>15</v>
      </c>
      <c r="D78" s="223">
        <v>164.6</v>
      </c>
      <c r="E78" s="223">
        <v>153.1</v>
      </c>
      <c r="F78" s="223">
        <v>11.5</v>
      </c>
      <c r="G78" s="223">
        <v>19.899999999999999</v>
      </c>
      <c r="H78" s="222">
        <v>170.3</v>
      </c>
      <c r="I78" s="223">
        <v>148.80000000000001</v>
      </c>
      <c r="J78" s="223">
        <v>21.5</v>
      </c>
      <c r="K78" s="224">
        <v>20.5</v>
      </c>
      <c r="L78" s="223">
        <v>130.19999999999999</v>
      </c>
      <c r="M78" s="223">
        <v>122.7</v>
      </c>
      <c r="N78" s="223">
        <v>7.5</v>
      </c>
      <c r="O78" s="223">
        <v>18.7</v>
      </c>
      <c r="P78" s="223">
        <v>149.69999999999999</v>
      </c>
      <c r="Q78" s="223">
        <v>145.19999999999999</v>
      </c>
      <c r="R78" s="223">
        <v>4.5</v>
      </c>
      <c r="S78" s="223">
        <v>20.7</v>
      </c>
      <c r="T78" s="30"/>
      <c r="U78" s="30"/>
      <c r="V78" s="30"/>
      <c r="W78" s="30"/>
    </row>
    <row r="79" spans="1:23" ht="27.9" customHeight="1" x14ac:dyDescent="0.2">
      <c r="A79" s="12"/>
      <c r="B79" s="112" t="s">
        <v>53</v>
      </c>
      <c r="C79" s="164" t="s">
        <v>16</v>
      </c>
      <c r="D79" s="223">
        <v>153.4</v>
      </c>
      <c r="E79" s="223">
        <v>142.1</v>
      </c>
      <c r="F79" s="223">
        <v>11.3</v>
      </c>
      <c r="G79" s="223">
        <v>18.399999999999999</v>
      </c>
      <c r="H79" s="222">
        <v>175.1</v>
      </c>
      <c r="I79" s="223">
        <v>149.80000000000001</v>
      </c>
      <c r="J79" s="223">
        <v>25.3</v>
      </c>
      <c r="K79" s="224">
        <v>20.7</v>
      </c>
      <c r="L79" s="223">
        <v>128.30000000000001</v>
      </c>
      <c r="M79" s="223">
        <v>120.3</v>
      </c>
      <c r="N79" s="223">
        <v>8</v>
      </c>
      <c r="O79" s="223">
        <v>18.2</v>
      </c>
      <c r="P79" s="223" t="s">
        <v>70</v>
      </c>
      <c r="Q79" s="223" t="s">
        <v>70</v>
      </c>
      <c r="R79" s="223" t="s">
        <v>70</v>
      </c>
      <c r="S79" s="223" t="s">
        <v>70</v>
      </c>
      <c r="T79" s="30"/>
      <c r="U79" s="30"/>
      <c r="V79" s="30"/>
      <c r="W79" s="30"/>
    </row>
    <row r="80" spans="1:23" ht="27.9" customHeight="1" x14ac:dyDescent="0.2">
      <c r="A80" s="12"/>
      <c r="B80" s="112"/>
      <c r="C80" s="164" t="s">
        <v>17</v>
      </c>
      <c r="D80" s="223">
        <v>155.69999999999999</v>
      </c>
      <c r="E80" s="223">
        <v>143.1</v>
      </c>
      <c r="F80" s="223">
        <v>12.6</v>
      </c>
      <c r="G80" s="223">
        <v>18.8</v>
      </c>
      <c r="H80" s="222">
        <v>160.6</v>
      </c>
      <c r="I80" s="223">
        <v>138.9</v>
      </c>
      <c r="J80" s="223">
        <v>21.7</v>
      </c>
      <c r="K80" s="224">
        <v>19.2</v>
      </c>
      <c r="L80" s="223">
        <v>127.8</v>
      </c>
      <c r="M80" s="223">
        <v>119.7</v>
      </c>
      <c r="N80" s="223">
        <v>8.1</v>
      </c>
      <c r="O80" s="223">
        <v>18.2</v>
      </c>
      <c r="P80" s="223" t="s">
        <v>70</v>
      </c>
      <c r="Q80" s="223" t="s">
        <v>70</v>
      </c>
      <c r="R80" s="223" t="s">
        <v>70</v>
      </c>
      <c r="S80" s="223" t="s">
        <v>70</v>
      </c>
      <c r="T80" s="30"/>
      <c r="U80" s="30"/>
      <c r="V80" s="30"/>
      <c r="W80" s="30"/>
    </row>
    <row r="81" spans="1:23" ht="27.9" customHeight="1" x14ac:dyDescent="0.2">
      <c r="A81" s="12"/>
      <c r="B81" s="112"/>
      <c r="C81" s="164" t="s">
        <v>18</v>
      </c>
      <c r="D81" s="223">
        <v>153.9</v>
      </c>
      <c r="E81" s="223">
        <v>140.9</v>
      </c>
      <c r="F81" s="223">
        <v>13</v>
      </c>
      <c r="G81" s="223">
        <v>18.899999999999999</v>
      </c>
      <c r="H81" s="222">
        <v>171.2</v>
      </c>
      <c r="I81" s="223">
        <v>148.1</v>
      </c>
      <c r="J81" s="223">
        <v>23.1</v>
      </c>
      <c r="K81" s="224">
        <v>20.100000000000001</v>
      </c>
      <c r="L81" s="223">
        <v>124.7</v>
      </c>
      <c r="M81" s="223">
        <v>117.8</v>
      </c>
      <c r="N81" s="223">
        <v>6.9</v>
      </c>
      <c r="O81" s="223">
        <v>17.899999999999999</v>
      </c>
      <c r="P81" s="223">
        <v>134.30000000000001</v>
      </c>
      <c r="Q81" s="223">
        <v>129.5</v>
      </c>
      <c r="R81" s="223">
        <v>4.8</v>
      </c>
      <c r="S81" s="223">
        <v>18.7</v>
      </c>
      <c r="T81" s="30"/>
      <c r="U81" s="30"/>
      <c r="V81" s="30"/>
      <c r="W81" s="30"/>
    </row>
    <row r="82" spans="1:23" ht="27.9" customHeight="1" x14ac:dyDescent="0.2">
      <c r="A82" s="12"/>
      <c r="B82" s="112"/>
      <c r="C82" s="164" t="s">
        <v>19</v>
      </c>
      <c r="D82" s="223">
        <v>157.1</v>
      </c>
      <c r="E82" s="223">
        <v>144.19999999999999</v>
      </c>
      <c r="F82" s="223">
        <v>12.9</v>
      </c>
      <c r="G82" s="223">
        <v>19.3</v>
      </c>
      <c r="H82" s="222">
        <v>174.7</v>
      </c>
      <c r="I82" s="223">
        <v>150.9</v>
      </c>
      <c r="J82" s="223">
        <v>23.8</v>
      </c>
      <c r="K82" s="224">
        <v>20.5</v>
      </c>
      <c r="L82" s="223">
        <v>126.7</v>
      </c>
      <c r="M82" s="223">
        <v>119.4</v>
      </c>
      <c r="N82" s="223">
        <v>7.3</v>
      </c>
      <c r="O82" s="223">
        <v>18.2</v>
      </c>
      <c r="P82" s="223">
        <v>141</v>
      </c>
      <c r="Q82" s="223">
        <v>136.6</v>
      </c>
      <c r="R82" s="223">
        <v>4.4000000000000004</v>
      </c>
      <c r="S82" s="223">
        <v>19.600000000000001</v>
      </c>
      <c r="T82" s="30"/>
      <c r="U82" s="30"/>
      <c r="V82" s="30"/>
      <c r="W82" s="30"/>
    </row>
    <row r="83" spans="1:23" ht="27.9" customHeight="1" x14ac:dyDescent="0.2">
      <c r="A83" s="12"/>
      <c r="B83" s="112"/>
      <c r="C83" s="164" t="s">
        <v>20</v>
      </c>
      <c r="D83" s="223">
        <v>157.5</v>
      </c>
      <c r="E83" s="223">
        <v>142.1</v>
      </c>
      <c r="F83" s="223">
        <v>15.4</v>
      </c>
      <c r="G83" s="223">
        <v>19.2</v>
      </c>
      <c r="H83" s="222">
        <v>177.4</v>
      </c>
      <c r="I83" s="223">
        <v>152.69999999999999</v>
      </c>
      <c r="J83" s="223">
        <v>24.7</v>
      </c>
      <c r="K83" s="224">
        <v>20.9</v>
      </c>
      <c r="L83" s="223">
        <v>128</v>
      </c>
      <c r="M83" s="223">
        <v>121</v>
      </c>
      <c r="N83" s="223">
        <v>7</v>
      </c>
      <c r="O83" s="223">
        <v>18.399999999999999</v>
      </c>
      <c r="P83" s="223">
        <v>134.9</v>
      </c>
      <c r="Q83" s="223">
        <v>130.4</v>
      </c>
      <c r="R83" s="223">
        <v>4.5</v>
      </c>
      <c r="S83" s="223">
        <v>18.8</v>
      </c>
      <c r="T83" s="30"/>
      <c r="U83" s="30"/>
      <c r="V83" s="30"/>
      <c r="W83" s="30"/>
    </row>
    <row r="84" spans="1:23" ht="27.9" customHeight="1" x14ac:dyDescent="0.2">
      <c r="A84" s="12"/>
      <c r="B84" s="112"/>
      <c r="C84" s="165" t="s">
        <v>21</v>
      </c>
      <c r="D84" s="223">
        <v>154.69999999999999</v>
      </c>
      <c r="E84" s="223">
        <v>142</v>
      </c>
      <c r="F84" s="223">
        <v>12.7</v>
      </c>
      <c r="G84" s="223">
        <v>19</v>
      </c>
      <c r="H84" s="222">
        <v>185.5</v>
      </c>
      <c r="I84" s="223">
        <v>158.6</v>
      </c>
      <c r="J84" s="223">
        <v>26.9</v>
      </c>
      <c r="K84" s="224">
        <v>21</v>
      </c>
      <c r="L84" s="223">
        <v>125.4</v>
      </c>
      <c r="M84" s="223">
        <v>118.5</v>
      </c>
      <c r="N84" s="223">
        <v>6.9</v>
      </c>
      <c r="O84" s="223">
        <v>17.899999999999999</v>
      </c>
      <c r="P84" s="223">
        <v>131</v>
      </c>
      <c r="Q84" s="223">
        <v>127.2</v>
      </c>
      <c r="R84" s="223">
        <v>3.8</v>
      </c>
      <c r="S84" s="223">
        <v>18.100000000000001</v>
      </c>
      <c r="T84" s="30"/>
      <c r="U84" s="30"/>
      <c r="V84" s="30"/>
      <c r="W84" s="30"/>
    </row>
    <row r="85" spans="1:23" ht="27.9" customHeight="1" x14ac:dyDescent="0.2">
      <c r="A85" s="12"/>
      <c r="B85" s="390" t="s">
        <v>51</v>
      </c>
      <c r="C85" s="178">
        <f>C67</f>
        <v>43101</v>
      </c>
      <c r="D85" s="230">
        <v>179.2</v>
      </c>
      <c r="E85" s="229">
        <v>158.4</v>
      </c>
      <c r="F85" s="229">
        <v>20.8</v>
      </c>
      <c r="G85" s="231">
        <v>20</v>
      </c>
      <c r="H85" s="228">
        <v>181.1</v>
      </c>
      <c r="I85" s="229">
        <v>147.19999999999999</v>
      </c>
      <c r="J85" s="229">
        <v>33.9</v>
      </c>
      <c r="K85" s="229">
        <v>20.399999999999999</v>
      </c>
      <c r="L85" s="230">
        <v>159</v>
      </c>
      <c r="M85" s="229">
        <v>149.30000000000001</v>
      </c>
      <c r="N85" s="229">
        <v>9.6999999999999993</v>
      </c>
      <c r="O85" s="231">
        <v>20.6</v>
      </c>
      <c r="P85" s="230">
        <v>155.80000000000001</v>
      </c>
      <c r="Q85" s="229">
        <v>144</v>
      </c>
      <c r="R85" s="229">
        <v>11.8</v>
      </c>
      <c r="S85" s="231">
        <v>19.3</v>
      </c>
      <c r="T85" s="32"/>
      <c r="U85" s="32"/>
      <c r="V85" s="30"/>
      <c r="W85" s="30"/>
    </row>
    <row r="86" spans="1:23" ht="27.9" customHeight="1" x14ac:dyDescent="0.2">
      <c r="A86" s="12"/>
      <c r="B86" s="391"/>
      <c r="C86" s="180" t="str">
        <f>C68</f>
        <v>令和元年</v>
      </c>
      <c r="D86" s="216">
        <v>159.9</v>
      </c>
      <c r="E86" s="215">
        <v>148.80000000000001</v>
      </c>
      <c r="F86" s="215">
        <v>11.1</v>
      </c>
      <c r="G86" s="217">
        <v>19.100000000000001</v>
      </c>
      <c r="H86" s="214">
        <v>178.7</v>
      </c>
      <c r="I86" s="215">
        <v>144.30000000000001</v>
      </c>
      <c r="J86" s="215">
        <v>34.4</v>
      </c>
      <c r="K86" s="215">
        <v>20.3</v>
      </c>
      <c r="L86" s="216">
        <v>158.69999999999999</v>
      </c>
      <c r="M86" s="215">
        <v>149.19999999999999</v>
      </c>
      <c r="N86" s="215">
        <v>9.5</v>
      </c>
      <c r="O86" s="217">
        <v>20.2</v>
      </c>
      <c r="P86" s="216">
        <v>153.1</v>
      </c>
      <c r="Q86" s="215">
        <v>145.30000000000001</v>
      </c>
      <c r="R86" s="215">
        <v>7.8</v>
      </c>
      <c r="S86" s="217">
        <v>19.100000000000001</v>
      </c>
      <c r="T86" s="32"/>
      <c r="U86" s="32"/>
      <c r="V86" s="30"/>
      <c r="W86" s="30"/>
    </row>
    <row r="87" spans="1:23" ht="27.9" customHeight="1" x14ac:dyDescent="0.2">
      <c r="A87" s="12"/>
      <c r="B87" s="391"/>
      <c r="C87" s="180">
        <f t="shared" ref="C87:C90" si="3">C69</f>
        <v>43831</v>
      </c>
      <c r="D87" s="216">
        <v>156.4</v>
      </c>
      <c r="E87" s="215">
        <v>145.69999999999999</v>
      </c>
      <c r="F87" s="215">
        <v>10.7</v>
      </c>
      <c r="G87" s="217">
        <v>19</v>
      </c>
      <c r="H87" s="214">
        <v>182.4</v>
      </c>
      <c r="I87" s="215">
        <v>148.1</v>
      </c>
      <c r="J87" s="215">
        <v>34.299999999999997</v>
      </c>
      <c r="K87" s="215">
        <v>20.8</v>
      </c>
      <c r="L87" s="216">
        <v>159.19999999999999</v>
      </c>
      <c r="M87" s="215">
        <v>150</v>
      </c>
      <c r="N87" s="215">
        <v>9.1999999999999993</v>
      </c>
      <c r="O87" s="217">
        <v>19.899999999999999</v>
      </c>
      <c r="P87" s="216">
        <v>151.4</v>
      </c>
      <c r="Q87" s="215">
        <v>144.6</v>
      </c>
      <c r="R87" s="215">
        <v>6.8</v>
      </c>
      <c r="S87" s="217">
        <v>18.8</v>
      </c>
      <c r="T87" s="32"/>
      <c r="U87" s="32"/>
      <c r="V87" s="32"/>
      <c r="W87" s="32"/>
    </row>
    <row r="88" spans="1:23" ht="27.9" customHeight="1" x14ac:dyDescent="0.2">
      <c r="A88" s="12"/>
      <c r="B88" s="391"/>
      <c r="C88" s="180">
        <f t="shared" si="3"/>
        <v>44197</v>
      </c>
      <c r="D88" s="216">
        <v>157.69999999999999</v>
      </c>
      <c r="E88" s="215">
        <v>145.30000000000001</v>
      </c>
      <c r="F88" s="215">
        <v>12.4</v>
      </c>
      <c r="G88" s="217">
        <v>19</v>
      </c>
      <c r="H88" s="214">
        <v>183.3</v>
      </c>
      <c r="I88" s="215">
        <v>154</v>
      </c>
      <c r="J88" s="215">
        <v>29.3</v>
      </c>
      <c r="K88" s="215">
        <v>20.8</v>
      </c>
      <c r="L88" s="216">
        <v>161.30000000000001</v>
      </c>
      <c r="M88" s="215">
        <v>149.1</v>
      </c>
      <c r="N88" s="215">
        <v>12.2</v>
      </c>
      <c r="O88" s="217">
        <v>19.8</v>
      </c>
      <c r="P88" s="216">
        <v>151.9</v>
      </c>
      <c r="Q88" s="215">
        <v>144.69999999999999</v>
      </c>
      <c r="R88" s="215">
        <v>7.2</v>
      </c>
      <c r="S88" s="217">
        <v>18.899999999999999</v>
      </c>
      <c r="T88" s="29"/>
      <c r="U88" s="29"/>
      <c r="V88" s="32"/>
      <c r="W88" s="32"/>
    </row>
    <row r="89" spans="1:23" ht="27.9" customHeight="1" x14ac:dyDescent="0.2">
      <c r="A89" s="12"/>
      <c r="B89" s="391"/>
      <c r="C89" s="180">
        <f t="shared" si="3"/>
        <v>44562</v>
      </c>
      <c r="D89" s="221">
        <v>152.5</v>
      </c>
      <c r="E89" s="221">
        <v>139.9</v>
      </c>
      <c r="F89" s="221">
        <v>12.6</v>
      </c>
      <c r="G89" s="221">
        <v>18.600000000000001</v>
      </c>
      <c r="H89" s="219">
        <v>186.9</v>
      </c>
      <c r="I89" s="221">
        <v>152.5</v>
      </c>
      <c r="J89" s="221">
        <v>34.4</v>
      </c>
      <c r="K89" s="216">
        <v>20.7</v>
      </c>
      <c r="L89" s="221">
        <v>150.19999999999999</v>
      </c>
      <c r="M89" s="221">
        <v>138</v>
      </c>
      <c r="N89" s="221">
        <v>12.2</v>
      </c>
      <c r="O89" s="221">
        <v>18.899999999999999</v>
      </c>
      <c r="P89" s="221">
        <v>150.1</v>
      </c>
      <c r="Q89" s="221">
        <v>142.4</v>
      </c>
      <c r="R89" s="221">
        <v>7.7</v>
      </c>
      <c r="S89" s="221">
        <v>19</v>
      </c>
      <c r="T89" s="30"/>
      <c r="U89" s="30"/>
      <c r="V89" s="32"/>
      <c r="W89" s="32"/>
    </row>
    <row r="90" spans="1:23" ht="27.9" customHeight="1" x14ac:dyDescent="0.2">
      <c r="A90" s="12"/>
      <c r="B90" s="391"/>
      <c r="C90" s="159">
        <f t="shared" si="3"/>
        <v>44927</v>
      </c>
      <c r="D90" s="233">
        <v>157.9</v>
      </c>
      <c r="E90" s="233">
        <v>144.30000000000001</v>
      </c>
      <c r="F90" s="233">
        <v>13.6</v>
      </c>
      <c r="G90" s="233">
        <v>18.899999999999999</v>
      </c>
      <c r="H90" s="232">
        <v>173.6</v>
      </c>
      <c r="I90" s="233">
        <v>147.80000000000001</v>
      </c>
      <c r="J90" s="233">
        <v>25.8</v>
      </c>
      <c r="K90" s="234">
        <v>20.2</v>
      </c>
      <c r="L90" s="233">
        <v>151.30000000000001</v>
      </c>
      <c r="M90" s="233">
        <v>138.80000000000001</v>
      </c>
      <c r="N90" s="233">
        <v>12.5</v>
      </c>
      <c r="O90" s="233">
        <v>19.3</v>
      </c>
      <c r="P90" s="233" t="s">
        <v>70</v>
      </c>
      <c r="Q90" s="233" t="s">
        <v>70</v>
      </c>
      <c r="R90" s="233" t="s">
        <v>70</v>
      </c>
      <c r="S90" s="233" t="s">
        <v>70</v>
      </c>
      <c r="T90" s="30"/>
      <c r="U90" s="30"/>
      <c r="V90" s="29"/>
      <c r="W90" s="29"/>
    </row>
    <row r="91" spans="1:23" ht="27.9" customHeight="1" x14ac:dyDescent="0.2">
      <c r="A91" s="12"/>
      <c r="B91" s="391"/>
      <c r="C91" s="188">
        <f>$A$4</f>
        <v>5</v>
      </c>
      <c r="D91" s="223">
        <v>150.4</v>
      </c>
      <c r="E91" s="223">
        <v>135.30000000000001</v>
      </c>
      <c r="F91" s="223">
        <v>15.1</v>
      </c>
      <c r="G91" s="223">
        <v>17.3</v>
      </c>
      <c r="H91" s="222">
        <v>154</v>
      </c>
      <c r="I91" s="223">
        <v>132.4</v>
      </c>
      <c r="J91" s="223">
        <v>21.6</v>
      </c>
      <c r="K91" s="224">
        <v>18.899999999999999</v>
      </c>
      <c r="L91" s="223">
        <v>151.9</v>
      </c>
      <c r="M91" s="223">
        <v>139.1</v>
      </c>
      <c r="N91" s="223">
        <v>12.8</v>
      </c>
      <c r="O91" s="223">
        <v>19.100000000000001</v>
      </c>
      <c r="P91" s="223">
        <v>125.8</v>
      </c>
      <c r="Q91" s="223">
        <v>123.4</v>
      </c>
      <c r="R91" s="223">
        <v>2.4</v>
      </c>
      <c r="S91" s="223">
        <v>17.2</v>
      </c>
      <c r="T91" s="30"/>
      <c r="U91" s="30"/>
      <c r="V91" s="30"/>
      <c r="W91" s="30"/>
    </row>
    <row r="92" spans="1:23" ht="27.9" customHeight="1" x14ac:dyDescent="0.2">
      <c r="A92" s="12"/>
      <c r="B92" s="391"/>
      <c r="C92" s="164" t="s">
        <v>11</v>
      </c>
      <c r="D92" s="223">
        <v>153.1</v>
      </c>
      <c r="E92" s="223">
        <v>139.80000000000001</v>
      </c>
      <c r="F92" s="223">
        <v>13.3</v>
      </c>
      <c r="G92" s="223">
        <v>18</v>
      </c>
      <c r="H92" s="222">
        <v>166.2</v>
      </c>
      <c r="I92" s="223">
        <v>140.19999999999999</v>
      </c>
      <c r="J92" s="223">
        <v>26</v>
      </c>
      <c r="K92" s="224">
        <v>19.3</v>
      </c>
      <c r="L92" s="223">
        <v>145.69999999999999</v>
      </c>
      <c r="M92" s="223">
        <v>134.6</v>
      </c>
      <c r="N92" s="223">
        <v>11.1</v>
      </c>
      <c r="O92" s="223">
        <v>18.8</v>
      </c>
      <c r="P92" s="223" t="s">
        <v>70</v>
      </c>
      <c r="Q92" s="223" t="s">
        <v>70</v>
      </c>
      <c r="R92" s="223" t="s">
        <v>70</v>
      </c>
      <c r="S92" s="223" t="s">
        <v>70</v>
      </c>
      <c r="T92" s="30"/>
      <c r="U92" s="30"/>
      <c r="V92" s="30"/>
      <c r="W92" s="30"/>
    </row>
    <row r="93" spans="1:23" ht="27.9" customHeight="1" x14ac:dyDescent="0.2">
      <c r="A93" s="12"/>
      <c r="B93" s="391"/>
      <c r="C93" s="164" t="s">
        <v>12</v>
      </c>
      <c r="D93" s="223">
        <v>165.3</v>
      </c>
      <c r="E93" s="223">
        <v>149.30000000000001</v>
      </c>
      <c r="F93" s="223">
        <v>16</v>
      </c>
      <c r="G93" s="223">
        <v>19.600000000000001</v>
      </c>
      <c r="H93" s="222">
        <v>176.9</v>
      </c>
      <c r="I93" s="223">
        <v>151.1</v>
      </c>
      <c r="J93" s="223">
        <v>25.8</v>
      </c>
      <c r="K93" s="224">
        <v>20.6</v>
      </c>
      <c r="L93" s="223">
        <v>146.5</v>
      </c>
      <c r="M93" s="223">
        <v>134.4</v>
      </c>
      <c r="N93" s="223">
        <v>12.1</v>
      </c>
      <c r="O93" s="223">
        <v>18.5</v>
      </c>
      <c r="P93" s="223">
        <v>147.6</v>
      </c>
      <c r="Q93" s="223">
        <v>143.80000000000001</v>
      </c>
      <c r="R93" s="223">
        <v>3.8</v>
      </c>
      <c r="S93" s="223">
        <v>20.5</v>
      </c>
      <c r="T93" s="30"/>
      <c r="U93" s="30"/>
      <c r="V93" s="30"/>
      <c r="W93" s="30"/>
    </row>
    <row r="94" spans="1:23" ht="27.9" customHeight="1" x14ac:dyDescent="0.2">
      <c r="A94" s="12"/>
      <c r="B94" s="391"/>
      <c r="C94" s="164" t="s">
        <v>13</v>
      </c>
      <c r="D94" s="223">
        <v>162.30000000000001</v>
      </c>
      <c r="E94" s="223">
        <v>148.30000000000001</v>
      </c>
      <c r="F94" s="223">
        <v>14</v>
      </c>
      <c r="G94" s="223">
        <v>19.5</v>
      </c>
      <c r="H94" s="222">
        <v>171.7</v>
      </c>
      <c r="I94" s="223">
        <v>145.5</v>
      </c>
      <c r="J94" s="223">
        <v>26.2</v>
      </c>
      <c r="K94" s="224">
        <v>20</v>
      </c>
      <c r="L94" s="223">
        <v>157</v>
      </c>
      <c r="M94" s="223">
        <v>142.5</v>
      </c>
      <c r="N94" s="223">
        <v>14.5</v>
      </c>
      <c r="O94" s="223">
        <v>19.899999999999999</v>
      </c>
      <c r="P94" s="223" t="s">
        <v>70</v>
      </c>
      <c r="Q94" s="223" t="s">
        <v>70</v>
      </c>
      <c r="R94" s="223" t="s">
        <v>70</v>
      </c>
      <c r="S94" s="223" t="s">
        <v>70</v>
      </c>
      <c r="T94" s="30"/>
      <c r="U94" s="30"/>
      <c r="V94" s="30"/>
      <c r="W94" s="30"/>
    </row>
    <row r="95" spans="1:23" ht="27.9" customHeight="1" x14ac:dyDescent="0.2">
      <c r="A95" s="12"/>
      <c r="B95" s="391"/>
      <c r="C95" s="164" t="s">
        <v>14</v>
      </c>
      <c r="D95" s="223">
        <v>154.1</v>
      </c>
      <c r="E95" s="223">
        <v>140.5</v>
      </c>
      <c r="F95" s="223">
        <v>13.6</v>
      </c>
      <c r="G95" s="223">
        <v>18.5</v>
      </c>
      <c r="H95" s="222">
        <v>165.3</v>
      </c>
      <c r="I95" s="223">
        <v>141.69999999999999</v>
      </c>
      <c r="J95" s="223">
        <v>23.6</v>
      </c>
      <c r="K95" s="224">
        <v>19.2</v>
      </c>
      <c r="L95" s="223">
        <v>151.9</v>
      </c>
      <c r="M95" s="223">
        <v>138.5</v>
      </c>
      <c r="N95" s="223">
        <v>13.4</v>
      </c>
      <c r="O95" s="223">
        <v>19.2</v>
      </c>
      <c r="P95" s="223" t="s">
        <v>70</v>
      </c>
      <c r="Q95" s="223" t="s">
        <v>70</v>
      </c>
      <c r="R95" s="223" t="s">
        <v>70</v>
      </c>
      <c r="S95" s="223" t="s">
        <v>70</v>
      </c>
      <c r="T95" s="30"/>
      <c r="U95" s="30"/>
      <c r="V95" s="30"/>
      <c r="W95" s="30"/>
    </row>
    <row r="96" spans="1:23" ht="27.9" customHeight="1" x14ac:dyDescent="0.2">
      <c r="A96" s="12"/>
      <c r="B96" s="391"/>
      <c r="C96" s="164" t="s">
        <v>15</v>
      </c>
      <c r="D96" s="223">
        <v>167.5</v>
      </c>
      <c r="E96" s="223">
        <v>155.19999999999999</v>
      </c>
      <c r="F96" s="223">
        <v>12.3</v>
      </c>
      <c r="G96" s="223">
        <v>20</v>
      </c>
      <c r="H96" s="222">
        <v>173.4</v>
      </c>
      <c r="I96" s="223">
        <v>149.9</v>
      </c>
      <c r="J96" s="223">
        <v>23.5</v>
      </c>
      <c r="K96" s="224">
        <v>20.5</v>
      </c>
      <c r="L96" s="223">
        <v>153.1</v>
      </c>
      <c r="M96" s="223">
        <v>141.19999999999999</v>
      </c>
      <c r="N96" s="223">
        <v>11.9</v>
      </c>
      <c r="O96" s="223">
        <v>19.8</v>
      </c>
      <c r="P96" s="223">
        <v>150.9</v>
      </c>
      <c r="Q96" s="223">
        <v>147.9</v>
      </c>
      <c r="R96" s="223">
        <v>3</v>
      </c>
      <c r="S96" s="223">
        <v>20.5</v>
      </c>
      <c r="T96" s="30"/>
      <c r="U96" s="30"/>
      <c r="V96" s="30"/>
      <c r="W96" s="30"/>
    </row>
    <row r="97" spans="1:23" ht="27.9" customHeight="1" x14ac:dyDescent="0.2">
      <c r="A97" s="12"/>
      <c r="B97" s="391"/>
      <c r="C97" s="164" t="s">
        <v>16</v>
      </c>
      <c r="D97" s="223">
        <v>156</v>
      </c>
      <c r="E97" s="223">
        <v>144.19999999999999</v>
      </c>
      <c r="F97" s="223">
        <v>11.8</v>
      </c>
      <c r="G97" s="223">
        <v>18.399999999999999</v>
      </c>
      <c r="H97" s="222">
        <v>179.8</v>
      </c>
      <c r="I97" s="223">
        <v>151.9</v>
      </c>
      <c r="J97" s="223">
        <v>27.9</v>
      </c>
      <c r="K97" s="224">
        <v>20.8</v>
      </c>
      <c r="L97" s="223">
        <v>154.19999999999999</v>
      </c>
      <c r="M97" s="223">
        <v>140.69999999999999</v>
      </c>
      <c r="N97" s="223">
        <v>13.5</v>
      </c>
      <c r="O97" s="223">
        <v>19.5</v>
      </c>
      <c r="P97" s="223" t="s">
        <v>70</v>
      </c>
      <c r="Q97" s="223" t="s">
        <v>70</v>
      </c>
      <c r="R97" s="223" t="s">
        <v>70</v>
      </c>
      <c r="S97" s="223" t="s">
        <v>70</v>
      </c>
      <c r="T97" s="30"/>
      <c r="U97" s="30"/>
      <c r="V97" s="30"/>
      <c r="W97" s="30"/>
    </row>
    <row r="98" spans="1:23" ht="27.9" customHeight="1" x14ac:dyDescent="0.2">
      <c r="A98" s="12"/>
      <c r="B98" s="391"/>
      <c r="C98" s="164" t="s">
        <v>17</v>
      </c>
      <c r="D98" s="223">
        <v>155.69999999999999</v>
      </c>
      <c r="E98" s="223">
        <v>143</v>
      </c>
      <c r="F98" s="223">
        <v>12.7</v>
      </c>
      <c r="G98" s="223">
        <v>18.7</v>
      </c>
      <c r="H98" s="222">
        <v>165.1</v>
      </c>
      <c r="I98" s="223">
        <v>140.80000000000001</v>
      </c>
      <c r="J98" s="223">
        <v>24.3</v>
      </c>
      <c r="K98" s="224">
        <v>19.399999999999999</v>
      </c>
      <c r="L98" s="223">
        <v>152.9</v>
      </c>
      <c r="M98" s="223">
        <v>139.4</v>
      </c>
      <c r="N98" s="223">
        <v>13.5</v>
      </c>
      <c r="O98" s="223">
        <v>19.600000000000001</v>
      </c>
      <c r="P98" s="223" t="s">
        <v>70</v>
      </c>
      <c r="Q98" s="223" t="s">
        <v>70</v>
      </c>
      <c r="R98" s="223" t="s">
        <v>70</v>
      </c>
      <c r="S98" s="223" t="s">
        <v>70</v>
      </c>
      <c r="T98" s="30"/>
      <c r="U98" s="30"/>
      <c r="V98" s="30"/>
      <c r="W98" s="30"/>
    </row>
    <row r="99" spans="1:23" ht="27.9" customHeight="1" x14ac:dyDescent="0.2">
      <c r="A99" s="12"/>
      <c r="B99" s="391"/>
      <c r="C99" s="164" t="s">
        <v>18</v>
      </c>
      <c r="D99" s="223">
        <v>155.5</v>
      </c>
      <c r="E99" s="223">
        <v>142.5</v>
      </c>
      <c r="F99" s="223">
        <v>13</v>
      </c>
      <c r="G99" s="223">
        <v>19</v>
      </c>
      <c r="H99" s="222">
        <v>176.2</v>
      </c>
      <c r="I99" s="223">
        <v>150.1</v>
      </c>
      <c r="J99" s="223">
        <v>26.1</v>
      </c>
      <c r="K99" s="224">
        <v>20.3</v>
      </c>
      <c r="L99" s="223">
        <v>146.19999999999999</v>
      </c>
      <c r="M99" s="223">
        <v>135.1</v>
      </c>
      <c r="N99" s="223">
        <v>11.1</v>
      </c>
      <c r="O99" s="223">
        <v>18.7</v>
      </c>
      <c r="P99" s="223">
        <v>137.19999999999999</v>
      </c>
      <c r="Q99" s="223">
        <v>133.30000000000001</v>
      </c>
      <c r="R99" s="223">
        <v>3.9</v>
      </c>
      <c r="S99" s="223">
        <v>18.8</v>
      </c>
      <c r="T99" s="30"/>
      <c r="U99" s="30"/>
      <c r="V99" s="30"/>
      <c r="W99" s="30"/>
    </row>
    <row r="100" spans="1:23" ht="27.9" customHeight="1" x14ac:dyDescent="0.2">
      <c r="A100" s="12"/>
      <c r="B100" s="391"/>
      <c r="C100" s="164" t="s">
        <v>19</v>
      </c>
      <c r="D100" s="223">
        <v>158.6</v>
      </c>
      <c r="E100" s="223">
        <v>145.5</v>
      </c>
      <c r="F100" s="223">
        <v>13.1</v>
      </c>
      <c r="G100" s="223">
        <v>19.399999999999999</v>
      </c>
      <c r="H100" s="222">
        <v>180.6</v>
      </c>
      <c r="I100" s="223">
        <v>153.6</v>
      </c>
      <c r="J100" s="223">
        <v>27</v>
      </c>
      <c r="K100" s="224">
        <v>20.8</v>
      </c>
      <c r="L100" s="223">
        <v>151</v>
      </c>
      <c r="M100" s="223">
        <v>138.5</v>
      </c>
      <c r="N100" s="223">
        <v>12.5</v>
      </c>
      <c r="O100" s="223">
        <v>19.2</v>
      </c>
      <c r="P100" s="223">
        <v>140.5</v>
      </c>
      <c r="Q100" s="223">
        <v>137.4</v>
      </c>
      <c r="R100" s="223">
        <v>3.1</v>
      </c>
      <c r="S100" s="223">
        <v>19.3</v>
      </c>
      <c r="T100" s="30"/>
      <c r="U100" s="30"/>
      <c r="V100" s="30"/>
      <c r="W100" s="30"/>
    </row>
    <row r="101" spans="1:23" ht="27.9" customHeight="1" x14ac:dyDescent="0.2">
      <c r="A101" s="12"/>
      <c r="B101" s="391"/>
      <c r="C101" s="164" t="s">
        <v>20</v>
      </c>
      <c r="D101" s="223">
        <v>160</v>
      </c>
      <c r="E101" s="223">
        <v>144.4</v>
      </c>
      <c r="F101" s="223">
        <v>15.6</v>
      </c>
      <c r="G101" s="223">
        <v>19.399999999999999</v>
      </c>
      <c r="H101" s="222">
        <v>181.7</v>
      </c>
      <c r="I101" s="223">
        <v>154.69999999999999</v>
      </c>
      <c r="J101" s="223">
        <v>27</v>
      </c>
      <c r="K101" s="224">
        <v>21</v>
      </c>
      <c r="L101" s="223">
        <v>153.80000000000001</v>
      </c>
      <c r="M101" s="223">
        <v>141.9</v>
      </c>
      <c r="N101" s="223">
        <v>11.9</v>
      </c>
      <c r="O101" s="223">
        <v>19.600000000000001</v>
      </c>
      <c r="P101" s="223">
        <v>136.80000000000001</v>
      </c>
      <c r="Q101" s="223">
        <v>133.9</v>
      </c>
      <c r="R101" s="223">
        <v>2.9</v>
      </c>
      <c r="S101" s="223">
        <v>18.8</v>
      </c>
      <c r="T101" s="30"/>
      <c r="U101" s="30"/>
      <c r="V101" s="30"/>
      <c r="W101" s="30"/>
    </row>
    <row r="102" spans="1:23" ht="27.9" customHeight="1" x14ac:dyDescent="0.2">
      <c r="A102" s="12"/>
      <c r="B102" s="392"/>
      <c r="C102" s="165" t="s">
        <v>21</v>
      </c>
      <c r="D102" s="233">
        <v>156.5</v>
      </c>
      <c r="E102" s="233">
        <v>143.80000000000001</v>
      </c>
      <c r="F102" s="233">
        <v>12.7</v>
      </c>
      <c r="G102" s="233">
        <v>19.100000000000001</v>
      </c>
      <c r="H102" s="232">
        <v>192.1</v>
      </c>
      <c r="I102" s="233">
        <v>161.6</v>
      </c>
      <c r="J102" s="233">
        <v>30.5</v>
      </c>
      <c r="K102" s="234">
        <v>21.2</v>
      </c>
      <c r="L102" s="233">
        <v>150.5</v>
      </c>
      <c r="M102" s="233">
        <v>138.9</v>
      </c>
      <c r="N102" s="233">
        <v>11.6</v>
      </c>
      <c r="O102" s="233">
        <v>19.100000000000001</v>
      </c>
      <c r="P102" s="233">
        <v>132.5</v>
      </c>
      <c r="Q102" s="233">
        <v>130.4</v>
      </c>
      <c r="R102" s="233">
        <v>2.1</v>
      </c>
      <c r="S102" s="233">
        <v>18.100000000000001</v>
      </c>
      <c r="T102" s="30"/>
      <c r="U102" s="30"/>
      <c r="V102" s="30"/>
      <c r="W102" s="30"/>
    </row>
    <row r="103" spans="1:23" ht="27.9" customHeight="1" x14ac:dyDescent="0.2">
      <c r="A103" s="12"/>
      <c r="B103" s="390" t="s">
        <v>54</v>
      </c>
      <c r="C103" s="178">
        <f>C67</f>
        <v>43101</v>
      </c>
      <c r="D103" s="216">
        <v>150.9</v>
      </c>
      <c r="E103" s="215">
        <v>139.30000000000001</v>
      </c>
      <c r="F103" s="215">
        <v>11.6</v>
      </c>
      <c r="G103" s="217">
        <v>17.899999999999999</v>
      </c>
      <c r="H103" s="214">
        <v>136.6</v>
      </c>
      <c r="I103" s="215">
        <v>123.9</v>
      </c>
      <c r="J103" s="215">
        <v>12.7</v>
      </c>
      <c r="K103" s="215">
        <v>19.600000000000001</v>
      </c>
      <c r="L103" s="216">
        <v>121.1</v>
      </c>
      <c r="M103" s="215">
        <v>117.7</v>
      </c>
      <c r="N103" s="215">
        <v>3.4</v>
      </c>
      <c r="O103" s="217">
        <v>19.3</v>
      </c>
      <c r="P103" s="216">
        <v>131</v>
      </c>
      <c r="Q103" s="215">
        <v>127.1</v>
      </c>
      <c r="R103" s="215">
        <v>3.9</v>
      </c>
      <c r="S103" s="217">
        <v>18.100000000000001</v>
      </c>
      <c r="T103" s="32"/>
      <c r="U103" s="32"/>
      <c r="V103" s="30"/>
      <c r="W103" s="30"/>
    </row>
    <row r="104" spans="1:23" ht="27.9" customHeight="1" x14ac:dyDescent="0.2">
      <c r="A104" s="12"/>
      <c r="B104" s="391"/>
      <c r="C104" s="180" t="str">
        <f>C68</f>
        <v>令和元年</v>
      </c>
      <c r="D104" s="216">
        <v>140.30000000000001</v>
      </c>
      <c r="E104" s="215">
        <v>131.5</v>
      </c>
      <c r="F104" s="215">
        <v>8.8000000000000007</v>
      </c>
      <c r="G104" s="217">
        <v>16.899999999999999</v>
      </c>
      <c r="H104" s="214">
        <v>135.1</v>
      </c>
      <c r="I104" s="215">
        <v>123</v>
      </c>
      <c r="J104" s="215">
        <v>12.1</v>
      </c>
      <c r="K104" s="215">
        <v>19.5</v>
      </c>
      <c r="L104" s="216">
        <v>121.4</v>
      </c>
      <c r="M104" s="215">
        <v>117.9</v>
      </c>
      <c r="N104" s="215">
        <v>3.5</v>
      </c>
      <c r="O104" s="217">
        <v>19.3</v>
      </c>
      <c r="P104" s="216">
        <v>123</v>
      </c>
      <c r="Q104" s="215">
        <v>121.8</v>
      </c>
      <c r="R104" s="215">
        <v>1.2</v>
      </c>
      <c r="S104" s="217">
        <v>17.600000000000001</v>
      </c>
      <c r="T104" s="32"/>
      <c r="U104" s="32"/>
      <c r="V104" s="30"/>
      <c r="W104" s="30"/>
    </row>
    <row r="105" spans="1:23" ht="27.9" customHeight="1" x14ac:dyDescent="0.2">
      <c r="A105" s="12"/>
      <c r="B105" s="391"/>
      <c r="C105" s="180">
        <f t="shared" ref="C105:C108" si="4">C69</f>
        <v>43831</v>
      </c>
      <c r="D105" s="216">
        <v>140.5</v>
      </c>
      <c r="E105" s="215">
        <v>131.80000000000001</v>
      </c>
      <c r="F105" s="215">
        <v>8.6999999999999993</v>
      </c>
      <c r="G105" s="217">
        <v>17.2</v>
      </c>
      <c r="H105" s="214">
        <v>134</v>
      </c>
      <c r="I105" s="215">
        <v>123</v>
      </c>
      <c r="J105" s="215">
        <v>11</v>
      </c>
      <c r="K105" s="215">
        <v>19.5</v>
      </c>
      <c r="L105" s="216">
        <v>123.6</v>
      </c>
      <c r="M105" s="215">
        <v>119.6</v>
      </c>
      <c r="N105" s="215">
        <v>4</v>
      </c>
      <c r="O105" s="217">
        <v>19.2</v>
      </c>
      <c r="P105" s="216">
        <v>129</v>
      </c>
      <c r="Q105" s="215">
        <v>126.6</v>
      </c>
      <c r="R105" s="215">
        <v>2.4</v>
      </c>
      <c r="S105" s="217">
        <v>17.8</v>
      </c>
      <c r="T105" s="32"/>
      <c r="U105" s="32"/>
      <c r="V105" s="32"/>
      <c r="W105" s="32"/>
    </row>
    <row r="106" spans="1:23" ht="27.9" customHeight="1" x14ac:dyDescent="0.2">
      <c r="A106" s="12"/>
      <c r="B106" s="391"/>
      <c r="C106" s="180">
        <f t="shared" si="4"/>
        <v>44197</v>
      </c>
      <c r="D106" s="216">
        <v>145</v>
      </c>
      <c r="E106" s="215">
        <v>135.6</v>
      </c>
      <c r="F106" s="215">
        <v>9.4</v>
      </c>
      <c r="G106" s="217">
        <v>18</v>
      </c>
      <c r="H106" s="214">
        <v>128.4</v>
      </c>
      <c r="I106" s="215">
        <v>118.7</v>
      </c>
      <c r="J106" s="215">
        <v>9.6999999999999993</v>
      </c>
      <c r="K106" s="215">
        <v>19.5</v>
      </c>
      <c r="L106" s="216">
        <v>128.1</v>
      </c>
      <c r="M106" s="215">
        <v>122.3</v>
      </c>
      <c r="N106" s="215">
        <v>5.8</v>
      </c>
      <c r="O106" s="217">
        <v>19</v>
      </c>
      <c r="P106" s="216">
        <v>127.7</v>
      </c>
      <c r="Q106" s="215">
        <v>125.9</v>
      </c>
      <c r="R106" s="215">
        <v>1.8</v>
      </c>
      <c r="S106" s="217">
        <v>17.8</v>
      </c>
      <c r="T106" s="29"/>
      <c r="U106" s="29"/>
      <c r="V106" s="32"/>
      <c r="W106" s="32"/>
    </row>
    <row r="107" spans="1:23" ht="27.9" customHeight="1" x14ac:dyDescent="0.2">
      <c r="A107" s="12"/>
      <c r="B107" s="391"/>
      <c r="C107" s="180">
        <f t="shared" si="4"/>
        <v>44562</v>
      </c>
      <c r="D107" s="221">
        <v>140.4</v>
      </c>
      <c r="E107" s="221">
        <v>130.19999999999999</v>
      </c>
      <c r="F107" s="221">
        <v>10.199999999999999</v>
      </c>
      <c r="G107" s="221">
        <v>17.7</v>
      </c>
      <c r="H107" s="219">
        <v>140.30000000000001</v>
      </c>
      <c r="I107" s="221">
        <v>130.5</v>
      </c>
      <c r="J107" s="221">
        <v>9.8000000000000007</v>
      </c>
      <c r="K107" s="216">
        <v>18.899999999999999</v>
      </c>
      <c r="L107" s="221">
        <v>113.6</v>
      </c>
      <c r="M107" s="221">
        <v>108</v>
      </c>
      <c r="N107" s="221">
        <v>5.6</v>
      </c>
      <c r="O107" s="221">
        <v>17.8</v>
      </c>
      <c r="P107" s="221">
        <v>136.5</v>
      </c>
      <c r="Q107" s="221">
        <v>130.4</v>
      </c>
      <c r="R107" s="221">
        <v>6.1</v>
      </c>
      <c r="S107" s="221">
        <v>18.100000000000001</v>
      </c>
      <c r="T107" s="30"/>
      <c r="U107" s="30"/>
      <c r="V107" s="32"/>
      <c r="W107" s="32"/>
    </row>
    <row r="108" spans="1:23" ht="27.9" customHeight="1" x14ac:dyDescent="0.2">
      <c r="A108" s="12"/>
      <c r="B108" s="391"/>
      <c r="C108" s="159">
        <f t="shared" si="4"/>
        <v>44927</v>
      </c>
      <c r="D108" s="223">
        <v>151.1</v>
      </c>
      <c r="E108" s="223">
        <v>139.30000000000001</v>
      </c>
      <c r="F108" s="224">
        <v>11.8</v>
      </c>
      <c r="G108" s="223">
        <v>18.600000000000001</v>
      </c>
      <c r="H108" s="222">
        <v>141.1</v>
      </c>
      <c r="I108" s="223">
        <v>133.9</v>
      </c>
      <c r="J108" s="224">
        <v>7.2</v>
      </c>
      <c r="K108" s="224">
        <v>18.899999999999999</v>
      </c>
      <c r="L108" s="223">
        <v>111.3</v>
      </c>
      <c r="M108" s="223">
        <v>107.3</v>
      </c>
      <c r="N108" s="224">
        <v>4</v>
      </c>
      <c r="O108" s="223">
        <v>17.5</v>
      </c>
      <c r="P108" s="223" t="s">
        <v>70</v>
      </c>
      <c r="Q108" s="223" t="s">
        <v>70</v>
      </c>
      <c r="R108" s="224" t="s">
        <v>70</v>
      </c>
      <c r="S108" s="223" t="s">
        <v>70</v>
      </c>
      <c r="T108" s="30"/>
      <c r="U108" s="30"/>
      <c r="V108" s="29"/>
      <c r="W108" s="29"/>
    </row>
    <row r="109" spans="1:23" ht="27.9" customHeight="1" x14ac:dyDescent="0.2">
      <c r="A109" s="12"/>
      <c r="B109" s="391"/>
      <c r="C109" s="184">
        <f>$A$4</f>
        <v>5</v>
      </c>
      <c r="D109" s="226">
        <v>143.4</v>
      </c>
      <c r="E109" s="226">
        <v>132.9</v>
      </c>
      <c r="F109" s="226">
        <v>10.5</v>
      </c>
      <c r="G109" s="226">
        <v>17</v>
      </c>
      <c r="H109" s="225">
        <v>133.19999999999999</v>
      </c>
      <c r="I109" s="226">
        <v>126.6</v>
      </c>
      <c r="J109" s="226">
        <v>6.6</v>
      </c>
      <c r="K109" s="227">
        <v>17.899999999999999</v>
      </c>
      <c r="L109" s="226">
        <v>113.8</v>
      </c>
      <c r="M109" s="226">
        <v>109.2</v>
      </c>
      <c r="N109" s="226">
        <v>4.5999999999999996</v>
      </c>
      <c r="O109" s="226">
        <v>17.600000000000001</v>
      </c>
      <c r="P109" s="226">
        <v>130.5</v>
      </c>
      <c r="Q109" s="226">
        <v>125.3</v>
      </c>
      <c r="R109" s="226">
        <v>5.2</v>
      </c>
      <c r="S109" s="226">
        <v>18.100000000000001</v>
      </c>
      <c r="T109" s="30"/>
      <c r="U109" s="30"/>
      <c r="V109" s="30"/>
      <c r="W109" s="30"/>
    </row>
    <row r="110" spans="1:23" ht="27.9" customHeight="1" x14ac:dyDescent="0.2">
      <c r="A110" s="12"/>
      <c r="B110" s="391"/>
      <c r="C110" s="164" t="s">
        <v>11</v>
      </c>
      <c r="D110" s="223">
        <v>144.30000000000001</v>
      </c>
      <c r="E110" s="223">
        <v>134.4</v>
      </c>
      <c r="F110" s="223">
        <v>9.9</v>
      </c>
      <c r="G110" s="223">
        <v>17.3</v>
      </c>
      <c r="H110" s="222">
        <v>133.19999999999999</v>
      </c>
      <c r="I110" s="223">
        <v>126.3</v>
      </c>
      <c r="J110" s="223">
        <v>6.9</v>
      </c>
      <c r="K110" s="224">
        <v>17.399999999999999</v>
      </c>
      <c r="L110" s="223">
        <v>112.3</v>
      </c>
      <c r="M110" s="223">
        <v>108.6</v>
      </c>
      <c r="N110" s="223">
        <v>3.7</v>
      </c>
      <c r="O110" s="223">
        <v>17.899999999999999</v>
      </c>
      <c r="P110" s="223" t="s">
        <v>70</v>
      </c>
      <c r="Q110" s="223" t="s">
        <v>70</v>
      </c>
      <c r="R110" s="223" t="s">
        <v>70</v>
      </c>
      <c r="S110" s="223" t="s">
        <v>70</v>
      </c>
      <c r="T110" s="30"/>
      <c r="U110" s="30"/>
      <c r="V110" s="30"/>
      <c r="W110" s="30"/>
    </row>
    <row r="111" spans="1:23" ht="27.9" customHeight="1" x14ac:dyDescent="0.2">
      <c r="A111" s="12"/>
      <c r="B111" s="391"/>
      <c r="C111" s="164" t="s">
        <v>12</v>
      </c>
      <c r="D111" s="223">
        <v>153.5</v>
      </c>
      <c r="E111" s="223">
        <v>141.1</v>
      </c>
      <c r="F111" s="223">
        <v>12.4</v>
      </c>
      <c r="G111" s="223">
        <v>18.899999999999999</v>
      </c>
      <c r="H111" s="222">
        <v>136.69999999999999</v>
      </c>
      <c r="I111" s="223">
        <v>129.5</v>
      </c>
      <c r="J111" s="223">
        <v>7.2</v>
      </c>
      <c r="K111" s="224">
        <v>18.2</v>
      </c>
      <c r="L111" s="223">
        <v>108.8</v>
      </c>
      <c r="M111" s="223">
        <v>105.5</v>
      </c>
      <c r="N111" s="223">
        <v>3.3</v>
      </c>
      <c r="O111" s="223">
        <v>17</v>
      </c>
      <c r="P111" s="223">
        <v>144.19999999999999</v>
      </c>
      <c r="Q111" s="223">
        <v>138.30000000000001</v>
      </c>
      <c r="R111" s="223">
        <v>5.9</v>
      </c>
      <c r="S111" s="223">
        <v>20</v>
      </c>
      <c r="T111" s="30"/>
      <c r="U111" s="30"/>
      <c r="V111" s="30"/>
      <c r="W111" s="30"/>
    </row>
    <row r="112" spans="1:23" ht="27.9" customHeight="1" x14ac:dyDescent="0.2">
      <c r="A112" s="12"/>
      <c r="B112" s="391"/>
      <c r="C112" s="164" t="s">
        <v>13</v>
      </c>
      <c r="D112" s="223">
        <v>156</v>
      </c>
      <c r="E112" s="223">
        <v>143.5</v>
      </c>
      <c r="F112" s="223">
        <v>12.5</v>
      </c>
      <c r="G112" s="223">
        <v>19.3</v>
      </c>
      <c r="H112" s="222">
        <v>143</v>
      </c>
      <c r="I112" s="223">
        <v>133.80000000000001</v>
      </c>
      <c r="J112" s="223">
        <v>9.1999999999999993</v>
      </c>
      <c r="K112" s="224">
        <v>18.3</v>
      </c>
      <c r="L112" s="223">
        <v>116.1</v>
      </c>
      <c r="M112" s="223">
        <v>111.6</v>
      </c>
      <c r="N112" s="223">
        <v>4.5</v>
      </c>
      <c r="O112" s="223">
        <v>17.899999999999999</v>
      </c>
      <c r="P112" s="223" t="s">
        <v>70</v>
      </c>
      <c r="Q112" s="223" t="s">
        <v>70</v>
      </c>
      <c r="R112" s="223" t="s">
        <v>70</v>
      </c>
      <c r="S112" s="223" t="s">
        <v>70</v>
      </c>
      <c r="T112" s="30"/>
      <c r="U112" s="30"/>
      <c r="V112" s="30"/>
      <c r="W112" s="30"/>
    </row>
    <row r="113" spans="1:31" ht="27.9" customHeight="1" x14ac:dyDescent="0.2">
      <c r="A113" s="12"/>
      <c r="B113" s="391"/>
      <c r="C113" s="164" t="s">
        <v>14</v>
      </c>
      <c r="D113" s="223">
        <v>146.6</v>
      </c>
      <c r="E113" s="223">
        <v>136.1</v>
      </c>
      <c r="F113" s="223">
        <v>10.5</v>
      </c>
      <c r="G113" s="223">
        <v>18.3</v>
      </c>
      <c r="H113" s="222">
        <v>145.1</v>
      </c>
      <c r="I113" s="223">
        <v>136.5</v>
      </c>
      <c r="J113" s="223">
        <v>8.6</v>
      </c>
      <c r="K113" s="224">
        <v>18.8</v>
      </c>
      <c r="L113" s="223">
        <v>112.1</v>
      </c>
      <c r="M113" s="223">
        <v>107.7</v>
      </c>
      <c r="N113" s="223">
        <v>4.4000000000000004</v>
      </c>
      <c r="O113" s="223">
        <v>17.7</v>
      </c>
      <c r="P113" s="223" t="s">
        <v>70</v>
      </c>
      <c r="Q113" s="223" t="s">
        <v>70</v>
      </c>
      <c r="R113" s="223" t="s">
        <v>70</v>
      </c>
      <c r="S113" s="223" t="s">
        <v>70</v>
      </c>
      <c r="T113" s="30"/>
      <c r="U113" s="30"/>
      <c r="V113" s="30"/>
      <c r="W113" s="30"/>
    </row>
    <row r="114" spans="1:31" ht="27.9" customHeight="1" x14ac:dyDescent="0.2">
      <c r="A114" s="12"/>
      <c r="B114" s="391"/>
      <c r="C114" s="164" t="s">
        <v>15</v>
      </c>
      <c r="D114" s="223">
        <v>157.9</v>
      </c>
      <c r="E114" s="223">
        <v>148.1</v>
      </c>
      <c r="F114" s="223">
        <v>9.8000000000000007</v>
      </c>
      <c r="G114" s="223">
        <v>19.8</v>
      </c>
      <c r="H114" s="222">
        <v>144.30000000000001</v>
      </c>
      <c r="I114" s="223">
        <v>139.6</v>
      </c>
      <c r="J114" s="223">
        <v>4.7</v>
      </c>
      <c r="K114" s="224">
        <v>20.7</v>
      </c>
      <c r="L114" s="223">
        <v>114.1</v>
      </c>
      <c r="M114" s="223">
        <v>109.7</v>
      </c>
      <c r="N114" s="223">
        <v>4.4000000000000004</v>
      </c>
      <c r="O114" s="223">
        <v>17.899999999999999</v>
      </c>
      <c r="P114" s="223">
        <v>148.6</v>
      </c>
      <c r="Q114" s="223">
        <v>142.9</v>
      </c>
      <c r="R114" s="223">
        <v>5.7</v>
      </c>
      <c r="S114" s="223">
        <v>20.9</v>
      </c>
      <c r="T114" s="30"/>
      <c r="U114" s="30"/>
      <c r="V114" s="30"/>
      <c r="W114" s="30"/>
    </row>
    <row r="115" spans="1:31" ht="27.9" customHeight="1" x14ac:dyDescent="0.2">
      <c r="A115" s="12"/>
      <c r="B115" s="391"/>
      <c r="C115" s="164" t="s">
        <v>16</v>
      </c>
      <c r="D115" s="223">
        <v>147.80000000000001</v>
      </c>
      <c r="E115" s="223">
        <v>137.5</v>
      </c>
      <c r="F115" s="223">
        <v>10.3</v>
      </c>
      <c r="G115" s="223">
        <v>18.399999999999999</v>
      </c>
      <c r="H115" s="222">
        <v>144.9</v>
      </c>
      <c r="I115" s="223">
        <v>136.6</v>
      </c>
      <c r="J115" s="223">
        <v>8.3000000000000007</v>
      </c>
      <c r="K115" s="224">
        <v>20.2</v>
      </c>
      <c r="L115" s="223">
        <v>110.2</v>
      </c>
      <c r="M115" s="223">
        <v>106</v>
      </c>
      <c r="N115" s="223">
        <v>4.2</v>
      </c>
      <c r="O115" s="223">
        <v>17.3</v>
      </c>
      <c r="P115" s="223" t="s">
        <v>70</v>
      </c>
      <c r="Q115" s="223" t="s">
        <v>70</v>
      </c>
      <c r="R115" s="223" t="s">
        <v>70</v>
      </c>
      <c r="S115" s="223" t="s">
        <v>70</v>
      </c>
      <c r="T115" s="30"/>
      <c r="U115" s="30"/>
      <c r="V115" s="30"/>
      <c r="W115" s="30"/>
    </row>
    <row r="116" spans="1:31" ht="27.9" customHeight="1" x14ac:dyDescent="0.2">
      <c r="A116" s="12"/>
      <c r="B116" s="391"/>
      <c r="C116" s="164" t="s">
        <v>17</v>
      </c>
      <c r="D116" s="223">
        <v>155.6</v>
      </c>
      <c r="E116" s="223">
        <v>143.30000000000001</v>
      </c>
      <c r="F116" s="223">
        <v>12.3</v>
      </c>
      <c r="G116" s="223">
        <v>19</v>
      </c>
      <c r="H116" s="222">
        <v>135.1</v>
      </c>
      <c r="I116" s="223">
        <v>127.8</v>
      </c>
      <c r="J116" s="223">
        <v>7.3</v>
      </c>
      <c r="K116" s="224">
        <v>17.8</v>
      </c>
      <c r="L116" s="223">
        <v>110.3</v>
      </c>
      <c r="M116" s="223">
        <v>105.9</v>
      </c>
      <c r="N116" s="223">
        <v>4.4000000000000004</v>
      </c>
      <c r="O116" s="223">
        <v>17.3</v>
      </c>
      <c r="P116" s="223" t="s">
        <v>70</v>
      </c>
      <c r="Q116" s="223" t="s">
        <v>70</v>
      </c>
      <c r="R116" s="223" t="s">
        <v>70</v>
      </c>
      <c r="S116" s="223" t="s">
        <v>70</v>
      </c>
      <c r="T116" s="30"/>
      <c r="U116" s="30"/>
      <c r="V116" s="30"/>
      <c r="W116" s="30"/>
    </row>
    <row r="117" spans="1:31" ht="27.9" customHeight="1" x14ac:dyDescent="0.2">
      <c r="A117" s="12"/>
      <c r="B117" s="391"/>
      <c r="C117" s="164" t="s">
        <v>18</v>
      </c>
      <c r="D117" s="223">
        <v>150.4</v>
      </c>
      <c r="E117" s="223">
        <v>137.5</v>
      </c>
      <c r="F117" s="223">
        <v>12.9</v>
      </c>
      <c r="G117" s="223">
        <v>18.600000000000001</v>
      </c>
      <c r="H117" s="222">
        <v>145.1</v>
      </c>
      <c r="I117" s="223">
        <v>137.6</v>
      </c>
      <c r="J117" s="223">
        <v>7.5</v>
      </c>
      <c r="K117" s="224">
        <v>19.2</v>
      </c>
      <c r="L117" s="223">
        <v>109.1</v>
      </c>
      <c r="M117" s="223">
        <v>105.3</v>
      </c>
      <c r="N117" s="223">
        <v>3.8</v>
      </c>
      <c r="O117" s="223">
        <v>17.3</v>
      </c>
      <c r="P117" s="223">
        <v>132.1</v>
      </c>
      <c r="Q117" s="223">
        <v>126.5</v>
      </c>
      <c r="R117" s="223">
        <v>5.6</v>
      </c>
      <c r="S117" s="223">
        <v>18.600000000000001</v>
      </c>
      <c r="T117" s="30"/>
      <c r="U117" s="30"/>
      <c r="V117" s="30"/>
      <c r="W117" s="30"/>
    </row>
    <row r="118" spans="1:31" ht="27.9" customHeight="1" x14ac:dyDescent="0.2">
      <c r="A118" s="12"/>
      <c r="B118" s="391"/>
      <c r="C118" s="164" t="s">
        <v>19</v>
      </c>
      <c r="D118" s="223">
        <v>154.1</v>
      </c>
      <c r="E118" s="223">
        <v>141.5</v>
      </c>
      <c r="F118" s="223">
        <v>12.6</v>
      </c>
      <c r="G118" s="223">
        <v>19.2</v>
      </c>
      <c r="H118" s="222">
        <v>142.9</v>
      </c>
      <c r="I118" s="223">
        <v>136.5</v>
      </c>
      <c r="J118" s="223">
        <v>6.4</v>
      </c>
      <c r="K118" s="224">
        <v>19.100000000000001</v>
      </c>
      <c r="L118" s="223">
        <v>110</v>
      </c>
      <c r="M118" s="223">
        <v>106.2</v>
      </c>
      <c r="N118" s="223">
        <v>3.8</v>
      </c>
      <c r="O118" s="223">
        <v>17.399999999999999</v>
      </c>
      <c r="P118" s="223">
        <v>141.30000000000001</v>
      </c>
      <c r="Q118" s="223">
        <v>135.9</v>
      </c>
      <c r="R118" s="223">
        <v>5.4</v>
      </c>
      <c r="S118" s="223">
        <v>19.8</v>
      </c>
      <c r="T118" s="30"/>
      <c r="U118" s="30"/>
      <c r="V118" s="30"/>
      <c r="W118" s="30"/>
    </row>
    <row r="119" spans="1:31" ht="27.9" customHeight="1" x14ac:dyDescent="0.2">
      <c r="A119" s="12"/>
      <c r="B119" s="391"/>
      <c r="C119" s="164" t="s">
        <v>20</v>
      </c>
      <c r="D119" s="223">
        <v>151.9</v>
      </c>
      <c r="E119" s="223">
        <v>137</v>
      </c>
      <c r="F119" s="223">
        <v>14.9</v>
      </c>
      <c r="G119" s="223">
        <v>18.8</v>
      </c>
      <c r="H119" s="222">
        <v>141.4</v>
      </c>
      <c r="I119" s="223">
        <v>135.9</v>
      </c>
      <c r="J119" s="223">
        <v>5.5</v>
      </c>
      <c r="K119" s="224">
        <v>20.3</v>
      </c>
      <c r="L119" s="223">
        <v>110.6</v>
      </c>
      <c r="M119" s="223">
        <v>106.9</v>
      </c>
      <c r="N119" s="223">
        <v>3.7</v>
      </c>
      <c r="O119" s="223">
        <v>17.600000000000001</v>
      </c>
      <c r="P119" s="223">
        <v>133.4</v>
      </c>
      <c r="Q119" s="223">
        <v>127.6</v>
      </c>
      <c r="R119" s="223">
        <v>5.8</v>
      </c>
      <c r="S119" s="223">
        <v>18.8</v>
      </c>
      <c r="T119" s="30"/>
      <c r="U119" s="30"/>
      <c r="V119" s="30"/>
      <c r="W119" s="30"/>
    </row>
    <row r="120" spans="1:31" ht="27.9" customHeight="1" x14ac:dyDescent="0.2">
      <c r="A120" s="12"/>
      <c r="B120" s="392"/>
      <c r="C120" s="165" t="s">
        <v>21</v>
      </c>
      <c r="D120" s="233">
        <v>150.9</v>
      </c>
      <c r="E120" s="233">
        <v>138.19999999999999</v>
      </c>
      <c r="F120" s="233">
        <v>12.7</v>
      </c>
      <c r="G120" s="233">
        <v>18.7</v>
      </c>
      <c r="H120" s="232">
        <v>149</v>
      </c>
      <c r="I120" s="233">
        <v>141.9</v>
      </c>
      <c r="J120" s="233">
        <v>7.1</v>
      </c>
      <c r="K120" s="234">
        <v>19.899999999999999</v>
      </c>
      <c r="L120" s="233">
        <v>108.7</v>
      </c>
      <c r="M120" s="233">
        <v>104.9</v>
      </c>
      <c r="N120" s="233">
        <v>3.8</v>
      </c>
      <c r="O120" s="233">
        <v>17.100000000000001</v>
      </c>
      <c r="P120" s="233">
        <v>129.9</v>
      </c>
      <c r="Q120" s="233">
        <v>124.7</v>
      </c>
      <c r="R120" s="233">
        <v>5.2</v>
      </c>
      <c r="S120" s="233">
        <v>18.2</v>
      </c>
      <c r="T120" s="30"/>
      <c r="U120" s="30"/>
      <c r="V120" s="30"/>
      <c r="W120" s="30"/>
    </row>
    <row r="121" spans="1:31" ht="27.9" customHeight="1" x14ac:dyDescent="0.2">
      <c r="A121" s="12"/>
      <c r="B121" s="107" t="s">
        <v>115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V121" s="30"/>
      <c r="W121" s="30"/>
    </row>
    <row r="122" spans="1:31" ht="27.9" customHeight="1" x14ac:dyDescent="0.2">
      <c r="A122" s="12"/>
      <c r="B122" s="108" t="s">
        <v>3</v>
      </c>
      <c r="C122" s="12"/>
      <c r="D122" s="108"/>
      <c r="E122" s="108"/>
      <c r="F122" s="108"/>
      <c r="G122" s="108"/>
      <c r="H122" s="108"/>
      <c r="I122" s="108"/>
      <c r="J122" s="404"/>
      <c r="K122" s="405"/>
      <c r="L122" s="108"/>
      <c r="M122" s="108"/>
      <c r="N122" s="108"/>
      <c r="O122" s="108"/>
      <c r="P122" s="108"/>
      <c r="Q122" s="108"/>
      <c r="R122" s="12"/>
      <c r="S122" s="109" t="s">
        <v>109</v>
      </c>
      <c r="T122" s="28"/>
      <c r="U122" s="28"/>
      <c r="X122" s="31"/>
    </row>
    <row r="123" spans="1:31" ht="27.9" customHeight="1" x14ac:dyDescent="0.2">
      <c r="A123" s="12"/>
      <c r="B123" s="110"/>
      <c r="C123" s="172"/>
      <c r="D123" s="393" t="s">
        <v>85</v>
      </c>
      <c r="E123" s="388"/>
      <c r="F123" s="388"/>
      <c r="G123" s="388"/>
      <c r="H123" s="387" t="s">
        <v>88</v>
      </c>
      <c r="I123" s="388"/>
      <c r="J123" s="388"/>
      <c r="K123" s="389"/>
      <c r="L123" s="393" t="s">
        <v>89</v>
      </c>
      <c r="M123" s="388"/>
      <c r="N123" s="388"/>
      <c r="O123" s="388"/>
      <c r="P123" s="387" t="s">
        <v>90</v>
      </c>
      <c r="Q123" s="388"/>
      <c r="R123" s="388"/>
      <c r="S123" s="389"/>
      <c r="X123" s="31"/>
    </row>
    <row r="124" spans="1:31" ht="27.9" customHeight="1" x14ac:dyDescent="0.2">
      <c r="A124" s="12"/>
      <c r="B124" s="112" t="s">
        <v>40</v>
      </c>
      <c r="C124" s="174"/>
      <c r="D124" s="116" t="s">
        <v>110</v>
      </c>
      <c r="E124" s="114" t="s">
        <v>111</v>
      </c>
      <c r="F124" s="114" t="s">
        <v>112</v>
      </c>
      <c r="G124" s="118" t="s">
        <v>105</v>
      </c>
      <c r="H124" s="113" t="s">
        <v>110</v>
      </c>
      <c r="I124" s="114" t="s">
        <v>111</v>
      </c>
      <c r="J124" s="114" t="s">
        <v>112</v>
      </c>
      <c r="K124" s="119" t="s">
        <v>105</v>
      </c>
      <c r="L124" s="116" t="s">
        <v>110</v>
      </c>
      <c r="M124" s="114" t="s">
        <v>111</v>
      </c>
      <c r="N124" s="114" t="s">
        <v>112</v>
      </c>
      <c r="O124" s="118" t="s">
        <v>105</v>
      </c>
      <c r="P124" s="113" t="s">
        <v>110</v>
      </c>
      <c r="Q124" s="114" t="s">
        <v>111</v>
      </c>
      <c r="R124" s="114" t="s">
        <v>112</v>
      </c>
      <c r="S124" s="119" t="s">
        <v>105</v>
      </c>
      <c r="V124" s="28"/>
      <c r="W124" s="28"/>
      <c r="X124" s="13"/>
    </row>
    <row r="125" spans="1:31" ht="27.9" customHeight="1" x14ac:dyDescent="0.2">
      <c r="A125" s="12"/>
      <c r="B125" s="112" t="s">
        <v>44</v>
      </c>
      <c r="C125" s="175" t="s">
        <v>4</v>
      </c>
      <c r="D125" s="116" t="s">
        <v>105</v>
      </c>
      <c r="E125" s="211" t="s">
        <v>105</v>
      </c>
      <c r="F125" s="114"/>
      <c r="G125" s="118" t="s">
        <v>113</v>
      </c>
      <c r="H125" s="113" t="s">
        <v>105</v>
      </c>
      <c r="I125" s="211" t="s">
        <v>105</v>
      </c>
      <c r="J125" s="114"/>
      <c r="K125" s="119" t="s">
        <v>113</v>
      </c>
      <c r="L125" s="116" t="s">
        <v>105</v>
      </c>
      <c r="M125" s="211" t="s">
        <v>105</v>
      </c>
      <c r="N125" s="114"/>
      <c r="O125" s="118" t="s">
        <v>113</v>
      </c>
      <c r="P125" s="113" t="s">
        <v>105</v>
      </c>
      <c r="Q125" s="211" t="s">
        <v>105</v>
      </c>
      <c r="R125" s="114"/>
      <c r="S125" s="119" t="s">
        <v>113</v>
      </c>
      <c r="AB125" s="15"/>
      <c r="AC125" s="15"/>
      <c r="AD125" s="15"/>
      <c r="AE125" s="15"/>
    </row>
    <row r="126" spans="1:31" ht="27.9" customHeight="1" x14ac:dyDescent="0.2">
      <c r="A126" s="12"/>
      <c r="B126" s="122"/>
      <c r="C126" s="177" t="s">
        <v>47</v>
      </c>
      <c r="D126" s="127" t="s">
        <v>114</v>
      </c>
      <c r="E126" s="125" t="s">
        <v>114</v>
      </c>
      <c r="F126" s="125" t="s">
        <v>114</v>
      </c>
      <c r="G126" s="129" t="s">
        <v>105</v>
      </c>
      <c r="H126" s="124" t="s">
        <v>114</v>
      </c>
      <c r="I126" s="125" t="s">
        <v>114</v>
      </c>
      <c r="J126" s="125" t="s">
        <v>114</v>
      </c>
      <c r="K126" s="130" t="s">
        <v>105</v>
      </c>
      <c r="L126" s="127" t="s">
        <v>114</v>
      </c>
      <c r="M126" s="125" t="s">
        <v>114</v>
      </c>
      <c r="N126" s="125" t="s">
        <v>114</v>
      </c>
      <c r="O126" s="129" t="s">
        <v>105</v>
      </c>
      <c r="P126" s="124" t="s">
        <v>114</v>
      </c>
      <c r="Q126" s="125" t="s">
        <v>114</v>
      </c>
      <c r="R126" s="125" t="s">
        <v>114</v>
      </c>
      <c r="S126" s="130" t="s">
        <v>105</v>
      </c>
      <c r="AB126" s="13"/>
      <c r="AC126" s="13"/>
      <c r="AD126" s="13"/>
      <c r="AE126" s="13"/>
    </row>
    <row r="127" spans="1:31" ht="27.9" customHeight="1" x14ac:dyDescent="0.2">
      <c r="A127" s="12"/>
      <c r="B127" s="112"/>
      <c r="C127" s="178">
        <f>C67</f>
        <v>43101</v>
      </c>
      <c r="D127" s="214">
        <v>143</v>
      </c>
      <c r="E127" s="215">
        <v>135.1</v>
      </c>
      <c r="F127" s="215">
        <v>7.9</v>
      </c>
      <c r="G127" s="215">
        <v>20.100000000000001</v>
      </c>
      <c r="H127" s="216">
        <v>160.5</v>
      </c>
      <c r="I127" s="215">
        <v>145.1</v>
      </c>
      <c r="J127" s="215">
        <v>15.4</v>
      </c>
      <c r="K127" s="217">
        <v>19.100000000000001</v>
      </c>
      <c r="L127" s="214">
        <v>102.9</v>
      </c>
      <c r="M127" s="215">
        <v>96.5</v>
      </c>
      <c r="N127" s="215">
        <v>6.4</v>
      </c>
      <c r="O127" s="215">
        <v>15.4</v>
      </c>
      <c r="P127" s="216">
        <v>126.9</v>
      </c>
      <c r="Q127" s="215">
        <v>120</v>
      </c>
      <c r="R127" s="215">
        <v>6.9</v>
      </c>
      <c r="S127" s="217">
        <v>20.3</v>
      </c>
      <c r="AB127" s="16"/>
      <c r="AC127" s="16"/>
      <c r="AD127" s="16"/>
      <c r="AE127" s="16"/>
    </row>
    <row r="128" spans="1:31" ht="27.9" customHeight="1" x14ac:dyDescent="0.2">
      <c r="A128" s="12"/>
      <c r="B128" s="112"/>
      <c r="C128" s="180" t="str">
        <f>C68</f>
        <v>令和元年</v>
      </c>
      <c r="D128" s="214">
        <v>148.6</v>
      </c>
      <c r="E128" s="215">
        <v>142.4</v>
      </c>
      <c r="F128" s="215">
        <v>6.2</v>
      </c>
      <c r="G128" s="215">
        <v>21.2</v>
      </c>
      <c r="H128" s="216">
        <v>156.80000000000001</v>
      </c>
      <c r="I128" s="215">
        <v>139.9</v>
      </c>
      <c r="J128" s="215">
        <v>16.899999999999999</v>
      </c>
      <c r="K128" s="217">
        <v>18.5</v>
      </c>
      <c r="L128" s="214">
        <v>117.8</v>
      </c>
      <c r="M128" s="215">
        <v>108.8</v>
      </c>
      <c r="N128" s="215">
        <v>9</v>
      </c>
      <c r="O128" s="215">
        <v>16.899999999999999</v>
      </c>
      <c r="P128" s="216">
        <v>113</v>
      </c>
      <c r="Q128" s="215">
        <v>107.5</v>
      </c>
      <c r="R128" s="215">
        <v>5.5</v>
      </c>
      <c r="S128" s="217">
        <v>17.399999999999999</v>
      </c>
      <c r="AB128" s="13"/>
      <c r="AC128" s="13"/>
      <c r="AD128" s="13"/>
      <c r="AE128" s="13"/>
    </row>
    <row r="129" spans="1:31" ht="27.9" customHeight="1" x14ac:dyDescent="0.2">
      <c r="A129" s="12"/>
      <c r="B129" s="112"/>
      <c r="C129" s="180">
        <f t="shared" ref="C129:C132" si="5">C69</f>
        <v>43831</v>
      </c>
      <c r="D129" s="214">
        <v>145.30000000000001</v>
      </c>
      <c r="E129" s="215">
        <v>142.1</v>
      </c>
      <c r="F129" s="215">
        <v>3.2</v>
      </c>
      <c r="G129" s="215">
        <v>21.2</v>
      </c>
      <c r="H129" s="216">
        <v>151.19999999999999</v>
      </c>
      <c r="I129" s="215">
        <v>138.6</v>
      </c>
      <c r="J129" s="215">
        <v>12.6</v>
      </c>
      <c r="K129" s="217">
        <v>18.3</v>
      </c>
      <c r="L129" s="214">
        <v>101.8</v>
      </c>
      <c r="M129" s="215">
        <v>97.7</v>
      </c>
      <c r="N129" s="215">
        <v>4.0999999999999996</v>
      </c>
      <c r="O129" s="215">
        <v>16.100000000000001</v>
      </c>
      <c r="P129" s="216">
        <v>124.5</v>
      </c>
      <c r="Q129" s="215">
        <v>116.5</v>
      </c>
      <c r="R129" s="215">
        <v>8</v>
      </c>
      <c r="S129" s="217">
        <v>15.3</v>
      </c>
      <c r="AB129" s="32"/>
      <c r="AC129" s="32"/>
      <c r="AD129" s="32"/>
      <c r="AE129" s="32"/>
    </row>
    <row r="130" spans="1:31" ht="27.9" customHeight="1" x14ac:dyDescent="0.2">
      <c r="A130" s="12"/>
      <c r="B130" s="112" t="s">
        <v>50</v>
      </c>
      <c r="C130" s="180">
        <f t="shared" si="5"/>
        <v>44197</v>
      </c>
      <c r="D130" s="214">
        <v>137.4</v>
      </c>
      <c r="E130" s="215">
        <v>132.5</v>
      </c>
      <c r="F130" s="215">
        <v>4.9000000000000004</v>
      </c>
      <c r="G130" s="215">
        <v>20.6</v>
      </c>
      <c r="H130" s="216">
        <v>153.9</v>
      </c>
      <c r="I130" s="215">
        <v>142.4</v>
      </c>
      <c r="J130" s="215">
        <v>11.5</v>
      </c>
      <c r="K130" s="217">
        <v>18.8</v>
      </c>
      <c r="L130" s="214">
        <v>89.4</v>
      </c>
      <c r="M130" s="215">
        <v>85.3</v>
      </c>
      <c r="N130" s="215">
        <v>4.0999999999999996</v>
      </c>
      <c r="O130" s="215">
        <v>14.1</v>
      </c>
      <c r="P130" s="216">
        <v>142.1</v>
      </c>
      <c r="Q130" s="215">
        <v>133.1</v>
      </c>
      <c r="R130" s="215">
        <v>9</v>
      </c>
      <c r="S130" s="217">
        <v>17.5</v>
      </c>
      <c r="AB130" s="32"/>
      <c r="AC130" s="32"/>
      <c r="AD130" s="32"/>
      <c r="AE130" s="32"/>
    </row>
    <row r="131" spans="1:31" ht="27.9" customHeight="1" x14ac:dyDescent="0.2">
      <c r="A131" s="12"/>
      <c r="B131" s="112" t="s">
        <v>51</v>
      </c>
      <c r="C131" s="180">
        <f t="shared" si="5"/>
        <v>44562</v>
      </c>
      <c r="D131" s="219">
        <v>140.69999999999999</v>
      </c>
      <c r="E131" s="221">
        <v>133.5</v>
      </c>
      <c r="F131" s="221">
        <v>7.2</v>
      </c>
      <c r="G131" s="216">
        <v>19.899999999999999</v>
      </c>
      <c r="H131" s="221">
        <v>155.5</v>
      </c>
      <c r="I131" s="221">
        <v>142.5</v>
      </c>
      <c r="J131" s="221">
        <v>13</v>
      </c>
      <c r="K131" s="221">
        <v>18.5</v>
      </c>
      <c r="L131" s="219">
        <v>95</v>
      </c>
      <c r="M131" s="221">
        <v>89.8</v>
      </c>
      <c r="N131" s="221">
        <v>5.2</v>
      </c>
      <c r="O131" s="216">
        <v>14.7</v>
      </c>
      <c r="P131" s="221">
        <v>113.6</v>
      </c>
      <c r="Q131" s="221">
        <v>109.8</v>
      </c>
      <c r="R131" s="221">
        <v>3.8</v>
      </c>
      <c r="S131" s="221">
        <v>14.7</v>
      </c>
      <c r="AB131" s="32"/>
      <c r="AC131" s="32"/>
      <c r="AD131" s="32"/>
      <c r="AE131" s="32"/>
    </row>
    <row r="132" spans="1:31" ht="27.9" customHeight="1" x14ac:dyDescent="0.2">
      <c r="A132" s="12"/>
      <c r="B132" s="112"/>
      <c r="C132" s="159">
        <f t="shared" si="5"/>
        <v>44927</v>
      </c>
      <c r="D132" s="222">
        <v>152.4</v>
      </c>
      <c r="E132" s="223">
        <v>147.9</v>
      </c>
      <c r="F132" s="223">
        <v>4.5</v>
      </c>
      <c r="G132" s="224">
        <v>19.8</v>
      </c>
      <c r="H132" s="223">
        <v>157</v>
      </c>
      <c r="I132" s="223">
        <v>143.69999999999999</v>
      </c>
      <c r="J132" s="223">
        <v>13.3</v>
      </c>
      <c r="K132" s="223">
        <v>18.8</v>
      </c>
      <c r="L132" s="222">
        <v>98.1</v>
      </c>
      <c r="M132" s="223">
        <v>92.6</v>
      </c>
      <c r="N132" s="223">
        <v>5.5</v>
      </c>
      <c r="O132" s="224">
        <v>15.2</v>
      </c>
      <c r="P132" s="223">
        <v>137.9</v>
      </c>
      <c r="Q132" s="223">
        <v>129.1</v>
      </c>
      <c r="R132" s="223">
        <v>8.8000000000000007</v>
      </c>
      <c r="S132" s="223">
        <v>16.5</v>
      </c>
      <c r="T132" s="30"/>
      <c r="AB132" s="29"/>
      <c r="AC132" s="29"/>
      <c r="AD132" s="29"/>
      <c r="AE132" s="29"/>
    </row>
    <row r="133" spans="1:31" ht="27.9" customHeight="1" x14ac:dyDescent="0.2">
      <c r="A133" s="12"/>
      <c r="B133" s="112"/>
      <c r="C133" s="184">
        <f>$A$4</f>
        <v>5</v>
      </c>
      <c r="D133" s="225">
        <v>135.69999999999999</v>
      </c>
      <c r="E133" s="226">
        <v>133</v>
      </c>
      <c r="F133" s="226">
        <v>2.7</v>
      </c>
      <c r="G133" s="227">
        <v>17.8</v>
      </c>
      <c r="H133" s="226">
        <v>142.19999999999999</v>
      </c>
      <c r="I133" s="226">
        <v>129.80000000000001</v>
      </c>
      <c r="J133" s="226">
        <v>12.4</v>
      </c>
      <c r="K133" s="226">
        <v>16.7</v>
      </c>
      <c r="L133" s="225">
        <v>97</v>
      </c>
      <c r="M133" s="226">
        <v>91.3</v>
      </c>
      <c r="N133" s="226">
        <v>5.7</v>
      </c>
      <c r="O133" s="227">
        <v>14.8</v>
      </c>
      <c r="P133" s="226">
        <v>134.80000000000001</v>
      </c>
      <c r="Q133" s="226">
        <v>121.9</v>
      </c>
      <c r="R133" s="226">
        <v>12.9</v>
      </c>
      <c r="S133" s="226">
        <v>17</v>
      </c>
      <c r="T133" s="30"/>
      <c r="AB133" s="30"/>
      <c r="AC133" s="30"/>
      <c r="AD133" s="30"/>
      <c r="AE133" s="30"/>
    </row>
    <row r="134" spans="1:31" ht="27.9" customHeight="1" x14ac:dyDescent="0.2">
      <c r="A134" s="12"/>
      <c r="B134" s="112"/>
      <c r="C134" s="164" t="s">
        <v>11</v>
      </c>
      <c r="D134" s="222">
        <v>140</v>
      </c>
      <c r="E134" s="223">
        <v>136.1</v>
      </c>
      <c r="F134" s="223">
        <v>3.9</v>
      </c>
      <c r="G134" s="224">
        <v>18.600000000000001</v>
      </c>
      <c r="H134" s="223">
        <v>156.30000000000001</v>
      </c>
      <c r="I134" s="223">
        <v>140.1</v>
      </c>
      <c r="J134" s="223">
        <v>16.2</v>
      </c>
      <c r="K134" s="223">
        <v>18</v>
      </c>
      <c r="L134" s="222">
        <v>94.8</v>
      </c>
      <c r="M134" s="223">
        <v>89.8</v>
      </c>
      <c r="N134" s="223">
        <v>5</v>
      </c>
      <c r="O134" s="224">
        <v>14.8</v>
      </c>
      <c r="P134" s="223">
        <v>131.9</v>
      </c>
      <c r="Q134" s="223">
        <v>124.5</v>
      </c>
      <c r="R134" s="223">
        <v>7.4</v>
      </c>
      <c r="S134" s="223">
        <v>16</v>
      </c>
      <c r="T134" s="30"/>
      <c r="AB134" s="30"/>
      <c r="AC134" s="30"/>
      <c r="AD134" s="30"/>
      <c r="AE134" s="30"/>
    </row>
    <row r="135" spans="1:31" ht="27.9" customHeight="1" x14ac:dyDescent="0.2">
      <c r="A135" s="12"/>
      <c r="B135" s="112" t="s">
        <v>52</v>
      </c>
      <c r="C135" s="164" t="s">
        <v>12</v>
      </c>
      <c r="D135" s="222">
        <v>156.30000000000001</v>
      </c>
      <c r="E135" s="223">
        <v>151.1</v>
      </c>
      <c r="F135" s="223">
        <v>5.2</v>
      </c>
      <c r="G135" s="224">
        <v>20.3</v>
      </c>
      <c r="H135" s="223">
        <v>163.9</v>
      </c>
      <c r="I135" s="223">
        <v>149.1</v>
      </c>
      <c r="J135" s="223">
        <v>14.8</v>
      </c>
      <c r="K135" s="223">
        <v>19.600000000000001</v>
      </c>
      <c r="L135" s="222">
        <v>97.8</v>
      </c>
      <c r="M135" s="223">
        <v>92.3</v>
      </c>
      <c r="N135" s="223">
        <v>5.5</v>
      </c>
      <c r="O135" s="224">
        <v>15</v>
      </c>
      <c r="P135" s="223">
        <v>137.30000000000001</v>
      </c>
      <c r="Q135" s="223">
        <v>127.8</v>
      </c>
      <c r="R135" s="223">
        <v>9.5</v>
      </c>
      <c r="S135" s="223">
        <v>16.8</v>
      </c>
      <c r="T135" s="30"/>
      <c r="AB135" s="30"/>
      <c r="AC135" s="30"/>
      <c r="AD135" s="30"/>
      <c r="AE135" s="30"/>
    </row>
    <row r="136" spans="1:31" ht="27.9" customHeight="1" x14ac:dyDescent="0.2">
      <c r="A136" s="12"/>
      <c r="B136" s="112"/>
      <c r="C136" s="164" t="s">
        <v>13</v>
      </c>
      <c r="D136" s="222">
        <v>160.69999999999999</v>
      </c>
      <c r="E136" s="223">
        <v>154.4</v>
      </c>
      <c r="F136" s="223">
        <v>6.3</v>
      </c>
      <c r="G136" s="224">
        <v>21</v>
      </c>
      <c r="H136" s="223">
        <v>165.8</v>
      </c>
      <c r="I136" s="223">
        <v>150.4</v>
      </c>
      <c r="J136" s="223">
        <v>15.4</v>
      </c>
      <c r="K136" s="223">
        <v>19.600000000000001</v>
      </c>
      <c r="L136" s="222">
        <v>97.7</v>
      </c>
      <c r="M136" s="223">
        <v>92.5</v>
      </c>
      <c r="N136" s="223">
        <v>5.2</v>
      </c>
      <c r="O136" s="224">
        <v>15.1</v>
      </c>
      <c r="P136" s="223">
        <v>141.19999999999999</v>
      </c>
      <c r="Q136" s="223">
        <v>132.4</v>
      </c>
      <c r="R136" s="223">
        <v>8.8000000000000007</v>
      </c>
      <c r="S136" s="223">
        <v>17</v>
      </c>
      <c r="T136" s="30"/>
      <c r="AB136" s="30"/>
      <c r="AC136" s="30"/>
      <c r="AD136" s="30"/>
      <c r="AE136" s="30"/>
    </row>
    <row r="137" spans="1:31" ht="27.9" customHeight="1" x14ac:dyDescent="0.2">
      <c r="A137" s="12"/>
      <c r="B137" s="112"/>
      <c r="C137" s="164" t="s">
        <v>14</v>
      </c>
      <c r="D137" s="222">
        <v>160.6</v>
      </c>
      <c r="E137" s="223">
        <v>155.19999999999999</v>
      </c>
      <c r="F137" s="223">
        <v>5.4</v>
      </c>
      <c r="G137" s="224">
        <v>20.7</v>
      </c>
      <c r="H137" s="223">
        <v>155.1</v>
      </c>
      <c r="I137" s="223">
        <v>140.1</v>
      </c>
      <c r="J137" s="223">
        <v>15</v>
      </c>
      <c r="K137" s="223">
        <v>17.899999999999999</v>
      </c>
      <c r="L137" s="222">
        <v>100.1</v>
      </c>
      <c r="M137" s="223">
        <v>94.2</v>
      </c>
      <c r="N137" s="223">
        <v>5.9</v>
      </c>
      <c r="O137" s="224">
        <v>15.6</v>
      </c>
      <c r="P137" s="223">
        <v>153.1</v>
      </c>
      <c r="Q137" s="223">
        <v>144.9</v>
      </c>
      <c r="R137" s="223">
        <v>8.1999999999999993</v>
      </c>
      <c r="S137" s="223">
        <v>16.899999999999999</v>
      </c>
      <c r="T137" s="30"/>
      <c r="AB137" s="30"/>
      <c r="AC137" s="30"/>
      <c r="AD137" s="30"/>
      <c r="AE137" s="30"/>
    </row>
    <row r="138" spans="1:31" ht="27.9" customHeight="1" x14ac:dyDescent="0.2">
      <c r="A138" s="12"/>
      <c r="B138" s="112"/>
      <c r="C138" s="164" t="s">
        <v>15</v>
      </c>
      <c r="D138" s="222">
        <v>159.80000000000001</v>
      </c>
      <c r="E138" s="223">
        <v>155.1</v>
      </c>
      <c r="F138" s="223">
        <v>4.7</v>
      </c>
      <c r="G138" s="224">
        <v>20.7</v>
      </c>
      <c r="H138" s="223">
        <v>173.4</v>
      </c>
      <c r="I138" s="223">
        <v>159.4</v>
      </c>
      <c r="J138" s="223">
        <v>14</v>
      </c>
      <c r="K138" s="223">
        <v>20.8</v>
      </c>
      <c r="L138" s="222">
        <v>100.5</v>
      </c>
      <c r="M138" s="223">
        <v>94.5</v>
      </c>
      <c r="N138" s="223">
        <v>6</v>
      </c>
      <c r="O138" s="224">
        <v>14.9</v>
      </c>
      <c r="P138" s="223">
        <v>143.5</v>
      </c>
      <c r="Q138" s="223">
        <v>133.69999999999999</v>
      </c>
      <c r="R138" s="223">
        <v>9.8000000000000007</v>
      </c>
      <c r="S138" s="223">
        <v>17.600000000000001</v>
      </c>
      <c r="T138" s="30"/>
      <c r="AB138" s="30"/>
      <c r="AC138" s="30"/>
      <c r="AD138" s="30"/>
      <c r="AE138" s="30"/>
    </row>
    <row r="139" spans="1:31" ht="27.9" customHeight="1" x14ac:dyDescent="0.2">
      <c r="A139" s="12"/>
      <c r="B139" s="112" t="s">
        <v>53</v>
      </c>
      <c r="C139" s="164" t="s">
        <v>16</v>
      </c>
      <c r="D139" s="222">
        <v>156.1</v>
      </c>
      <c r="E139" s="223">
        <v>152.6</v>
      </c>
      <c r="F139" s="223">
        <v>3.5</v>
      </c>
      <c r="G139" s="224">
        <v>20.2</v>
      </c>
      <c r="H139" s="223">
        <v>159.5</v>
      </c>
      <c r="I139" s="223">
        <v>145.9</v>
      </c>
      <c r="J139" s="223">
        <v>13.6</v>
      </c>
      <c r="K139" s="223">
        <v>18.899999999999999</v>
      </c>
      <c r="L139" s="222">
        <v>99.9</v>
      </c>
      <c r="M139" s="223">
        <v>93.8</v>
      </c>
      <c r="N139" s="223">
        <v>6.1</v>
      </c>
      <c r="O139" s="224">
        <v>15</v>
      </c>
      <c r="P139" s="223">
        <v>137.69999999999999</v>
      </c>
      <c r="Q139" s="223">
        <v>128.9</v>
      </c>
      <c r="R139" s="223">
        <v>8.8000000000000007</v>
      </c>
      <c r="S139" s="223">
        <v>15.7</v>
      </c>
      <c r="T139" s="30"/>
      <c r="AB139" s="30"/>
      <c r="AC139" s="30"/>
      <c r="AD139" s="30"/>
      <c r="AE139" s="30"/>
    </row>
    <row r="140" spans="1:31" ht="27.9" customHeight="1" x14ac:dyDescent="0.2">
      <c r="A140" s="12"/>
      <c r="B140" s="112"/>
      <c r="C140" s="164" t="s">
        <v>17</v>
      </c>
      <c r="D140" s="222">
        <v>157.19999999999999</v>
      </c>
      <c r="E140" s="223">
        <v>150.80000000000001</v>
      </c>
      <c r="F140" s="223">
        <v>6.4</v>
      </c>
      <c r="G140" s="224">
        <v>19.899999999999999</v>
      </c>
      <c r="H140" s="223">
        <v>143.19999999999999</v>
      </c>
      <c r="I140" s="223">
        <v>135.1</v>
      </c>
      <c r="J140" s="223">
        <v>8.1</v>
      </c>
      <c r="K140" s="223">
        <v>18.2</v>
      </c>
      <c r="L140" s="222">
        <v>99.7</v>
      </c>
      <c r="M140" s="223">
        <v>94.5</v>
      </c>
      <c r="N140" s="223">
        <v>5.2</v>
      </c>
      <c r="O140" s="224">
        <v>15.5</v>
      </c>
      <c r="P140" s="223">
        <v>138.30000000000001</v>
      </c>
      <c r="Q140" s="223">
        <v>128.9</v>
      </c>
      <c r="R140" s="223">
        <v>9.4</v>
      </c>
      <c r="S140" s="223">
        <v>15.8</v>
      </c>
      <c r="T140" s="30"/>
      <c r="AB140" s="30"/>
      <c r="AC140" s="30"/>
      <c r="AD140" s="30"/>
      <c r="AE140" s="30"/>
    </row>
    <row r="141" spans="1:31" ht="27.9" customHeight="1" x14ac:dyDescent="0.2">
      <c r="A141" s="12"/>
      <c r="B141" s="112"/>
      <c r="C141" s="164" t="s">
        <v>18</v>
      </c>
      <c r="D141" s="222">
        <v>154.5</v>
      </c>
      <c r="E141" s="223">
        <v>150.4</v>
      </c>
      <c r="F141" s="223">
        <v>4.0999999999999996</v>
      </c>
      <c r="G141" s="224">
        <v>20</v>
      </c>
      <c r="H141" s="223">
        <v>145.9</v>
      </c>
      <c r="I141" s="223">
        <v>139</v>
      </c>
      <c r="J141" s="223">
        <v>6.9</v>
      </c>
      <c r="K141" s="223">
        <v>18.5</v>
      </c>
      <c r="L141" s="222">
        <v>96.1</v>
      </c>
      <c r="M141" s="223">
        <v>91.8</v>
      </c>
      <c r="N141" s="223">
        <v>4.3</v>
      </c>
      <c r="O141" s="224">
        <v>15.2</v>
      </c>
      <c r="P141" s="223">
        <v>135.4</v>
      </c>
      <c r="Q141" s="223">
        <v>127.9</v>
      </c>
      <c r="R141" s="223">
        <v>7.5</v>
      </c>
      <c r="S141" s="223">
        <v>16.2</v>
      </c>
      <c r="T141" s="30"/>
      <c r="AB141" s="30"/>
      <c r="AC141" s="30"/>
      <c r="AD141" s="30"/>
      <c r="AE141" s="30"/>
    </row>
    <row r="142" spans="1:31" ht="27.9" customHeight="1" x14ac:dyDescent="0.2">
      <c r="A142" s="12"/>
      <c r="B142" s="112"/>
      <c r="C142" s="164" t="s">
        <v>19</v>
      </c>
      <c r="D142" s="222">
        <v>158</v>
      </c>
      <c r="E142" s="223">
        <v>153.80000000000001</v>
      </c>
      <c r="F142" s="223">
        <v>4.2</v>
      </c>
      <c r="G142" s="224">
        <v>20.5</v>
      </c>
      <c r="H142" s="223">
        <v>164.8</v>
      </c>
      <c r="I142" s="223">
        <v>150.30000000000001</v>
      </c>
      <c r="J142" s="223">
        <v>14.5</v>
      </c>
      <c r="K142" s="223">
        <v>19.5</v>
      </c>
      <c r="L142" s="222">
        <v>106.3</v>
      </c>
      <c r="M142" s="223">
        <v>99.8</v>
      </c>
      <c r="N142" s="223">
        <v>6.5</v>
      </c>
      <c r="O142" s="224">
        <v>15.9</v>
      </c>
      <c r="P142" s="223">
        <v>140.6</v>
      </c>
      <c r="Q142" s="223">
        <v>132.1</v>
      </c>
      <c r="R142" s="223">
        <v>8.5</v>
      </c>
      <c r="S142" s="223">
        <v>16.899999999999999</v>
      </c>
      <c r="T142" s="30"/>
      <c r="AB142" s="30"/>
      <c r="AC142" s="30"/>
      <c r="AD142" s="30"/>
      <c r="AE142" s="30"/>
    </row>
    <row r="143" spans="1:31" ht="27.9" customHeight="1" x14ac:dyDescent="0.2">
      <c r="A143" s="12"/>
      <c r="B143" s="112"/>
      <c r="C143" s="164" t="s">
        <v>20</v>
      </c>
      <c r="D143" s="222">
        <v>150.19999999999999</v>
      </c>
      <c r="E143" s="223">
        <v>146.4</v>
      </c>
      <c r="F143" s="223">
        <v>3.8</v>
      </c>
      <c r="G143" s="224">
        <v>19.8</v>
      </c>
      <c r="H143" s="223">
        <v>156.4</v>
      </c>
      <c r="I143" s="223">
        <v>142</v>
      </c>
      <c r="J143" s="223">
        <v>14.4</v>
      </c>
      <c r="K143" s="223">
        <v>18.600000000000001</v>
      </c>
      <c r="L143" s="222">
        <v>94.9</v>
      </c>
      <c r="M143" s="223">
        <v>89.6</v>
      </c>
      <c r="N143" s="223">
        <v>5.3</v>
      </c>
      <c r="O143" s="224">
        <v>15.2</v>
      </c>
      <c r="P143" s="223">
        <v>142.1</v>
      </c>
      <c r="Q143" s="223">
        <v>132.4</v>
      </c>
      <c r="R143" s="223">
        <v>9.6999999999999993</v>
      </c>
      <c r="S143" s="223">
        <v>16.600000000000001</v>
      </c>
      <c r="T143" s="30"/>
      <c r="AB143" s="30"/>
      <c r="AC143" s="30"/>
      <c r="AD143" s="30"/>
      <c r="AE143" s="30"/>
    </row>
    <row r="144" spans="1:31" ht="27.9" customHeight="1" x14ac:dyDescent="0.2">
      <c r="A144" s="12"/>
      <c r="B144" s="112"/>
      <c r="C144" s="165" t="s">
        <v>21</v>
      </c>
      <c r="D144" s="222">
        <v>138.9</v>
      </c>
      <c r="E144" s="223">
        <v>135.5</v>
      </c>
      <c r="F144" s="223">
        <v>3.4</v>
      </c>
      <c r="G144" s="224">
        <v>18.399999999999999</v>
      </c>
      <c r="H144" s="223">
        <v>158.30000000000001</v>
      </c>
      <c r="I144" s="223">
        <v>143.19999999999999</v>
      </c>
      <c r="J144" s="223">
        <v>15.1</v>
      </c>
      <c r="K144" s="223">
        <v>18.7</v>
      </c>
      <c r="L144" s="222">
        <v>90.9</v>
      </c>
      <c r="M144" s="223">
        <v>86.1</v>
      </c>
      <c r="N144" s="223">
        <v>4.8</v>
      </c>
      <c r="O144" s="224">
        <v>14.8</v>
      </c>
      <c r="P144" s="223" t="s">
        <v>70</v>
      </c>
      <c r="Q144" s="223" t="s">
        <v>70</v>
      </c>
      <c r="R144" s="223" t="s">
        <v>70</v>
      </c>
      <c r="S144" s="223" t="s">
        <v>70</v>
      </c>
      <c r="T144" s="30"/>
      <c r="AB144" s="30"/>
      <c r="AC144" s="30"/>
      <c r="AD144" s="30"/>
      <c r="AE144" s="30"/>
    </row>
    <row r="145" spans="1:31" ht="27.9" customHeight="1" x14ac:dyDescent="0.2">
      <c r="A145" s="12"/>
      <c r="B145" s="390" t="s">
        <v>51</v>
      </c>
      <c r="C145" s="178">
        <f>C127</f>
        <v>43101</v>
      </c>
      <c r="D145" s="228">
        <v>164.3</v>
      </c>
      <c r="E145" s="229">
        <v>151.4</v>
      </c>
      <c r="F145" s="229">
        <v>12.9</v>
      </c>
      <c r="G145" s="229">
        <v>20.5</v>
      </c>
      <c r="H145" s="230">
        <v>163</v>
      </c>
      <c r="I145" s="229">
        <v>145.80000000000001</v>
      </c>
      <c r="J145" s="229">
        <v>17.2</v>
      </c>
      <c r="K145" s="231">
        <v>19.2</v>
      </c>
      <c r="L145" s="228">
        <v>123.7</v>
      </c>
      <c r="M145" s="229">
        <v>112.9</v>
      </c>
      <c r="N145" s="229">
        <v>10.8</v>
      </c>
      <c r="O145" s="229">
        <v>16.899999999999999</v>
      </c>
      <c r="P145" s="230">
        <v>149.30000000000001</v>
      </c>
      <c r="Q145" s="229">
        <v>137.6</v>
      </c>
      <c r="R145" s="229">
        <v>11.7</v>
      </c>
      <c r="S145" s="231">
        <v>20.5</v>
      </c>
      <c r="AB145" s="30"/>
      <c r="AC145" s="30"/>
      <c r="AD145" s="30"/>
      <c r="AE145" s="30"/>
    </row>
    <row r="146" spans="1:31" ht="27.9" customHeight="1" x14ac:dyDescent="0.2">
      <c r="A146" s="12"/>
      <c r="B146" s="391"/>
      <c r="C146" s="180" t="str">
        <f>C128</f>
        <v>令和元年</v>
      </c>
      <c r="D146" s="214">
        <v>165</v>
      </c>
      <c r="E146" s="215">
        <v>155.80000000000001</v>
      </c>
      <c r="F146" s="215">
        <v>9.1999999999999993</v>
      </c>
      <c r="G146" s="215">
        <v>21.6</v>
      </c>
      <c r="H146" s="216">
        <v>163.9</v>
      </c>
      <c r="I146" s="215">
        <v>143.80000000000001</v>
      </c>
      <c r="J146" s="215">
        <v>20.100000000000001</v>
      </c>
      <c r="K146" s="217">
        <v>18.8</v>
      </c>
      <c r="L146" s="214">
        <v>139.80000000000001</v>
      </c>
      <c r="M146" s="215">
        <v>125.9</v>
      </c>
      <c r="N146" s="215">
        <v>13.9</v>
      </c>
      <c r="O146" s="215">
        <v>18</v>
      </c>
      <c r="P146" s="216">
        <v>125</v>
      </c>
      <c r="Q146" s="215">
        <v>116.1</v>
      </c>
      <c r="R146" s="215">
        <v>8.9</v>
      </c>
      <c r="S146" s="217">
        <v>17</v>
      </c>
      <c r="AB146" s="30"/>
      <c r="AC146" s="30"/>
      <c r="AD146" s="30"/>
      <c r="AE146" s="30"/>
    </row>
    <row r="147" spans="1:31" ht="27.9" customHeight="1" x14ac:dyDescent="0.2">
      <c r="A147" s="12"/>
      <c r="B147" s="391"/>
      <c r="C147" s="180">
        <f t="shared" ref="C147:C150" si="6">C129</f>
        <v>43831</v>
      </c>
      <c r="D147" s="214">
        <v>158.69999999999999</v>
      </c>
      <c r="E147" s="215">
        <v>154.6</v>
      </c>
      <c r="F147" s="215">
        <v>4.0999999999999996</v>
      </c>
      <c r="G147" s="215">
        <v>21.6</v>
      </c>
      <c r="H147" s="216">
        <v>157.80000000000001</v>
      </c>
      <c r="I147" s="215">
        <v>143.1</v>
      </c>
      <c r="J147" s="215">
        <v>14.7</v>
      </c>
      <c r="K147" s="217">
        <v>18.5</v>
      </c>
      <c r="L147" s="214">
        <v>120.1</v>
      </c>
      <c r="M147" s="215">
        <v>113.4</v>
      </c>
      <c r="N147" s="215">
        <v>6.7</v>
      </c>
      <c r="O147" s="215">
        <v>17.2</v>
      </c>
      <c r="P147" s="216">
        <v>142.30000000000001</v>
      </c>
      <c r="Q147" s="215">
        <v>129.6</v>
      </c>
      <c r="R147" s="215">
        <v>12.7</v>
      </c>
      <c r="S147" s="217">
        <v>15.5</v>
      </c>
      <c r="AB147" s="32"/>
      <c r="AC147" s="32"/>
      <c r="AD147" s="32"/>
      <c r="AE147" s="32"/>
    </row>
    <row r="148" spans="1:31" ht="27.9" customHeight="1" x14ac:dyDescent="0.2">
      <c r="A148" s="12"/>
      <c r="B148" s="391"/>
      <c r="C148" s="180">
        <f t="shared" si="6"/>
        <v>44197</v>
      </c>
      <c r="D148" s="214">
        <v>154.4</v>
      </c>
      <c r="E148" s="215">
        <v>147</v>
      </c>
      <c r="F148" s="215">
        <v>7.4</v>
      </c>
      <c r="G148" s="215">
        <v>20.9</v>
      </c>
      <c r="H148" s="216">
        <v>157.6</v>
      </c>
      <c r="I148" s="215">
        <v>144.80000000000001</v>
      </c>
      <c r="J148" s="215">
        <v>12.8</v>
      </c>
      <c r="K148" s="217">
        <v>18.899999999999999</v>
      </c>
      <c r="L148" s="214">
        <v>104.8</v>
      </c>
      <c r="M148" s="215">
        <v>98</v>
      </c>
      <c r="N148" s="215">
        <v>6.8</v>
      </c>
      <c r="O148" s="215">
        <v>14.9</v>
      </c>
      <c r="P148" s="216">
        <v>155.1</v>
      </c>
      <c r="Q148" s="215">
        <v>141.80000000000001</v>
      </c>
      <c r="R148" s="215">
        <v>13.3</v>
      </c>
      <c r="S148" s="217">
        <v>17.7</v>
      </c>
      <c r="AB148" s="32"/>
      <c r="AC148" s="32"/>
      <c r="AD148" s="32"/>
      <c r="AE148" s="32"/>
    </row>
    <row r="149" spans="1:31" ht="27.9" customHeight="1" x14ac:dyDescent="0.2">
      <c r="A149" s="12"/>
      <c r="B149" s="391"/>
      <c r="C149" s="180">
        <f t="shared" si="6"/>
        <v>44562</v>
      </c>
      <c r="D149" s="219">
        <v>152</v>
      </c>
      <c r="E149" s="221">
        <v>142.4</v>
      </c>
      <c r="F149" s="221">
        <v>9.6</v>
      </c>
      <c r="G149" s="216">
        <v>20</v>
      </c>
      <c r="H149" s="221">
        <v>159.5</v>
      </c>
      <c r="I149" s="221">
        <v>145.1</v>
      </c>
      <c r="J149" s="221">
        <v>14.4</v>
      </c>
      <c r="K149" s="221">
        <v>18.7</v>
      </c>
      <c r="L149" s="219">
        <v>107.5</v>
      </c>
      <c r="M149" s="221">
        <v>99.4</v>
      </c>
      <c r="N149" s="221">
        <v>8.1</v>
      </c>
      <c r="O149" s="216">
        <v>15.3</v>
      </c>
      <c r="P149" s="221">
        <v>122.1</v>
      </c>
      <c r="Q149" s="221">
        <v>117.5</v>
      </c>
      <c r="R149" s="221">
        <v>4.5999999999999996</v>
      </c>
      <c r="S149" s="221">
        <v>15.3</v>
      </c>
      <c r="AB149" s="32"/>
      <c r="AC149" s="32"/>
      <c r="AD149" s="32"/>
      <c r="AE149" s="32"/>
    </row>
    <row r="150" spans="1:31" ht="27.9" customHeight="1" x14ac:dyDescent="0.2">
      <c r="A150" s="12"/>
      <c r="B150" s="391"/>
      <c r="C150" s="159">
        <f t="shared" si="6"/>
        <v>44927</v>
      </c>
      <c r="D150" s="232">
        <v>164.8</v>
      </c>
      <c r="E150" s="233">
        <v>158.9</v>
      </c>
      <c r="F150" s="233">
        <v>5.9</v>
      </c>
      <c r="G150" s="234">
        <v>20.399999999999999</v>
      </c>
      <c r="H150" s="233">
        <v>158.9</v>
      </c>
      <c r="I150" s="233">
        <v>144.6</v>
      </c>
      <c r="J150" s="233">
        <v>14.3</v>
      </c>
      <c r="K150" s="233">
        <v>18.8</v>
      </c>
      <c r="L150" s="232">
        <v>111</v>
      </c>
      <c r="M150" s="233">
        <v>102.3</v>
      </c>
      <c r="N150" s="233">
        <v>8.6999999999999993</v>
      </c>
      <c r="O150" s="234">
        <v>15.9</v>
      </c>
      <c r="P150" s="233">
        <v>143.9</v>
      </c>
      <c r="Q150" s="233">
        <v>133.6</v>
      </c>
      <c r="R150" s="233">
        <v>10.3</v>
      </c>
      <c r="S150" s="233">
        <v>16.5</v>
      </c>
      <c r="T150" s="30"/>
      <c r="AB150" s="29"/>
      <c r="AC150" s="29"/>
      <c r="AD150" s="29"/>
      <c r="AE150" s="29"/>
    </row>
    <row r="151" spans="1:31" ht="27.9" customHeight="1" x14ac:dyDescent="0.2">
      <c r="A151" s="12"/>
      <c r="B151" s="391"/>
      <c r="C151" s="188">
        <f>$A$4</f>
        <v>5</v>
      </c>
      <c r="D151" s="222">
        <v>147.30000000000001</v>
      </c>
      <c r="E151" s="223">
        <v>143.1</v>
      </c>
      <c r="F151" s="223">
        <v>4.2</v>
      </c>
      <c r="G151" s="224">
        <v>18.399999999999999</v>
      </c>
      <c r="H151" s="223">
        <v>145.1</v>
      </c>
      <c r="I151" s="223">
        <v>130.9</v>
      </c>
      <c r="J151" s="223">
        <v>14.2</v>
      </c>
      <c r="K151" s="223">
        <v>16.8</v>
      </c>
      <c r="L151" s="222">
        <v>109.2</v>
      </c>
      <c r="M151" s="223">
        <v>100.2</v>
      </c>
      <c r="N151" s="223">
        <v>9</v>
      </c>
      <c r="O151" s="224">
        <v>15.6</v>
      </c>
      <c r="P151" s="223">
        <v>149</v>
      </c>
      <c r="Q151" s="223">
        <v>135.30000000000001</v>
      </c>
      <c r="R151" s="223">
        <v>13.7</v>
      </c>
      <c r="S151" s="223">
        <v>17.3</v>
      </c>
      <c r="T151" s="30"/>
      <c r="AB151" s="30"/>
      <c r="AC151" s="30"/>
      <c r="AD151" s="30"/>
      <c r="AE151" s="30"/>
    </row>
    <row r="152" spans="1:31" ht="27.9" customHeight="1" x14ac:dyDescent="0.2">
      <c r="A152" s="12"/>
      <c r="B152" s="391"/>
      <c r="C152" s="164" t="s">
        <v>11</v>
      </c>
      <c r="D152" s="222">
        <v>149.30000000000001</v>
      </c>
      <c r="E152" s="223">
        <v>145.1</v>
      </c>
      <c r="F152" s="223">
        <v>4.2</v>
      </c>
      <c r="G152" s="224">
        <v>18.899999999999999</v>
      </c>
      <c r="H152" s="223">
        <v>160.19999999999999</v>
      </c>
      <c r="I152" s="223">
        <v>142.5</v>
      </c>
      <c r="J152" s="223">
        <v>17.7</v>
      </c>
      <c r="K152" s="223">
        <v>18.100000000000001</v>
      </c>
      <c r="L152" s="222">
        <v>105.6</v>
      </c>
      <c r="M152" s="223">
        <v>97.6</v>
      </c>
      <c r="N152" s="223">
        <v>8</v>
      </c>
      <c r="O152" s="224">
        <v>15.4</v>
      </c>
      <c r="P152" s="223">
        <v>139.80000000000001</v>
      </c>
      <c r="Q152" s="223">
        <v>130.30000000000001</v>
      </c>
      <c r="R152" s="223">
        <v>9.5</v>
      </c>
      <c r="S152" s="223">
        <v>16.2</v>
      </c>
      <c r="T152" s="30"/>
      <c r="AB152" s="30"/>
      <c r="AC152" s="30"/>
      <c r="AD152" s="30"/>
      <c r="AE152" s="30"/>
    </row>
    <row r="153" spans="1:31" ht="27.9" customHeight="1" x14ac:dyDescent="0.2">
      <c r="A153" s="12"/>
      <c r="B153" s="391"/>
      <c r="C153" s="164" t="s">
        <v>12</v>
      </c>
      <c r="D153" s="222">
        <v>165.6</v>
      </c>
      <c r="E153" s="223">
        <v>159.5</v>
      </c>
      <c r="F153" s="223">
        <v>6.1</v>
      </c>
      <c r="G153" s="224">
        <v>20.6</v>
      </c>
      <c r="H153" s="223">
        <v>167.3</v>
      </c>
      <c r="I153" s="223">
        <v>152.1</v>
      </c>
      <c r="J153" s="223">
        <v>15.2</v>
      </c>
      <c r="K153" s="223">
        <v>19.899999999999999</v>
      </c>
      <c r="L153" s="222">
        <v>104.5</v>
      </c>
      <c r="M153" s="223">
        <v>95.9</v>
      </c>
      <c r="N153" s="223">
        <v>8.6</v>
      </c>
      <c r="O153" s="224">
        <v>15</v>
      </c>
      <c r="P153" s="223">
        <v>145.1</v>
      </c>
      <c r="Q153" s="223">
        <v>133.4</v>
      </c>
      <c r="R153" s="223">
        <v>11.7</v>
      </c>
      <c r="S153" s="223">
        <v>17.100000000000001</v>
      </c>
      <c r="T153" s="30"/>
      <c r="AB153" s="30"/>
      <c r="AC153" s="30"/>
      <c r="AD153" s="30"/>
      <c r="AE153" s="30"/>
    </row>
    <row r="154" spans="1:31" ht="27.9" customHeight="1" x14ac:dyDescent="0.2">
      <c r="A154" s="12"/>
      <c r="B154" s="391"/>
      <c r="C154" s="164" t="s">
        <v>13</v>
      </c>
      <c r="D154" s="222">
        <v>171.1</v>
      </c>
      <c r="E154" s="223">
        <v>164</v>
      </c>
      <c r="F154" s="223">
        <v>7.1</v>
      </c>
      <c r="G154" s="224">
        <v>21.6</v>
      </c>
      <c r="H154" s="223">
        <v>167.3</v>
      </c>
      <c r="I154" s="223">
        <v>150.9</v>
      </c>
      <c r="J154" s="223">
        <v>16.399999999999999</v>
      </c>
      <c r="K154" s="223">
        <v>19.5</v>
      </c>
      <c r="L154" s="222">
        <v>111.1</v>
      </c>
      <c r="M154" s="223">
        <v>102.2</v>
      </c>
      <c r="N154" s="223">
        <v>8.9</v>
      </c>
      <c r="O154" s="224">
        <v>16</v>
      </c>
      <c r="P154" s="223">
        <v>145.5</v>
      </c>
      <c r="Q154" s="223">
        <v>134.9</v>
      </c>
      <c r="R154" s="223">
        <v>10.6</v>
      </c>
      <c r="S154" s="223">
        <v>17.2</v>
      </c>
      <c r="T154" s="30"/>
      <c r="AB154" s="30"/>
      <c r="AC154" s="30"/>
      <c r="AD154" s="30"/>
      <c r="AE154" s="30"/>
    </row>
    <row r="155" spans="1:31" ht="27.9" customHeight="1" x14ac:dyDescent="0.2">
      <c r="A155" s="12"/>
      <c r="B155" s="391"/>
      <c r="C155" s="164" t="s">
        <v>14</v>
      </c>
      <c r="D155" s="222">
        <v>173.8</v>
      </c>
      <c r="E155" s="223">
        <v>167.4</v>
      </c>
      <c r="F155" s="223">
        <v>6.4</v>
      </c>
      <c r="G155" s="224">
        <v>21.3</v>
      </c>
      <c r="H155" s="223">
        <v>154.80000000000001</v>
      </c>
      <c r="I155" s="223">
        <v>139.6</v>
      </c>
      <c r="J155" s="223">
        <v>15.2</v>
      </c>
      <c r="K155" s="223">
        <v>17.7</v>
      </c>
      <c r="L155" s="222">
        <v>112.2</v>
      </c>
      <c r="M155" s="223">
        <v>102.7</v>
      </c>
      <c r="N155" s="223">
        <v>9.5</v>
      </c>
      <c r="O155" s="224">
        <v>16.100000000000001</v>
      </c>
      <c r="P155" s="223">
        <v>163.69999999999999</v>
      </c>
      <c r="Q155" s="223">
        <v>154.19999999999999</v>
      </c>
      <c r="R155" s="223">
        <v>9.5</v>
      </c>
      <c r="S155" s="223">
        <v>17.100000000000001</v>
      </c>
      <c r="T155" s="30"/>
      <c r="AB155" s="30"/>
      <c r="AC155" s="30"/>
      <c r="AD155" s="30"/>
      <c r="AE155" s="30"/>
    </row>
    <row r="156" spans="1:31" ht="27.9" customHeight="1" x14ac:dyDescent="0.2">
      <c r="A156" s="12"/>
      <c r="B156" s="391"/>
      <c r="C156" s="164" t="s">
        <v>15</v>
      </c>
      <c r="D156" s="222">
        <v>171.4</v>
      </c>
      <c r="E156" s="223">
        <v>165.9</v>
      </c>
      <c r="F156" s="223">
        <v>5.5</v>
      </c>
      <c r="G156" s="224">
        <v>21.3</v>
      </c>
      <c r="H156" s="223">
        <v>174</v>
      </c>
      <c r="I156" s="223">
        <v>159.19999999999999</v>
      </c>
      <c r="J156" s="223">
        <v>14.8</v>
      </c>
      <c r="K156" s="223">
        <v>20.6</v>
      </c>
      <c r="L156" s="222">
        <v>117.3</v>
      </c>
      <c r="M156" s="223">
        <v>107.2</v>
      </c>
      <c r="N156" s="223">
        <v>10.1</v>
      </c>
      <c r="O156" s="224">
        <v>15.6</v>
      </c>
      <c r="P156" s="223">
        <v>147.80000000000001</v>
      </c>
      <c r="Q156" s="223">
        <v>135.80000000000001</v>
      </c>
      <c r="R156" s="223">
        <v>12</v>
      </c>
      <c r="S156" s="223">
        <v>17.5</v>
      </c>
      <c r="T156" s="30"/>
      <c r="AB156" s="30"/>
      <c r="AC156" s="30"/>
      <c r="AD156" s="30"/>
      <c r="AE156" s="30"/>
    </row>
    <row r="157" spans="1:31" ht="27.9" customHeight="1" x14ac:dyDescent="0.2">
      <c r="A157" s="12"/>
      <c r="B157" s="391"/>
      <c r="C157" s="164" t="s">
        <v>16</v>
      </c>
      <c r="D157" s="222">
        <v>170</v>
      </c>
      <c r="E157" s="223">
        <v>164.9</v>
      </c>
      <c r="F157" s="223">
        <v>5.0999999999999996</v>
      </c>
      <c r="G157" s="224">
        <v>21.1</v>
      </c>
      <c r="H157" s="223">
        <v>160.6</v>
      </c>
      <c r="I157" s="223">
        <v>146.19999999999999</v>
      </c>
      <c r="J157" s="223">
        <v>14.4</v>
      </c>
      <c r="K157" s="223">
        <v>18.899999999999999</v>
      </c>
      <c r="L157" s="222">
        <v>115.4</v>
      </c>
      <c r="M157" s="223">
        <v>106</v>
      </c>
      <c r="N157" s="223">
        <v>9.4</v>
      </c>
      <c r="O157" s="224">
        <v>15.8</v>
      </c>
      <c r="P157" s="223">
        <v>142.1</v>
      </c>
      <c r="Q157" s="223">
        <v>131.4</v>
      </c>
      <c r="R157" s="223">
        <v>10.7</v>
      </c>
      <c r="S157" s="223">
        <v>15.7</v>
      </c>
      <c r="T157" s="30"/>
      <c r="AB157" s="30"/>
      <c r="AC157" s="30"/>
      <c r="AD157" s="30"/>
      <c r="AE157" s="30"/>
    </row>
    <row r="158" spans="1:31" ht="27.9" customHeight="1" x14ac:dyDescent="0.2">
      <c r="A158" s="12"/>
      <c r="B158" s="391"/>
      <c r="C158" s="164" t="s">
        <v>17</v>
      </c>
      <c r="D158" s="222">
        <v>172.1</v>
      </c>
      <c r="E158" s="223">
        <v>162.6</v>
      </c>
      <c r="F158" s="223">
        <v>9.5</v>
      </c>
      <c r="G158" s="224">
        <v>20.8</v>
      </c>
      <c r="H158" s="223">
        <v>145.6</v>
      </c>
      <c r="I158" s="223">
        <v>136.19999999999999</v>
      </c>
      <c r="J158" s="223">
        <v>9.4</v>
      </c>
      <c r="K158" s="223">
        <v>18.399999999999999</v>
      </c>
      <c r="L158" s="222">
        <v>111.2</v>
      </c>
      <c r="M158" s="223">
        <v>103.2</v>
      </c>
      <c r="N158" s="223">
        <v>8</v>
      </c>
      <c r="O158" s="224">
        <v>16.399999999999999</v>
      </c>
      <c r="P158" s="223">
        <v>140.5</v>
      </c>
      <c r="Q158" s="223">
        <v>129.9</v>
      </c>
      <c r="R158" s="223">
        <v>10.6</v>
      </c>
      <c r="S158" s="223">
        <v>15.7</v>
      </c>
      <c r="T158" s="30"/>
      <c r="AB158" s="30"/>
      <c r="AC158" s="30"/>
      <c r="AD158" s="30"/>
      <c r="AE158" s="30"/>
    </row>
    <row r="159" spans="1:31" ht="27.9" customHeight="1" x14ac:dyDescent="0.2">
      <c r="A159" s="12"/>
      <c r="B159" s="391"/>
      <c r="C159" s="164" t="s">
        <v>18</v>
      </c>
      <c r="D159" s="222">
        <v>167.5</v>
      </c>
      <c r="E159" s="223">
        <v>161.80000000000001</v>
      </c>
      <c r="F159" s="223">
        <v>5.7</v>
      </c>
      <c r="G159" s="224">
        <v>20.7</v>
      </c>
      <c r="H159" s="223">
        <v>150</v>
      </c>
      <c r="I159" s="223">
        <v>142.19999999999999</v>
      </c>
      <c r="J159" s="223">
        <v>7.8</v>
      </c>
      <c r="K159" s="223">
        <v>18.899999999999999</v>
      </c>
      <c r="L159" s="222">
        <v>109.4</v>
      </c>
      <c r="M159" s="223">
        <v>102.6</v>
      </c>
      <c r="N159" s="223">
        <v>6.8</v>
      </c>
      <c r="O159" s="224">
        <v>16.2</v>
      </c>
      <c r="P159" s="223">
        <v>140.30000000000001</v>
      </c>
      <c r="Q159" s="223">
        <v>131.69999999999999</v>
      </c>
      <c r="R159" s="223">
        <v>8.6</v>
      </c>
      <c r="S159" s="223">
        <v>16.3</v>
      </c>
      <c r="T159" s="30"/>
      <c r="AB159" s="30"/>
      <c r="AC159" s="30"/>
      <c r="AD159" s="30"/>
      <c r="AE159" s="30"/>
    </row>
    <row r="160" spans="1:31" ht="27.9" customHeight="1" x14ac:dyDescent="0.2">
      <c r="A160" s="12"/>
      <c r="B160" s="391"/>
      <c r="C160" s="164" t="s">
        <v>19</v>
      </c>
      <c r="D160" s="222">
        <v>171.2</v>
      </c>
      <c r="E160" s="223">
        <v>165.2</v>
      </c>
      <c r="F160" s="223">
        <v>6</v>
      </c>
      <c r="G160" s="224">
        <v>21.3</v>
      </c>
      <c r="H160" s="223">
        <v>166.1</v>
      </c>
      <c r="I160" s="223">
        <v>150.5</v>
      </c>
      <c r="J160" s="223">
        <v>15.6</v>
      </c>
      <c r="K160" s="223">
        <v>19.399999999999999</v>
      </c>
      <c r="L160" s="222">
        <v>122.5</v>
      </c>
      <c r="M160" s="223">
        <v>112.3</v>
      </c>
      <c r="N160" s="223">
        <v>10.199999999999999</v>
      </c>
      <c r="O160" s="224">
        <v>16.7</v>
      </c>
      <c r="P160" s="223">
        <v>145.80000000000001</v>
      </c>
      <c r="Q160" s="223">
        <v>135.69999999999999</v>
      </c>
      <c r="R160" s="223">
        <v>10.1</v>
      </c>
      <c r="S160" s="223">
        <v>16.899999999999999</v>
      </c>
      <c r="T160" s="30"/>
      <c r="AB160" s="30"/>
      <c r="AC160" s="30"/>
      <c r="AD160" s="30"/>
      <c r="AE160" s="30"/>
    </row>
    <row r="161" spans="1:31" ht="27.9" customHeight="1" x14ac:dyDescent="0.2">
      <c r="A161" s="12"/>
      <c r="B161" s="391"/>
      <c r="C161" s="164" t="s">
        <v>20</v>
      </c>
      <c r="D161" s="222">
        <v>163.4</v>
      </c>
      <c r="E161" s="223">
        <v>158.19999999999999</v>
      </c>
      <c r="F161" s="223">
        <v>5.2</v>
      </c>
      <c r="G161" s="224">
        <v>20.399999999999999</v>
      </c>
      <c r="H161" s="223">
        <v>156.19999999999999</v>
      </c>
      <c r="I161" s="223">
        <v>140.80000000000001</v>
      </c>
      <c r="J161" s="223">
        <v>15.4</v>
      </c>
      <c r="K161" s="223">
        <v>18.399999999999999</v>
      </c>
      <c r="L161" s="222">
        <v>107.9</v>
      </c>
      <c r="M161" s="223">
        <v>99.8</v>
      </c>
      <c r="N161" s="223">
        <v>8.1</v>
      </c>
      <c r="O161" s="224">
        <v>16</v>
      </c>
      <c r="P161" s="223">
        <v>146.80000000000001</v>
      </c>
      <c r="Q161" s="223">
        <v>135.5</v>
      </c>
      <c r="R161" s="223">
        <v>11.3</v>
      </c>
      <c r="S161" s="223">
        <v>16.7</v>
      </c>
      <c r="T161" s="30"/>
      <c r="AB161" s="30"/>
      <c r="AC161" s="30"/>
      <c r="AD161" s="30"/>
      <c r="AE161" s="30"/>
    </row>
    <row r="162" spans="1:31" ht="27.9" customHeight="1" x14ac:dyDescent="0.2">
      <c r="A162" s="12"/>
      <c r="B162" s="392"/>
      <c r="C162" s="165" t="s">
        <v>21</v>
      </c>
      <c r="D162" s="232">
        <v>151.6</v>
      </c>
      <c r="E162" s="233">
        <v>146.4</v>
      </c>
      <c r="F162" s="233">
        <v>5.2</v>
      </c>
      <c r="G162" s="234">
        <v>18.8</v>
      </c>
      <c r="H162" s="233">
        <v>160.69999999999999</v>
      </c>
      <c r="I162" s="233">
        <v>144.30000000000001</v>
      </c>
      <c r="J162" s="233">
        <v>16.399999999999999</v>
      </c>
      <c r="K162" s="233">
        <v>18.8</v>
      </c>
      <c r="L162" s="232">
        <v>100.8</v>
      </c>
      <c r="M162" s="233">
        <v>93.8</v>
      </c>
      <c r="N162" s="233">
        <v>7</v>
      </c>
      <c r="O162" s="234">
        <v>15.1</v>
      </c>
      <c r="P162" s="233" t="s">
        <v>70</v>
      </c>
      <c r="Q162" s="233" t="s">
        <v>70</v>
      </c>
      <c r="R162" s="233" t="s">
        <v>70</v>
      </c>
      <c r="S162" s="233" t="s">
        <v>70</v>
      </c>
      <c r="T162" s="30"/>
      <c r="AB162" s="30"/>
      <c r="AC162" s="30"/>
      <c r="AD162" s="30"/>
      <c r="AE162" s="30"/>
    </row>
    <row r="163" spans="1:31" ht="27.9" customHeight="1" x14ac:dyDescent="0.2">
      <c r="A163" s="12"/>
      <c r="B163" s="390" t="s">
        <v>54</v>
      </c>
      <c r="C163" s="178">
        <f>C127</f>
        <v>43101</v>
      </c>
      <c r="D163" s="214">
        <v>125.2</v>
      </c>
      <c r="E163" s="215">
        <v>121.5</v>
      </c>
      <c r="F163" s="215">
        <v>3.7</v>
      </c>
      <c r="G163" s="215">
        <v>19.899999999999999</v>
      </c>
      <c r="H163" s="216">
        <v>149.30000000000001</v>
      </c>
      <c r="I163" s="215">
        <v>141.80000000000001</v>
      </c>
      <c r="J163" s="215">
        <v>7.5</v>
      </c>
      <c r="K163" s="217">
        <v>19</v>
      </c>
      <c r="L163" s="214">
        <v>89.9</v>
      </c>
      <c r="M163" s="215">
        <v>86.3</v>
      </c>
      <c r="N163" s="215">
        <v>3.6</v>
      </c>
      <c r="O163" s="215">
        <v>14.5</v>
      </c>
      <c r="P163" s="216">
        <v>115</v>
      </c>
      <c r="Q163" s="215">
        <v>110.7</v>
      </c>
      <c r="R163" s="215">
        <v>4.3</v>
      </c>
      <c r="S163" s="217">
        <v>20.2</v>
      </c>
      <c r="AB163" s="30"/>
      <c r="AC163" s="30"/>
      <c r="AD163" s="30"/>
      <c r="AE163" s="30"/>
    </row>
    <row r="164" spans="1:31" ht="27.9" customHeight="1" x14ac:dyDescent="0.2">
      <c r="A164" s="12"/>
      <c r="B164" s="391"/>
      <c r="C164" s="180" t="str">
        <f>C128</f>
        <v>令和元年</v>
      </c>
      <c r="D164" s="214">
        <v>129.6</v>
      </c>
      <c r="E164" s="215">
        <v>126.9</v>
      </c>
      <c r="F164" s="215">
        <v>2.7</v>
      </c>
      <c r="G164" s="215">
        <v>20.6</v>
      </c>
      <c r="H164" s="216">
        <v>125.4</v>
      </c>
      <c r="I164" s="215">
        <v>122.7</v>
      </c>
      <c r="J164" s="215">
        <v>2.7</v>
      </c>
      <c r="K164" s="217">
        <v>17</v>
      </c>
      <c r="L164" s="214">
        <v>102.3</v>
      </c>
      <c r="M164" s="215">
        <v>96.8</v>
      </c>
      <c r="N164" s="215">
        <v>5.5</v>
      </c>
      <c r="O164" s="215">
        <v>16.100000000000001</v>
      </c>
      <c r="P164" s="216">
        <v>103.6</v>
      </c>
      <c r="Q164" s="215">
        <v>100.7</v>
      </c>
      <c r="R164" s="215">
        <v>2.9</v>
      </c>
      <c r="S164" s="217">
        <v>17.7</v>
      </c>
      <c r="AB164" s="30"/>
      <c r="AC164" s="30"/>
      <c r="AD164" s="30"/>
      <c r="AE164" s="30"/>
    </row>
    <row r="165" spans="1:31" ht="27.9" customHeight="1" x14ac:dyDescent="0.2">
      <c r="A165" s="12"/>
      <c r="B165" s="391"/>
      <c r="C165" s="180">
        <f t="shared" ref="C165:C168" si="7">C129</f>
        <v>43831</v>
      </c>
      <c r="D165" s="214">
        <v>127.3</v>
      </c>
      <c r="E165" s="215">
        <v>125.3</v>
      </c>
      <c r="F165" s="215">
        <v>2</v>
      </c>
      <c r="G165" s="215">
        <v>20.6</v>
      </c>
      <c r="H165" s="216">
        <v>122.2</v>
      </c>
      <c r="I165" s="215">
        <v>118.8</v>
      </c>
      <c r="J165" s="215">
        <v>3.4</v>
      </c>
      <c r="K165" s="217">
        <v>17.3</v>
      </c>
      <c r="L165" s="214">
        <v>87.3</v>
      </c>
      <c r="M165" s="215">
        <v>85.3</v>
      </c>
      <c r="N165" s="215">
        <v>2</v>
      </c>
      <c r="O165" s="215">
        <v>15.1</v>
      </c>
      <c r="P165" s="216">
        <v>109.2</v>
      </c>
      <c r="Q165" s="215">
        <v>105.3</v>
      </c>
      <c r="R165" s="215">
        <v>3.9</v>
      </c>
      <c r="S165" s="217">
        <v>15.1</v>
      </c>
      <c r="AB165" s="32"/>
      <c r="AC165" s="32"/>
      <c r="AD165" s="32"/>
      <c r="AE165" s="32"/>
    </row>
    <row r="166" spans="1:31" ht="27.9" customHeight="1" x14ac:dyDescent="0.2">
      <c r="A166" s="12"/>
      <c r="B166" s="391"/>
      <c r="C166" s="180">
        <f t="shared" si="7"/>
        <v>44197</v>
      </c>
      <c r="D166" s="214">
        <v>118.2</v>
      </c>
      <c r="E166" s="215">
        <v>116.2</v>
      </c>
      <c r="F166" s="215">
        <v>2</v>
      </c>
      <c r="G166" s="215">
        <v>20.3</v>
      </c>
      <c r="H166" s="216">
        <v>138.80000000000001</v>
      </c>
      <c r="I166" s="215">
        <v>132.5</v>
      </c>
      <c r="J166" s="215">
        <v>6.3</v>
      </c>
      <c r="K166" s="217">
        <v>18.600000000000001</v>
      </c>
      <c r="L166" s="214">
        <v>79.400000000000006</v>
      </c>
      <c r="M166" s="215">
        <v>77.099999999999994</v>
      </c>
      <c r="N166" s="215">
        <v>2.2999999999999998</v>
      </c>
      <c r="O166" s="215">
        <v>13.6</v>
      </c>
      <c r="P166" s="216">
        <v>127.6</v>
      </c>
      <c r="Q166" s="215">
        <v>123.5</v>
      </c>
      <c r="R166" s="215">
        <v>4.0999999999999996</v>
      </c>
      <c r="S166" s="217">
        <v>17.2</v>
      </c>
      <c r="AB166" s="32"/>
      <c r="AC166" s="32"/>
      <c r="AD166" s="32"/>
      <c r="AE166" s="32"/>
    </row>
    <row r="167" spans="1:31" ht="27.9" customHeight="1" x14ac:dyDescent="0.2">
      <c r="A167" s="12"/>
      <c r="B167" s="391"/>
      <c r="C167" s="180">
        <f t="shared" si="7"/>
        <v>44562</v>
      </c>
      <c r="D167" s="219">
        <v>123.1</v>
      </c>
      <c r="E167" s="221">
        <v>119.8</v>
      </c>
      <c r="F167" s="221">
        <v>3.3</v>
      </c>
      <c r="G167" s="216">
        <v>19.899999999999999</v>
      </c>
      <c r="H167" s="221">
        <v>136.69999999999999</v>
      </c>
      <c r="I167" s="221">
        <v>130.30000000000001</v>
      </c>
      <c r="J167" s="221">
        <v>6.4</v>
      </c>
      <c r="K167" s="221">
        <v>17.399999999999999</v>
      </c>
      <c r="L167" s="219">
        <v>87.5</v>
      </c>
      <c r="M167" s="221">
        <v>84.1</v>
      </c>
      <c r="N167" s="221">
        <v>3.4</v>
      </c>
      <c r="O167" s="216">
        <v>14.3</v>
      </c>
      <c r="P167" s="221">
        <v>97.4</v>
      </c>
      <c r="Q167" s="221">
        <v>95.2</v>
      </c>
      <c r="R167" s="221">
        <v>2.2000000000000002</v>
      </c>
      <c r="S167" s="221">
        <v>13.7</v>
      </c>
      <c r="AB167" s="32"/>
      <c r="AC167" s="32"/>
      <c r="AD167" s="32"/>
      <c r="AE167" s="32"/>
    </row>
    <row r="168" spans="1:31" ht="27.9" customHeight="1" x14ac:dyDescent="0.2">
      <c r="A168" s="12"/>
      <c r="B168" s="391"/>
      <c r="C168" s="159">
        <f t="shared" si="7"/>
        <v>44927</v>
      </c>
      <c r="D168" s="222">
        <v>131.30000000000001</v>
      </c>
      <c r="E168" s="223">
        <v>129.19999999999999</v>
      </c>
      <c r="F168" s="224">
        <v>2.1</v>
      </c>
      <c r="G168" s="224">
        <v>18.8</v>
      </c>
      <c r="H168" s="223">
        <v>149.69999999999999</v>
      </c>
      <c r="I168" s="223">
        <v>140.19999999999999</v>
      </c>
      <c r="J168" s="224">
        <v>9.5</v>
      </c>
      <c r="K168" s="223">
        <v>18.600000000000001</v>
      </c>
      <c r="L168" s="222">
        <v>90.5</v>
      </c>
      <c r="M168" s="223">
        <v>86.9</v>
      </c>
      <c r="N168" s="224">
        <v>3.6</v>
      </c>
      <c r="O168" s="224">
        <v>14.8</v>
      </c>
      <c r="P168" s="223">
        <v>128.30000000000001</v>
      </c>
      <c r="Q168" s="223">
        <v>121.9</v>
      </c>
      <c r="R168" s="224">
        <v>6.4</v>
      </c>
      <c r="S168" s="223">
        <v>16.399999999999999</v>
      </c>
      <c r="T168" s="30"/>
      <c r="AB168" s="29"/>
      <c r="AC168" s="29"/>
      <c r="AD168" s="29"/>
      <c r="AE168" s="29"/>
    </row>
    <row r="169" spans="1:31" ht="27.9" customHeight="1" x14ac:dyDescent="0.2">
      <c r="A169" s="12"/>
      <c r="B169" s="391"/>
      <c r="C169" s="184">
        <f>$A$4</f>
        <v>5</v>
      </c>
      <c r="D169" s="225">
        <v>117.2</v>
      </c>
      <c r="E169" s="226">
        <v>116.8</v>
      </c>
      <c r="F169" s="226">
        <v>0.4</v>
      </c>
      <c r="G169" s="227">
        <v>16.8</v>
      </c>
      <c r="H169" s="226">
        <v>132.19999999999999</v>
      </c>
      <c r="I169" s="226">
        <v>126.1</v>
      </c>
      <c r="J169" s="226">
        <v>6.1</v>
      </c>
      <c r="K169" s="226">
        <v>16.3</v>
      </c>
      <c r="L169" s="225">
        <v>90.3</v>
      </c>
      <c r="M169" s="226">
        <v>86.4</v>
      </c>
      <c r="N169" s="226">
        <v>3.9</v>
      </c>
      <c r="O169" s="227">
        <v>14.4</v>
      </c>
      <c r="P169" s="226">
        <v>117.8</v>
      </c>
      <c r="Q169" s="226">
        <v>105.8</v>
      </c>
      <c r="R169" s="226">
        <v>12</v>
      </c>
      <c r="S169" s="226">
        <v>16.7</v>
      </c>
      <c r="T169" s="30"/>
      <c r="AB169" s="30"/>
      <c r="AC169" s="30"/>
      <c r="AD169" s="30"/>
      <c r="AE169" s="30"/>
    </row>
    <row r="170" spans="1:31" ht="27.9" customHeight="1" x14ac:dyDescent="0.2">
      <c r="A170" s="12"/>
      <c r="B170" s="391"/>
      <c r="C170" s="164" t="s">
        <v>11</v>
      </c>
      <c r="D170" s="222">
        <v>124.8</v>
      </c>
      <c r="E170" s="223">
        <v>121.3</v>
      </c>
      <c r="F170" s="223">
        <v>3.5</v>
      </c>
      <c r="G170" s="224">
        <v>18</v>
      </c>
      <c r="H170" s="223">
        <v>142.1</v>
      </c>
      <c r="I170" s="223">
        <v>131.5</v>
      </c>
      <c r="J170" s="223">
        <v>10.6</v>
      </c>
      <c r="K170" s="223">
        <v>17.5</v>
      </c>
      <c r="L170" s="222">
        <v>88.9</v>
      </c>
      <c r="M170" s="223">
        <v>85.5</v>
      </c>
      <c r="N170" s="223">
        <v>3.4</v>
      </c>
      <c r="O170" s="224">
        <v>14.5</v>
      </c>
      <c r="P170" s="223">
        <v>119.2</v>
      </c>
      <c r="Q170" s="223">
        <v>115.1</v>
      </c>
      <c r="R170" s="223">
        <v>4.0999999999999996</v>
      </c>
      <c r="S170" s="223">
        <v>15.7</v>
      </c>
      <c r="T170" s="30"/>
      <c r="AB170" s="30"/>
      <c r="AC170" s="30"/>
      <c r="AD170" s="30"/>
      <c r="AE170" s="30"/>
    </row>
    <row r="171" spans="1:31" ht="27.9" customHeight="1" x14ac:dyDescent="0.2">
      <c r="A171" s="12"/>
      <c r="B171" s="391"/>
      <c r="C171" s="164" t="s">
        <v>12</v>
      </c>
      <c r="D171" s="222">
        <v>140.4</v>
      </c>
      <c r="E171" s="223">
        <v>136.80000000000001</v>
      </c>
      <c r="F171" s="223">
        <v>3.6</v>
      </c>
      <c r="G171" s="224">
        <v>19.7</v>
      </c>
      <c r="H171" s="223">
        <v>151.69999999999999</v>
      </c>
      <c r="I171" s="223">
        <v>138.4</v>
      </c>
      <c r="J171" s="223">
        <v>13.3</v>
      </c>
      <c r="K171" s="223">
        <v>18.8</v>
      </c>
      <c r="L171" s="222">
        <v>94</v>
      </c>
      <c r="M171" s="223">
        <v>90.3</v>
      </c>
      <c r="N171" s="223">
        <v>3.7</v>
      </c>
      <c r="O171" s="224">
        <v>15.1</v>
      </c>
      <c r="P171" s="223">
        <v>123.8</v>
      </c>
      <c r="Q171" s="223">
        <v>118.2</v>
      </c>
      <c r="R171" s="223">
        <v>5.6</v>
      </c>
      <c r="S171" s="223">
        <v>16.3</v>
      </c>
      <c r="T171" s="30"/>
      <c r="AB171" s="30"/>
      <c r="AC171" s="30"/>
      <c r="AD171" s="30"/>
      <c r="AE171" s="30"/>
    </row>
    <row r="172" spans="1:31" ht="27.9" customHeight="1" x14ac:dyDescent="0.2">
      <c r="A172" s="12"/>
      <c r="B172" s="391"/>
      <c r="C172" s="164" t="s">
        <v>13</v>
      </c>
      <c r="D172" s="222">
        <v>142.4</v>
      </c>
      <c r="E172" s="223">
        <v>137.4</v>
      </c>
      <c r="F172" s="223">
        <v>5</v>
      </c>
      <c r="G172" s="224">
        <v>20.100000000000001</v>
      </c>
      <c r="H172" s="223">
        <v>159.9</v>
      </c>
      <c r="I172" s="223">
        <v>148.19999999999999</v>
      </c>
      <c r="J172" s="223">
        <v>11.7</v>
      </c>
      <c r="K172" s="223">
        <v>19.8</v>
      </c>
      <c r="L172" s="222">
        <v>90.4</v>
      </c>
      <c r="M172" s="223">
        <v>87.2</v>
      </c>
      <c r="N172" s="223">
        <v>3.2</v>
      </c>
      <c r="O172" s="224">
        <v>14.7</v>
      </c>
      <c r="P172" s="223">
        <v>133.9</v>
      </c>
      <c r="Q172" s="223">
        <v>128.19999999999999</v>
      </c>
      <c r="R172" s="223">
        <v>5.7</v>
      </c>
      <c r="S172" s="223">
        <v>16.7</v>
      </c>
      <c r="T172" s="30"/>
      <c r="AB172" s="30"/>
      <c r="AC172" s="30"/>
      <c r="AD172" s="30"/>
      <c r="AE172" s="30"/>
    </row>
    <row r="173" spans="1:31" ht="27.9" customHeight="1" x14ac:dyDescent="0.2">
      <c r="A173" s="12"/>
      <c r="B173" s="391"/>
      <c r="C173" s="164" t="s">
        <v>14</v>
      </c>
      <c r="D173" s="222">
        <v>137.6</v>
      </c>
      <c r="E173" s="223">
        <v>134</v>
      </c>
      <c r="F173" s="223">
        <v>3.6</v>
      </c>
      <c r="G173" s="224">
        <v>19.8</v>
      </c>
      <c r="H173" s="223">
        <v>155.69999999999999</v>
      </c>
      <c r="I173" s="223">
        <v>141.69999999999999</v>
      </c>
      <c r="J173" s="223">
        <v>14</v>
      </c>
      <c r="K173" s="223">
        <v>18.7</v>
      </c>
      <c r="L173" s="222">
        <v>93.4</v>
      </c>
      <c r="M173" s="223">
        <v>89.5</v>
      </c>
      <c r="N173" s="223">
        <v>3.9</v>
      </c>
      <c r="O173" s="224">
        <v>15.3</v>
      </c>
      <c r="P173" s="223">
        <v>135.6</v>
      </c>
      <c r="Q173" s="223">
        <v>129.5</v>
      </c>
      <c r="R173" s="223">
        <v>6.1</v>
      </c>
      <c r="S173" s="223">
        <v>16.600000000000001</v>
      </c>
      <c r="T173" s="30"/>
      <c r="AB173" s="30"/>
      <c r="AC173" s="30"/>
      <c r="AD173" s="30"/>
      <c r="AE173" s="30"/>
    </row>
    <row r="174" spans="1:31" ht="27.9" customHeight="1" x14ac:dyDescent="0.2">
      <c r="A174" s="12"/>
      <c r="B174" s="391"/>
      <c r="C174" s="164" t="s">
        <v>15</v>
      </c>
      <c r="D174" s="222">
        <v>139.69999999999999</v>
      </c>
      <c r="E174" s="223">
        <v>136.5</v>
      </c>
      <c r="F174" s="223">
        <v>3.2</v>
      </c>
      <c r="G174" s="224">
        <v>19.600000000000001</v>
      </c>
      <c r="H174" s="223">
        <v>170.7</v>
      </c>
      <c r="I174" s="223">
        <v>160</v>
      </c>
      <c r="J174" s="223">
        <v>10.7</v>
      </c>
      <c r="K174" s="223">
        <v>21.4</v>
      </c>
      <c r="L174" s="222">
        <v>89.8</v>
      </c>
      <c r="M174" s="223">
        <v>86.4</v>
      </c>
      <c r="N174" s="223">
        <v>3.4</v>
      </c>
      <c r="O174" s="224">
        <v>14.5</v>
      </c>
      <c r="P174" s="223">
        <v>136.5</v>
      </c>
      <c r="Q174" s="223">
        <v>130.4</v>
      </c>
      <c r="R174" s="223">
        <v>6.1</v>
      </c>
      <c r="S174" s="223">
        <v>17.8</v>
      </c>
      <c r="T174" s="30"/>
      <c r="AB174" s="30"/>
      <c r="AC174" s="30"/>
      <c r="AD174" s="30"/>
      <c r="AE174" s="30"/>
    </row>
    <row r="175" spans="1:31" ht="27.9" customHeight="1" x14ac:dyDescent="0.2">
      <c r="A175" s="12"/>
      <c r="B175" s="391"/>
      <c r="C175" s="164" t="s">
        <v>16</v>
      </c>
      <c r="D175" s="222">
        <v>132.19999999999999</v>
      </c>
      <c r="E175" s="223">
        <v>131.4</v>
      </c>
      <c r="F175" s="223">
        <v>0.8</v>
      </c>
      <c r="G175" s="224">
        <v>18.7</v>
      </c>
      <c r="H175" s="223">
        <v>154.69999999999999</v>
      </c>
      <c r="I175" s="223">
        <v>144.5</v>
      </c>
      <c r="J175" s="223">
        <v>10.199999999999999</v>
      </c>
      <c r="K175" s="223">
        <v>19.100000000000001</v>
      </c>
      <c r="L175" s="222">
        <v>90.3</v>
      </c>
      <c r="M175" s="223">
        <v>86.2</v>
      </c>
      <c r="N175" s="223">
        <v>4.0999999999999996</v>
      </c>
      <c r="O175" s="224">
        <v>14.5</v>
      </c>
      <c r="P175" s="223">
        <v>130.69999999999999</v>
      </c>
      <c r="Q175" s="223">
        <v>124.9</v>
      </c>
      <c r="R175" s="223">
        <v>5.8</v>
      </c>
      <c r="S175" s="223">
        <v>15.8</v>
      </c>
      <c r="T175" s="30"/>
      <c r="AB175" s="30"/>
      <c r="AC175" s="30"/>
      <c r="AD175" s="30"/>
      <c r="AE175" s="30"/>
    </row>
    <row r="176" spans="1:31" ht="27.9" customHeight="1" x14ac:dyDescent="0.2">
      <c r="A176" s="12"/>
      <c r="B176" s="391"/>
      <c r="C176" s="164" t="s">
        <v>17</v>
      </c>
      <c r="D176" s="222">
        <v>130.6</v>
      </c>
      <c r="E176" s="223">
        <v>129.69999999999999</v>
      </c>
      <c r="F176" s="223">
        <v>0.9</v>
      </c>
      <c r="G176" s="224">
        <v>18.3</v>
      </c>
      <c r="H176" s="223">
        <v>133.1</v>
      </c>
      <c r="I176" s="223">
        <v>130.6</v>
      </c>
      <c r="J176" s="223">
        <v>2.5</v>
      </c>
      <c r="K176" s="223">
        <v>17.399999999999999</v>
      </c>
      <c r="L176" s="222">
        <v>93.3</v>
      </c>
      <c r="M176" s="223">
        <v>89.7</v>
      </c>
      <c r="N176" s="223">
        <v>3.6</v>
      </c>
      <c r="O176" s="224">
        <v>15.1</v>
      </c>
      <c r="P176" s="223">
        <v>134.6</v>
      </c>
      <c r="Q176" s="223">
        <v>127.1</v>
      </c>
      <c r="R176" s="223">
        <v>7.5</v>
      </c>
      <c r="S176" s="223">
        <v>15.9</v>
      </c>
      <c r="T176" s="30"/>
      <c r="AB176" s="30"/>
      <c r="AC176" s="30"/>
      <c r="AD176" s="30"/>
      <c r="AE176" s="30"/>
    </row>
    <row r="177" spans="1:31" ht="27.9" customHeight="1" x14ac:dyDescent="0.2">
      <c r="A177" s="12"/>
      <c r="B177" s="391"/>
      <c r="C177" s="164" t="s">
        <v>18</v>
      </c>
      <c r="D177" s="222">
        <v>131.5</v>
      </c>
      <c r="E177" s="223">
        <v>130.1</v>
      </c>
      <c r="F177" s="223">
        <v>1.4</v>
      </c>
      <c r="G177" s="224">
        <v>18.8</v>
      </c>
      <c r="H177" s="223">
        <v>127.4</v>
      </c>
      <c r="I177" s="223">
        <v>124.9</v>
      </c>
      <c r="J177" s="223">
        <v>2.5</v>
      </c>
      <c r="K177" s="223">
        <v>17</v>
      </c>
      <c r="L177" s="222">
        <v>88</v>
      </c>
      <c r="M177" s="223">
        <v>85.2</v>
      </c>
      <c r="N177" s="223">
        <v>2.8</v>
      </c>
      <c r="O177" s="224">
        <v>14.7</v>
      </c>
      <c r="P177" s="223">
        <v>127.6</v>
      </c>
      <c r="Q177" s="223">
        <v>121.9</v>
      </c>
      <c r="R177" s="223">
        <v>5.7</v>
      </c>
      <c r="S177" s="223">
        <v>16.100000000000001</v>
      </c>
      <c r="T177" s="30"/>
      <c r="AB177" s="30"/>
      <c r="AC177" s="30"/>
      <c r="AD177" s="30"/>
      <c r="AE177" s="30"/>
    </row>
    <row r="178" spans="1:31" ht="27.9" customHeight="1" x14ac:dyDescent="0.2">
      <c r="A178" s="12"/>
      <c r="B178" s="391"/>
      <c r="C178" s="164" t="s">
        <v>19</v>
      </c>
      <c r="D178" s="222">
        <v>134.6</v>
      </c>
      <c r="E178" s="223">
        <v>133.6</v>
      </c>
      <c r="F178" s="223">
        <v>1</v>
      </c>
      <c r="G178" s="224">
        <v>19.100000000000001</v>
      </c>
      <c r="H178" s="223">
        <v>159.80000000000001</v>
      </c>
      <c r="I178" s="223">
        <v>149.6</v>
      </c>
      <c r="J178" s="223">
        <v>10.199999999999999</v>
      </c>
      <c r="K178" s="223">
        <v>19.5</v>
      </c>
      <c r="L178" s="222">
        <v>95.7</v>
      </c>
      <c r="M178" s="223">
        <v>91.6</v>
      </c>
      <c r="N178" s="223">
        <v>4.0999999999999996</v>
      </c>
      <c r="O178" s="224">
        <v>15.4</v>
      </c>
      <c r="P178" s="223">
        <v>132.1</v>
      </c>
      <c r="Q178" s="223">
        <v>126.3</v>
      </c>
      <c r="R178" s="223">
        <v>5.8</v>
      </c>
      <c r="S178" s="223">
        <v>16.8</v>
      </c>
      <c r="T178" s="30"/>
      <c r="AB178" s="30"/>
      <c r="AC178" s="30"/>
      <c r="AD178" s="30"/>
      <c r="AE178" s="30"/>
    </row>
    <row r="179" spans="1:31" ht="27.9" customHeight="1" x14ac:dyDescent="0.2">
      <c r="A179" s="12"/>
      <c r="B179" s="391"/>
      <c r="C179" s="164" t="s">
        <v>20</v>
      </c>
      <c r="D179" s="222">
        <v>127.5</v>
      </c>
      <c r="E179" s="223">
        <v>126.2</v>
      </c>
      <c r="F179" s="223">
        <v>1.3</v>
      </c>
      <c r="G179" s="224">
        <v>18.8</v>
      </c>
      <c r="H179" s="223">
        <v>157</v>
      </c>
      <c r="I179" s="223">
        <v>146.5</v>
      </c>
      <c r="J179" s="223">
        <v>10.5</v>
      </c>
      <c r="K179" s="223">
        <v>19.3</v>
      </c>
      <c r="L179" s="222">
        <v>87</v>
      </c>
      <c r="M179" s="223">
        <v>83.4</v>
      </c>
      <c r="N179" s="223">
        <v>3.6</v>
      </c>
      <c r="O179" s="224">
        <v>14.7</v>
      </c>
      <c r="P179" s="223">
        <v>134.30000000000001</v>
      </c>
      <c r="Q179" s="223">
        <v>127.3</v>
      </c>
      <c r="R179" s="223">
        <v>7</v>
      </c>
      <c r="S179" s="223">
        <v>16.5</v>
      </c>
      <c r="T179" s="30"/>
      <c r="AB179" s="30"/>
      <c r="AC179" s="30"/>
      <c r="AD179" s="30"/>
      <c r="AE179" s="30"/>
    </row>
    <row r="180" spans="1:31" ht="27.9" customHeight="1" x14ac:dyDescent="0.2">
      <c r="A180" s="12"/>
      <c r="B180" s="392"/>
      <c r="C180" s="165" t="s">
        <v>21</v>
      </c>
      <c r="D180" s="232">
        <v>118.3</v>
      </c>
      <c r="E180" s="233">
        <v>117.8</v>
      </c>
      <c r="F180" s="233">
        <v>0.5</v>
      </c>
      <c r="G180" s="234">
        <v>17.7</v>
      </c>
      <c r="H180" s="233">
        <v>149.19999999999999</v>
      </c>
      <c r="I180" s="233">
        <v>139.30000000000001</v>
      </c>
      <c r="J180" s="233">
        <v>9.9</v>
      </c>
      <c r="K180" s="233">
        <v>18.5</v>
      </c>
      <c r="L180" s="232">
        <v>84.9</v>
      </c>
      <c r="M180" s="233">
        <v>81.400000000000006</v>
      </c>
      <c r="N180" s="233">
        <v>3.5</v>
      </c>
      <c r="O180" s="234">
        <v>14.6</v>
      </c>
      <c r="P180" s="233" t="s">
        <v>70</v>
      </c>
      <c r="Q180" s="233" t="s">
        <v>70</v>
      </c>
      <c r="R180" s="233" t="s">
        <v>70</v>
      </c>
      <c r="S180" s="233" t="s">
        <v>70</v>
      </c>
      <c r="T180" s="30"/>
      <c r="AB180" s="30"/>
      <c r="AC180" s="30"/>
      <c r="AD180" s="30"/>
      <c r="AE180" s="30"/>
    </row>
    <row r="181" spans="1:31" ht="27.9" customHeight="1" x14ac:dyDescent="0.2">
      <c r="A181" s="12"/>
      <c r="B181" s="107" t="s">
        <v>116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AB181" s="30"/>
      <c r="AC181" s="30"/>
      <c r="AD181" s="30"/>
      <c r="AE181" s="30"/>
    </row>
    <row r="182" spans="1:31" ht="27.9" customHeight="1" x14ac:dyDescent="0.2">
      <c r="A182" s="12"/>
      <c r="B182" s="108" t="s">
        <v>3</v>
      </c>
      <c r="C182" s="12"/>
      <c r="D182" s="108"/>
      <c r="E182" s="108"/>
      <c r="F182" s="108"/>
      <c r="G182" s="108"/>
      <c r="H182" s="108"/>
      <c r="I182" s="108"/>
      <c r="J182" s="404"/>
      <c r="K182" s="405"/>
      <c r="L182" s="205"/>
      <c r="M182" s="205"/>
      <c r="N182" s="205"/>
      <c r="O182" s="205"/>
      <c r="P182" s="205"/>
      <c r="Q182" s="205"/>
      <c r="R182" s="12"/>
      <c r="S182" s="109" t="s">
        <v>109</v>
      </c>
      <c r="T182" s="28"/>
      <c r="U182" s="28"/>
    </row>
    <row r="183" spans="1:31" ht="27.9" customHeight="1" x14ac:dyDescent="0.2">
      <c r="A183" s="12"/>
      <c r="B183" s="110"/>
      <c r="C183" s="111"/>
      <c r="D183" s="387" t="s">
        <v>91</v>
      </c>
      <c r="E183" s="388"/>
      <c r="F183" s="388"/>
      <c r="G183" s="389"/>
      <c r="H183" s="393" t="s">
        <v>117</v>
      </c>
      <c r="I183" s="388"/>
      <c r="J183" s="388"/>
      <c r="K183" s="388"/>
      <c r="L183" s="387" t="s">
        <v>93</v>
      </c>
      <c r="M183" s="393"/>
      <c r="N183" s="393"/>
      <c r="O183" s="394"/>
      <c r="P183" s="387" t="s">
        <v>95</v>
      </c>
      <c r="Q183" s="393"/>
      <c r="R183" s="393"/>
      <c r="S183" s="394"/>
      <c r="T183" s="15"/>
      <c r="U183" s="15"/>
    </row>
    <row r="184" spans="1:31" ht="27.9" customHeight="1" x14ac:dyDescent="0.2">
      <c r="A184" s="12"/>
      <c r="B184" s="112" t="s">
        <v>40</v>
      </c>
      <c r="C184" s="108"/>
      <c r="D184" s="113" t="s">
        <v>110</v>
      </c>
      <c r="E184" s="114" t="s">
        <v>111</v>
      </c>
      <c r="F184" s="114" t="s">
        <v>112</v>
      </c>
      <c r="G184" s="242" t="s">
        <v>105</v>
      </c>
      <c r="H184" s="116" t="s">
        <v>110</v>
      </c>
      <c r="I184" s="114" t="s">
        <v>111</v>
      </c>
      <c r="J184" s="114" t="s">
        <v>112</v>
      </c>
      <c r="K184" s="211" t="s">
        <v>105</v>
      </c>
      <c r="L184" s="117" t="s">
        <v>110</v>
      </c>
      <c r="M184" s="118" t="s">
        <v>111</v>
      </c>
      <c r="N184" s="118" t="s">
        <v>112</v>
      </c>
      <c r="O184" s="242" t="s">
        <v>105</v>
      </c>
      <c r="P184" s="117" t="s">
        <v>110</v>
      </c>
      <c r="Q184" s="118" t="s">
        <v>111</v>
      </c>
      <c r="R184" s="118" t="s">
        <v>112</v>
      </c>
      <c r="S184" s="242" t="s">
        <v>105</v>
      </c>
      <c r="T184" s="13"/>
      <c r="U184" s="13"/>
      <c r="V184" s="28"/>
      <c r="W184" s="28"/>
    </row>
    <row r="185" spans="1:31" ht="27.9" customHeight="1" x14ac:dyDescent="0.2">
      <c r="A185" s="12"/>
      <c r="B185" s="112" t="s">
        <v>44</v>
      </c>
      <c r="C185" s="120" t="s">
        <v>4</v>
      </c>
      <c r="D185" s="113" t="s">
        <v>105</v>
      </c>
      <c r="E185" s="211" t="s">
        <v>105</v>
      </c>
      <c r="F185" s="114"/>
      <c r="G185" s="119" t="s">
        <v>113</v>
      </c>
      <c r="H185" s="116" t="s">
        <v>105</v>
      </c>
      <c r="I185" s="211" t="s">
        <v>105</v>
      </c>
      <c r="J185" s="114"/>
      <c r="K185" s="114" t="s">
        <v>113</v>
      </c>
      <c r="L185" s="117" t="s">
        <v>105</v>
      </c>
      <c r="M185" s="211" t="s">
        <v>105</v>
      </c>
      <c r="N185" s="118"/>
      <c r="O185" s="119" t="s">
        <v>113</v>
      </c>
      <c r="P185" s="117" t="s">
        <v>105</v>
      </c>
      <c r="Q185" s="211" t="s">
        <v>105</v>
      </c>
      <c r="R185" s="118"/>
      <c r="S185" s="119" t="s">
        <v>113</v>
      </c>
      <c r="T185" s="17"/>
      <c r="U185" s="17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:31" ht="27.9" customHeight="1" x14ac:dyDescent="0.2">
      <c r="A186" s="12"/>
      <c r="B186" s="122"/>
      <c r="C186" s="123" t="s">
        <v>47</v>
      </c>
      <c r="D186" s="124" t="s">
        <v>114</v>
      </c>
      <c r="E186" s="125" t="s">
        <v>114</v>
      </c>
      <c r="F186" s="125" t="s">
        <v>114</v>
      </c>
      <c r="G186" s="213" t="s">
        <v>105</v>
      </c>
      <c r="H186" s="127" t="s">
        <v>114</v>
      </c>
      <c r="I186" s="125" t="s">
        <v>114</v>
      </c>
      <c r="J186" s="125" t="s">
        <v>114</v>
      </c>
      <c r="K186" s="212" t="s">
        <v>105</v>
      </c>
      <c r="L186" s="128" t="s">
        <v>114</v>
      </c>
      <c r="M186" s="129" t="s">
        <v>114</v>
      </c>
      <c r="N186" s="129" t="s">
        <v>114</v>
      </c>
      <c r="O186" s="213" t="s">
        <v>105</v>
      </c>
      <c r="P186" s="128" t="s">
        <v>114</v>
      </c>
      <c r="Q186" s="129" t="s">
        <v>114</v>
      </c>
      <c r="R186" s="129" t="s">
        <v>114</v>
      </c>
      <c r="S186" s="213" t="s">
        <v>105</v>
      </c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 ht="27.9" customHeight="1" x14ac:dyDescent="0.2">
      <c r="A187" s="12"/>
      <c r="B187" s="112"/>
      <c r="C187" s="178">
        <f>C127</f>
        <v>43101</v>
      </c>
      <c r="D187" s="216">
        <v>142.19999999999999</v>
      </c>
      <c r="E187" s="215">
        <v>131.19999999999999</v>
      </c>
      <c r="F187" s="215">
        <v>11</v>
      </c>
      <c r="G187" s="217">
        <v>19</v>
      </c>
      <c r="H187" s="214">
        <v>141.5</v>
      </c>
      <c r="I187" s="215">
        <v>134.6</v>
      </c>
      <c r="J187" s="215">
        <v>6.9</v>
      </c>
      <c r="K187" s="215">
        <v>18.2</v>
      </c>
      <c r="L187" s="216">
        <v>157.1</v>
      </c>
      <c r="M187" s="215">
        <v>153.80000000000001</v>
      </c>
      <c r="N187" s="215">
        <v>3.3</v>
      </c>
      <c r="O187" s="217">
        <v>19.8</v>
      </c>
      <c r="P187" s="216">
        <v>146.4</v>
      </c>
      <c r="Q187" s="215">
        <v>138.4</v>
      </c>
      <c r="R187" s="215">
        <v>8</v>
      </c>
      <c r="S187" s="217">
        <v>19.2</v>
      </c>
      <c r="T187" s="32"/>
      <c r="U187" s="32"/>
      <c r="V187" s="17"/>
      <c r="W187" s="17"/>
      <c r="X187" s="17"/>
      <c r="Y187" s="17"/>
      <c r="Z187" s="17"/>
      <c r="AA187" s="17"/>
      <c r="AB187" s="16"/>
      <c r="AC187" s="16"/>
      <c r="AD187" s="16"/>
      <c r="AE187" s="16"/>
    </row>
    <row r="188" spans="1:31" ht="27.9" customHeight="1" x14ac:dyDescent="0.2">
      <c r="A188" s="12"/>
      <c r="B188" s="112"/>
      <c r="C188" s="180" t="str">
        <f>C128</f>
        <v>令和元年</v>
      </c>
      <c r="D188" s="216">
        <v>134.6</v>
      </c>
      <c r="E188" s="215">
        <v>123.1</v>
      </c>
      <c r="F188" s="215">
        <v>11.5</v>
      </c>
      <c r="G188" s="217">
        <v>17.5</v>
      </c>
      <c r="H188" s="214">
        <v>148.4</v>
      </c>
      <c r="I188" s="215">
        <v>143.1</v>
      </c>
      <c r="J188" s="215">
        <v>5.3</v>
      </c>
      <c r="K188" s="215">
        <v>19.5</v>
      </c>
      <c r="L188" s="216">
        <v>152.30000000000001</v>
      </c>
      <c r="M188" s="215">
        <v>143.1</v>
      </c>
      <c r="N188" s="215">
        <v>9.1999999999999993</v>
      </c>
      <c r="O188" s="217">
        <v>18.899999999999999</v>
      </c>
      <c r="P188" s="216">
        <v>141.5</v>
      </c>
      <c r="Q188" s="215">
        <v>132.9</v>
      </c>
      <c r="R188" s="215">
        <v>8.6</v>
      </c>
      <c r="S188" s="217">
        <v>19</v>
      </c>
      <c r="T188" s="32"/>
      <c r="U188" s="32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 ht="27.9" customHeight="1" x14ac:dyDescent="0.2">
      <c r="A189" s="12"/>
      <c r="B189" s="112"/>
      <c r="C189" s="180">
        <f t="shared" ref="C189:C192" si="8">C129</f>
        <v>43831</v>
      </c>
      <c r="D189" s="216">
        <v>129.4</v>
      </c>
      <c r="E189" s="215">
        <v>121.7</v>
      </c>
      <c r="F189" s="215">
        <v>7.7</v>
      </c>
      <c r="G189" s="217">
        <v>17.3</v>
      </c>
      <c r="H189" s="214">
        <v>148.1</v>
      </c>
      <c r="I189" s="215">
        <v>143.4</v>
      </c>
      <c r="J189" s="215">
        <v>4.7</v>
      </c>
      <c r="K189" s="215">
        <v>19.5</v>
      </c>
      <c r="L189" s="216">
        <v>159.1</v>
      </c>
      <c r="M189" s="215">
        <v>149.80000000000001</v>
      </c>
      <c r="N189" s="215">
        <v>9.3000000000000007</v>
      </c>
      <c r="O189" s="217">
        <v>19.5</v>
      </c>
      <c r="P189" s="216">
        <v>136.4</v>
      </c>
      <c r="Q189" s="215">
        <v>128.5</v>
      </c>
      <c r="R189" s="215">
        <v>7.9</v>
      </c>
      <c r="S189" s="217">
        <v>18.399999999999999</v>
      </c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spans="1:31" ht="27.9" customHeight="1" x14ac:dyDescent="0.2">
      <c r="A190" s="12"/>
      <c r="B190" s="112" t="s">
        <v>50</v>
      </c>
      <c r="C190" s="180">
        <f t="shared" si="8"/>
        <v>44197</v>
      </c>
      <c r="D190" s="216">
        <v>143.30000000000001</v>
      </c>
      <c r="E190" s="215">
        <v>127.3</v>
      </c>
      <c r="F190" s="215">
        <v>16</v>
      </c>
      <c r="G190" s="217">
        <v>18</v>
      </c>
      <c r="H190" s="214">
        <v>141.9</v>
      </c>
      <c r="I190" s="215">
        <v>137.30000000000001</v>
      </c>
      <c r="J190" s="215">
        <v>4.5999999999999996</v>
      </c>
      <c r="K190" s="215">
        <v>18.600000000000001</v>
      </c>
      <c r="L190" s="216">
        <v>160.19999999999999</v>
      </c>
      <c r="M190" s="215">
        <v>152.19999999999999</v>
      </c>
      <c r="N190" s="215">
        <v>8</v>
      </c>
      <c r="O190" s="217">
        <v>19.600000000000001</v>
      </c>
      <c r="P190" s="216">
        <v>138.4</v>
      </c>
      <c r="Q190" s="215">
        <v>129.9</v>
      </c>
      <c r="R190" s="215">
        <v>8.5</v>
      </c>
      <c r="S190" s="217">
        <v>18.100000000000001</v>
      </c>
      <c r="T190" s="29"/>
      <c r="U190" s="29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  <row r="191" spans="1:31" ht="27.9" customHeight="1" x14ac:dyDescent="0.2">
      <c r="A191" s="12"/>
      <c r="B191" s="112" t="s">
        <v>51</v>
      </c>
      <c r="C191" s="180">
        <f t="shared" si="8"/>
        <v>44562</v>
      </c>
      <c r="D191" s="221">
        <v>161.69999999999999</v>
      </c>
      <c r="E191" s="221">
        <v>131.80000000000001</v>
      </c>
      <c r="F191" s="221">
        <v>29.9</v>
      </c>
      <c r="G191" s="221">
        <v>17.899999999999999</v>
      </c>
      <c r="H191" s="219">
        <v>140.5</v>
      </c>
      <c r="I191" s="221">
        <v>135.1</v>
      </c>
      <c r="J191" s="221">
        <v>5.4</v>
      </c>
      <c r="K191" s="216">
        <v>18.7</v>
      </c>
      <c r="L191" s="221">
        <v>160</v>
      </c>
      <c r="M191" s="221">
        <v>151.5</v>
      </c>
      <c r="N191" s="221">
        <v>8.5</v>
      </c>
      <c r="O191" s="221">
        <v>19.8</v>
      </c>
      <c r="P191" s="221">
        <v>140.69999999999999</v>
      </c>
      <c r="Q191" s="221">
        <v>131.80000000000001</v>
      </c>
      <c r="R191" s="221">
        <v>8.9</v>
      </c>
      <c r="S191" s="221">
        <v>18.2</v>
      </c>
      <c r="T191" s="30"/>
      <c r="U191" s="30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  <row r="192" spans="1:31" ht="27.9" customHeight="1" x14ac:dyDescent="0.2">
      <c r="A192" s="12"/>
      <c r="B192" s="112"/>
      <c r="C192" s="159">
        <f t="shared" si="8"/>
        <v>44927</v>
      </c>
      <c r="D192" s="223">
        <v>156.30000000000001</v>
      </c>
      <c r="E192" s="223">
        <v>130.30000000000001</v>
      </c>
      <c r="F192" s="223">
        <v>26</v>
      </c>
      <c r="G192" s="223">
        <v>17.7</v>
      </c>
      <c r="H192" s="222">
        <v>140.80000000000001</v>
      </c>
      <c r="I192" s="223">
        <v>136.4</v>
      </c>
      <c r="J192" s="223">
        <v>4.4000000000000004</v>
      </c>
      <c r="K192" s="224">
        <v>18.8</v>
      </c>
      <c r="L192" s="223">
        <v>154.6</v>
      </c>
      <c r="M192" s="223">
        <v>149.69999999999999</v>
      </c>
      <c r="N192" s="223">
        <v>4.9000000000000004</v>
      </c>
      <c r="O192" s="223">
        <v>19.5</v>
      </c>
      <c r="P192" s="223">
        <v>138.30000000000001</v>
      </c>
      <c r="Q192" s="223">
        <v>129.5</v>
      </c>
      <c r="R192" s="223">
        <v>8.8000000000000007</v>
      </c>
      <c r="S192" s="223">
        <v>18.3</v>
      </c>
      <c r="T192" s="30"/>
      <c r="U192" s="30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</row>
    <row r="193" spans="1:31" ht="27.9" customHeight="1" x14ac:dyDescent="0.2">
      <c r="A193" s="12"/>
      <c r="B193" s="112"/>
      <c r="C193" s="184">
        <f>$A$4</f>
        <v>5</v>
      </c>
      <c r="D193" s="226">
        <v>146.19999999999999</v>
      </c>
      <c r="E193" s="226">
        <v>123.1</v>
      </c>
      <c r="F193" s="226">
        <v>23.1</v>
      </c>
      <c r="G193" s="226">
        <v>16.7</v>
      </c>
      <c r="H193" s="225">
        <v>139.30000000000001</v>
      </c>
      <c r="I193" s="226">
        <v>133.69999999999999</v>
      </c>
      <c r="J193" s="226">
        <v>5.6</v>
      </c>
      <c r="K193" s="227">
        <v>18.399999999999999</v>
      </c>
      <c r="L193" s="226">
        <v>154.4</v>
      </c>
      <c r="M193" s="226">
        <v>149.30000000000001</v>
      </c>
      <c r="N193" s="226">
        <v>5.0999999999999996</v>
      </c>
      <c r="O193" s="226">
        <v>19.5</v>
      </c>
      <c r="P193" s="226">
        <v>132.80000000000001</v>
      </c>
      <c r="Q193" s="226">
        <v>124.3</v>
      </c>
      <c r="R193" s="226">
        <v>8.5</v>
      </c>
      <c r="S193" s="226">
        <v>17.600000000000001</v>
      </c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</row>
    <row r="194" spans="1:31" ht="27.9" customHeight="1" x14ac:dyDescent="0.2">
      <c r="A194" s="12"/>
      <c r="B194" s="112"/>
      <c r="C194" s="164" t="s">
        <v>11</v>
      </c>
      <c r="D194" s="223">
        <v>148.80000000000001</v>
      </c>
      <c r="E194" s="223">
        <v>127.3</v>
      </c>
      <c r="F194" s="223">
        <v>21.5</v>
      </c>
      <c r="G194" s="223">
        <v>17.3</v>
      </c>
      <c r="H194" s="222">
        <v>135.19999999999999</v>
      </c>
      <c r="I194" s="223">
        <v>130.30000000000001</v>
      </c>
      <c r="J194" s="223">
        <v>4.9000000000000004</v>
      </c>
      <c r="K194" s="224">
        <v>18</v>
      </c>
      <c r="L194" s="223">
        <v>141.1</v>
      </c>
      <c r="M194" s="223">
        <v>136.9</v>
      </c>
      <c r="N194" s="223">
        <v>4.2</v>
      </c>
      <c r="O194" s="223">
        <v>17.8</v>
      </c>
      <c r="P194" s="223">
        <v>132.6</v>
      </c>
      <c r="Q194" s="223">
        <v>124.1</v>
      </c>
      <c r="R194" s="223">
        <v>8.5</v>
      </c>
      <c r="S194" s="223">
        <v>17.5</v>
      </c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</row>
    <row r="195" spans="1:31" ht="27.9" customHeight="1" x14ac:dyDescent="0.2">
      <c r="A195" s="12"/>
      <c r="B195" s="112" t="s">
        <v>52</v>
      </c>
      <c r="C195" s="164" t="s">
        <v>12</v>
      </c>
      <c r="D195" s="223">
        <v>162.6</v>
      </c>
      <c r="E195" s="223">
        <v>138.4</v>
      </c>
      <c r="F195" s="223">
        <v>24.2</v>
      </c>
      <c r="G195" s="223">
        <v>18.7</v>
      </c>
      <c r="H195" s="222">
        <v>140.1</v>
      </c>
      <c r="I195" s="223">
        <v>135.5</v>
      </c>
      <c r="J195" s="223">
        <v>4.5999999999999996</v>
      </c>
      <c r="K195" s="224">
        <v>19.100000000000001</v>
      </c>
      <c r="L195" s="223">
        <v>152.69999999999999</v>
      </c>
      <c r="M195" s="223">
        <v>146.69999999999999</v>
      </c>
      <c r="N195" s="223">
        <v>6</v>
      </c>
      <c r="O195" s="223">
        <v>19.100000000000001</v>
      </c>
      <c r="P195" s="223">
        <v>143</v>
      </c>
      <c r="Q195" s="223">
        <v>133</v>
      </c>
      <c r="R195" s="223">
        <v>10</v>
      </c>
      <c r="S195" s="223">
        <v>18.899999999999999</v>
      </c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</row>
    <row r="196" spans="1:31" ht="27.9" customHeight="1" x14ac:dyDescent="0.2">
      <c r="A196" s="12"/>
      <c r="B196" s="112"/>
      <c r="C196" s="164" t="s">
        <v>13</v>
      </c>
      <c r="D196" s="223">
        <v>168</v>
      </c>
      <c r="E196" s="223">
        <v>135.30000000000001</v>
      </c>
      <c r="F196" s="223">
        <v>32.700000000000003</v>
      </c>
      <c r="G196" s="223">
        <v>18.399999999999999</v>
      </c>
      <c r="H196" s="222">
        <v>141.80000000000001</v>
      </c>
      <c r="I196" s="223">
        <v>136.9</v>
      </c>
      <c r="J196" s="223">
        <v>4.9000000000000004</v>
      </c>
      <c r="K196" s="224">
        <v>18.600000000000001</v>
      </c>
      <c r="L196" s="223">
        <v>167.6</v>
      </c>
      <c r="M196" s="223">
        <v>161.5</v>
      </c>
      <c r="N196" s="223">
        <v>6.1</v>
      </c>
      <c r="O196" s="223">
        <v>20.9</v>
      </c>
      <c r="P196" s="223">
        <v>138</v>
      </c>
      <c r="Q196" s="223">
        <v>128.9</v>
      </c>
      <c r="R196" s="223">
        <v>9.1</v>
      </c>
      <c r="S196" s="223">
        <v>18.399999999999999</v>
      </c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</row>
    <row r="197" spans="1:31" ht="27.9" customHeight="1" x14ac:dyDescent="0.2">
      <c r="A197" s="12"/>
      <c r="B197" s="112"/>
      <c r="C197" s="164" t="s">
        <v>14</v>
      </c>
      <c r="D197" s="223">
        <v>166.9</v>
      </c>
      <c r="E197" s="223">
        <v>135.69999999999999</v>
      </c>
      <c r="F197" s="223">
        <v>31.2</v>
      </c>
      <c r="G197" s="223">
        <v>18.399999999999999</v>
      </c>
      <c r="H197" s="222">
        <v>141.4</v>
      </c>
      <c r="I197" s="223">
        <v>137.30000000000001</v>
      </c>
      <c r="J197" s="223">
        <v>4.0999999999999996</v>
      </c>
      <c r="K197" s="224">
        <v>19</v>
      </c>
      <c r="L197" s="223">
        <v>154.9</v>
      </c>
      <c r="M197" s="223">
        <v>148.9</v>
      </c>
      <c r="N197" s="223">
        <v>6</v>
      </c>
      <c r="O197" s="223">
        <v>19.399999999999999</v>
      </c>
      <c r="P197" s="223">
        <v>134.30000000000001</v>
      </c>
      <c r="Q197" s="223">
        <v>125.8</v>
      </c>
      <c r="R197" s="223">
        <v>8.5</v>
      </c>
      <c r="S197" s="223">
        <v>18.100000000000001</v>
      </c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</row>
    <row r="198" spans="1:31" ht="27.9" customHeight="1" x14ac:dyDescent="0.2">
      <c r="A198" s="12"/>
      <c r="B198" s="112"/>
      <c r="C198" s="164" t="s">
        <v>15</v>
      </c>
      <c r="D198" s="223">
        <v>180</v>
      </c>
      <c r="E198" s="223">
        <v>148.1</v>
      </c>
      <c r="F198" s="223">
        <v>31.9</v>
      </c>
      <c r="G198" s="223">
        <v>20.2</v>
      </c>
      <c r="H198" s="222">
        <v>145.5</v>
      </c>
      <c r="I198" s="223">
        <v>141.6</v>
      </c>
      <c r="J198" s="223">
        <v>3.9</v>
      </c>
      <c r="K198" s="224">
        <v>19.600000000000001</v>
      </c>
      <c r="L198" s="223">
        <v>160.30000000000001</v>
      </c>
      <c r="M198" s="223">
        <v>154.1</v>
      </c>
      <c r="N198" s="223">
        <v>6.2</v>
      </c>
      <c r="O198" s="223">
        <v>19.899999999999999</v>
      </c>
      <c r="P198" s="223">
        <v>141.19999999999999</v>
      </c>
      <c r="Q198" s="223">
        <v>132.6</v>
      </c>
      <c r="R198" s="223">
        <v>8.6</v>
      </c>
      <c r="S198" s="223">
        <v>19</v>
      </c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</row>
    <row r="199" spans="1:31" ht="27.9" customHeight="1" x14ac:dyDescent="0.2">
      <c r="A199" s="12"/>
      <c r="B199" s="112" t="s">
        <v>53</v>
      </c>
      <c r="C199" s="164" t="s">
        <v>16</v>
      </c>
      <c r="D199" s="223">
        <v>154.80000000000001</v>
      </c>
      <c r="E199" s="223">
        <v>127.4</v>
      </c>
      <c r="F199" s="223">
        <v>27.4</v>
      </c>
      <c r="G199" s="223">
        <v>17.399999999999999</v>
      </c>
      <c r="H199" s="222">
        <v>140.9</v>
      </c>
      <c r="I199" s="223">
        <v>136.5</v>
      </c>
      <c r="J199" s="223">
        <v>4.4000000000000004</v>
      </c>
      <c r="K199" s="224">
        <v>18.899999999999999</v>
      </c>
      <c r="L199" s="223">
        <v>157.30000000000001</v>
      </c>
      <c r="M199" s="223">
        <v>152.19999999999999</v>
      </c>
      <c r="N199" s="223">
        <v>5.0999999999999996</v>
      </c>
      <c r="O199" s="223">
        <v>19.7</v>
      </c>
      <c r="P199" s="223">
        <v>139.19999999999999</v>
      </c>
      <c r="Q199" s="223">
        <v>130.4</v>
      </c>
      <c r="R199" s="223">
        <v>8.8000000000000007</v>
      </c>
      <c r="S199" s="223">
        <v>18.5</v>
      </c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</row>
    <row r="200" spans="1:31" ht="27.9" customHeight="1" x14ac:dyDescent="0.2">
      <c r="A200" s="12"/>
      <c r="B200" s="112"/>
      <c r="C200" s="164" t="s">
        <v>17</v>
      </c>
      <c r="D200" s="223">
        <v>113.1</v>
      </c>
      <c r="E200" s="223">
        <v>99.1</v>
      </c>
      <c r="F200" s="223">
        <v>14</v>
      </c>
      <c r="G200" s="223">
        <v>13.2</v>
      </c>
      <c r="H200" s="222">
        <v>142.1</v>
      </c>
      <c r="I200" s="223">
        <v>137.6</v>
      </c>
      <c r="J200" s="223">
        <v>4.5</v>
      </c>
      <c r="K200" s="224">
        <v>19.2</v>
      </c>
      <c r="L200" s="223">
        <v>148.9</v>
      </c>
      <c r="M200" s="223">
        <v>144.30000000000001</v>
      </c>
      <c r="N200" s="223">
        <v>4.5999999999999996</v>
      </c>
      <c r="O200" s="223">
        <v>19.3</v>
      </c>
      <c r="P200" s="223">
        <v>139.1</v>
      </c>
      <c r="Q200" s="223">
        <v>130.80000000000001</v>
      </c>
      <c r="R200" s="223">
        <v>8.3000000000000007</v>
      </c>
      <c r="S200" s="223">
        <v>18.399999999999999</v>
      </c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</row>
    <row r="201" spans="1:31" ht="27.9" customHeight="1" x14ac:dyDescent="0.2">
      <c r="A201" s="12"/>
      <c r="B201" s="112"/>
      <c r="C201" s="164" t="s">
        <v>18</v>
      </c>
      <c r="D201" s="223">
        <v>161.30000000000001</v>
      </c>
      <c r="E201" s="223">
        <v>133.4</v>
      </c>
      <c r="F201" s="223">
        <v>27.9</v>
      </c>
      <c r="G201" s="223">
        <v>17.899999999999999</v>
      </c>
      <c r="H201" s="222">
        <v>137.69999999999999</v>
      </c>
      <c r="I201" s="223">
        <v>133.30000000000001</v>
      </c>
      <c r="J201" s="223">
        <v>4.4000000000000004</v>
      </c>
      <c r="K201" s="224">
        <v>18.8</v>
      </c>
      <c r="L201" s="223">
        <v>153.30000000000001</v>
      </c>
      <c r="M201" s="223">
        <v>149.19999999999999</v>
      </c>
      <c r="N201" s="223">
        <v>4.0999999999999996</v>
      </c>
      <c r="O201" s="223">
        <v>19.399999999999999</v>
      </c>
      <c r="P201" s="223">
        <v>140.9</v>
      </c>
      <c r="Q201" s="223">
        <v>132.1</v>
      </c>
      <c r="R201" s="223">
        <v>8.8000000000000007</v>
      </c>
      <c r="S201" s="223">
        <v>18.3</v>
      </c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</row>
    <row r="202" spans="1:31" ht="27.9" customHeight="1" x14ac:dyDescent="0.2">
      <c r="A202" s="12"/>
      <c r="B202" s="112"/>
      <c r="C202" s="164" t="s">
        <v>19</v>
      </c>
      <c r="D202" s="223">
        <v>170.2</v>
      </c>
      <c r="E202" s="223">
        <v>140.30000000000001</v>
      </c>
      <c r="F202" s="223">
        <v>29.9</v>
      </c>
      <c r="G202" s="223">
        <v>19.100000000000001</v>
      </c>
      <c r="H202" s="222">
        <v>142.9</v>
      </c>
      <c r="I202" s="223">
        <v>138.9</v>
      </c>
      <c r="J202" s="223">
        <v>4</v>
      </c>
      <c r="K202" s="224">
        <v>19.100000000000001</v>
      </c>
      <c r="L202" s="223">
        <v>151.69999999999999</v>
      </c>
      <c r="M202" s="223">
        <v>148</v>
      </c>
      <c r="N202" s="223">
        <v>3.7</v>
      </c>
      <c r="O202" s="223">
        <v>19.2</v>
      </c>
      <c r="P202" s="223">
        <v>142.19999999999999</v>
      </c>
      <c r="Q202" s="223">
        <v>132.6</v>
      </c>
      <c r="R202" s="223">
        <v>9.6</v>
      </c>
      <c r="S202" s="223">
        <v>18.600000000000001</v>
      </c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</row>
    <row r="203" spans="1:31" ht="27.9" customHeight="1" x14ac:dyDescent="0.2">
      <c r="A203" s="12"/>
      <c r="B203" s="112"/>
      <c r="C203" s="164" t="s">
        <v>20</v>
      </c>
      <c r="D203" s="223">
        <v>157.6</v>
      </c>
      <c r="E203" s="223">
        <v>132.1</v>
      </c>
      <c r="F203" s="223">
        <v>25.5</v>
      </c>
      <c r="G203" s="223">
        <v>18</v>
      </c>
      <c r="H203" s="222">
        <v>141.9</v>
      </c>
      <c r="I203" s="223">
        <v>138</v>
      </c>
      <c r="J203" s="223">
        <v>3.9</v>
      </c>
      <c r="K203" s="224">
        <v>18.8</v>
      </c>
      <c r="L203" s="223">
        <v>157.30000000000001</v>
      </c>
      <c r="M203" s="223">
        <v>153.69999999999999</v>
      </c>
      <c r="N203" s="223">
        <v>3.6</v>
      </c>
      <c r="O203" s="223">
        <v>20</v>
      </c>
      <c r="P203" s="223">
        <v>139.6</v>
      </c>
      <c r="Q203" s="223">
        <v>131</v>
      </c>
      <c r="R203" s="223">
        <v>8.6</v>
      </c>
      <c r="S203" s="223">
        <v>18.600000000000001</v>
      </c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</row>
    <row r="204" spans="1:31" ht="27.9" customHeight="1" x14ac:dyDescent="0.2">
      <c r="A204" s="12"/>
      <c r="B204" s="112"/>
      <c r="C204" s="165" t="s">
        <v>21</v>
      </c>
      <c r="D204" s="223">
        <v>146.1</v>
      </c>
      <c r="E204" s="223">
        <v>123</v>
      </c>
      <c r="F204" s="223">
        <v>23.1</v>
      </c>
      <c r="G204" s="223">
        <v>16.899999999999999</v>
      </c>
      <c r="H204" s="222">
        <v>141.30000000000001</v>
      </c>
      <c r="I204" s="223">
        <v>137.1</v>
      </c>
      <c r="J204" s="223">
        <v>4.2</v>
      </c>
      <c r="K204" s="224">
        <v>18.8</v>
      </c>
      <c r="L204" s="223">
        <v>156.19999999999999</v>
      </c>
      <c r="M204" s="223">
        <v>151.9</v>
      </c>
      <c r="N204" s="223">
        <v>4.3</v>
      </c>
      <c r="O204" s="223">
        <v>19.8</v>
      </c>
      <c r="P204" s="223">
        <v>137.1</v>
      </c>
      <c r="Q204" s="223">
        <v>128.6</v>
      </c>
      <c r="R204" s="223">
        <v>8.5</v>
      </c>
      <c r="S204" s="223">
        <v>18.100000000000001</v>
      </c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</row>
    <row r="205" spans="1:31" ht="27.9" customHeight="1" x14ac:dyDescent="0.2">
      <c r="A205" s="12"/>
      <c r="B205" s="390" t="s">
        <v>51</v>
      </c>
      <c r="C205" s="178">
        <f>C187</f>
        <v>43101</v>
      </c>
      <c r="D205" s="230">
        <v>154.4</v>
      </c>
      <c r="E205" s="229">
        <v>139.69999999999999</v>
      </c>
      <c r="F205" s="229">
        <v>14.7</v>
      </c>
      <c r="G205" s="231">
        <v>20.5</v>
      </c>
      <c r="H205" s="228">
        <v>147.1</v>
      </c>
      <c r="I205" s="229">
        <v>138.1</v>
      </c>
      <c r="J205" s="229">
        <v>9</v>
      </c>
      <c r="K205" s="229">
        <v>18.2</v>
      </c>
      <c r="L205" s="230">
        <v>162</v>
      </c>
      <c r="M205" s="229">
        <v>158.5</v>
      </c>
      <c r="N205" s="229">
        <v>3.5</v>
      </c>
      <c r="O205" s="231">
        <v>20.3</v>
      </c>
      <c r="P205" s="230">
        <v>160.6</v>
      </c>
      <c r="Q205" s="229">
        <v>150.6</v>
      </c>
      <c r="R205" s="229">
        <v>10</v>
      </c>
      <c r="S205" s="231">
        <v>19.7</v>
      </c>
      <c r="T205" s="32"/>
      <c r="U205" s="32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</row>
    <row r="206" spans="1:31" ht="27.9" customHeight="1" x14ac:dyDescent="0.2">
      <c r="A206" s="12"/>
      <c r="B206" s="391"/>
      <c r="C206" s="180" t="str">
        <f>C188</f>
        <v>令和元年</v>
      </c>
      <c r="D206" s="216">
        <v>159.80000000000001</v>
      </c>
      <c r="E206" s="215">
        <v>142.9</v>
      </c>
      <c r="F206" s="215">
        <v>16.899999999999999</v>
      </c>
      <c r="G206" s="217">
        <v>19.3</v>
      </c>
      <c r="H206" s="214">
        <v>150.9</v>
      </c>
      <c r="I206" s="215">
        <v>144.5</v>
      </c>
      <c r="J206" s="215">
        <v>6.4</v>
      </c>
      <c r="K206" s="215">
        <v>19.2</v>
      </c>
      <c r="L206" s="216">
        <v>154.19999999999999</v>
      </c>
      <c r="M206" s="215">
        <v>143.69999999999999</v>
      </c>
      <c r="N206" s="215">
        <v>10.5</v>
      </c>
      <c r="O206" s="217">
        <v>18.899999999999999</v>
      </c>
      <c r="P206" s="216">
        <v>155</v>
      </c>
      <c r="Q206" s="215">
        <v>144.69999999999999</v>
      </c>
      <c r="R206" s="215">
        <v>10.3</v>
      </c>
      <c r="S206" s="217">
        <v>19.3</v>
      </c>
      <c r="T206" s="32"/>
      <c r="U206" s="32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</row>
    <row r="207" spans="1:31" ht="27.9" customHeight="1" x14ac:dyDescent="0.2">
      <c r="A207" s="12"/>
      <c r="B207" s="391"/>
      <c r="C207" s="180">
        <f t="shared" ref="C207:C210" si="9">C189</f>
        <v>43831</v>
      </c>
      <c r="D207" s="216">
        <v>152.1</v>
      </c>
      <c r="E207" s="215">
        <v>139.9</v>
      </c>
      <c r="F207" s="215">
        <v>12.2</v>
      </c>
      <c r="G207" s="217">
        <v>19.100000000000001</v>
      </c>
      <c r="H207" s="214">
        <v>147</v>
      </c>
      <c r="I207" s="215">
        <v>140.80000000000001</v>
      </c>
      <c r="J207" s="215">
        <v>6.2</v>
      </c>
      <c r="K207" s="215">
        <v>18.8</v>
      </c>
      <c r="L207" s="216">
        <v>161.80000000000001</v>
      </c>
      <c r="M207" s="215">
        <v>150.80000000000001</v>
      </c>
      <c r="N207" s="215">
        <v>11</v>
      </c>
      <c r="O207" s="217">
        <v>19.600000000000001</v>
      </c>
      <c r="P207" s="216">
        <v>151.30000000000001</v>
      </c>
      <c r="Q207" s="215">
        <v>141.19999999999999</v>
      </c>
      <c r="R207" s="215">
        <v>10.1</v>
      </c>
      <c r="S207" s="217">
        <v>18.7</v>
      </c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</row>
    <row r="208" spans="1:31" ht="27.9" customHeight="1" x14ac:dyDescent="0.2">
      <c r="A208" s="12"/>
      <c r="B208" s="391"/>
      <c r="C208" s="180">
        <f t="shared" si="9"/>
        <v>44197</v>
      </c>
      <c r="D208" s="216">
        <v>162.80000000000001</v>
      </c>
      <c r="E208" s="215">
        <v>140.6</v>
      </c>
      <c r="F208" s="215">
        <v>22.2</v>
      </c>
      <c r="G208" s="217">
        <v>19.3</v>
      </c>
      <c r="H208" s="214">
        <v>147.19999999999999</v>
      </c>
      <c r="I208" s="215">
        <v>140.30000000000001</v>
      </c>
      <c r="J208" s="215">
        <v>6.9</v>
      </c>
      <c r="K208" s="215">
        <v>18.5</v>
      </c>
      <c r="L208" s="216">
        <v>163.5</v>
      </c>
      <c r="M208" s="215">
        <v>153.69999999999999</v>
      </c>
      <c r="N208" s="215">
        <v>9.8000000000000007</v>
      </c>
      <c r="O208" s="217">
        <v>19.7</v>
      </c>
      <c r="P208" s="216">
        <v>155.4</v>
      </c>
      <c r="Q208" s="215">
        <v>143.69999999999999</v>
      </c>
      <c r="R208" s="215">
        <v>11.7</v>
      </c>
      <c r="S208" s="217">
        <v>18.7</v>
      </c>
      <c r="T208" s="29"/>
      <c r="U208" s="29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</row>
    <row r="209" spans="1:31" ht="27.9" customHeight="1" x14ac:dyDescent="0.2">
      <c r="A209" s="12"/>
      <c r="B209" s="391"/>
      <c r="C209" s="180">
        <f t="shared" si="9"/>
        <v>44562</v>
      </c>
      <c r="D209" s="221">
        <v>175.6</v>
      </c>
      <c r="E209" s="221">
        <v>136.9</v>
      </c>
      <c r="F209" s="221">
        <v>38.700000000000003</v>
      </c>
      <c r="G209" s="221">
        <v>18.3</v>
      </c>
      <c r="H209" s="219">
        <v>148.4</v>
      </c>
      <c r="I209" s="221">
        <v>141.30000000000001</v>
      </c>
      <c r="J209" s="221">
        <v>7.1</v>
      </c>
      <c r="K209" s="216">
        <v>18.899999999999999</v>
      </c>
      <c r="L209" s="221">
        <v>162.6</v>
      </c>
      <c r="M209" s="221">
        <v>152.1</v>
      </c>
      <c r="N209" s="221">
        <v>10.5</v>
      </c>
      <c r="O209" s="221">
        <v>19.7</v>
      </c>
      <c r="P209" s="221">
        <v>156.80000000000001</v>
      </c>
      <c r="Q209" s="221">
        <v>144.9</v>
      </c>
      <c r="R209" s="221">
        <v>11.9</v>
      </c>
      <c r="S209" s="221">
        <v>18.8</v>
      </c>
      <c r="T209" s="30"/>
      <c r="U209" s="30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  <row r="210" spans="1:31" ht="27.9" customHeight="1" x14ac:dyDescent="0.2">
      <c r="A210" s="12"/>
      <c r="B210" s="391"/>
      <c r="C210" s="159">
        <f t="shared" si="9"/>
        <v>44927</v>
      </c>
      <c r="D210" s="233">
        <v>169.2</v>
      </c>
      <c r="E210" s="233">
        <v>136.9</v>
      </c>
      <c r="F210" s="233">
        <v>32.299999999999997</v>
      </c>
      <c r="G210" s="233">
        <v>18.3</v>
      </c>
      <c r="H210" s="232">
        <v>149.6</v>
      </c>
      <c r="I210" s="233">
        <v>143.80000000000001</v>
      </c>
      <c r="J210" s="233">
        <v>5.8</v>
      </c>
      <c r="K210" s="234">
        <v>19.3</v>
      </c>
      <c r="L210" s="233">
        <v>159.69999999999999</v>
      </c>
      <c r="M210" s="233">
        <v>154.6</v>
      </c>
      <c r="N210" s="233">
        <v>5.0999999999999996</v>
      </c>
      <c r="O210" s="233">
        <v>19.8</v>
      </c>
      <c r="P210" s="233">
        <v>153.80000000000001</v>
      </c>
      <c r="Q210" s="233">
        <v>141.19999999999999</v>
      </c>
      <c r="R210" s="233">
        <v>12.6</v>
      </c>
      <c r="S210" s="233">
        <v>18.7</v>
      </c>
      <c r="T210" s="30"/>
      <c r="U210" s="30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</row>
    <row r="211" spans="1:31" ht="27.9" customHeight="1" x14ac:dyDescent="0.2">
      <c r="A211" s="12"/>
      <c r="B211" s="391"/>
      <c r="C211" s="188">
        <f>$A$4</f>
        <v>5</v>
      </c>
      <c r="D211" s="223">
        <v>156.69999999999999</v>
      </c>
      <c r="E211" s="223">
        <v>127.7</v>
      </c>
      <c r="F211" s="223">
        <v>29</v>
      </c>
      <c r="G211" s="223">
        <v>17</v>
      </c>
      <c r="H211" s="222">
        <v>146.30000000000001</v>
      </c>
      <c r="I211" s="223">
        <v>140.1</v>
      </c>
      <c r="J211" s="223">
        <v>6.2</v>
      </c>
      <c r="K211" s="224">
        <v>18.7</v>
      </c>
      <c r="L211" s="223">
        <v>158</v>
      </c>
      <c r="M211" s="223">
        <v>152.30000000000001</v>
      </c>
      <c r="N211" s="223">
        <v>5.7</v>
      </c>
      <c r="O211" s="223">
        <v>19.5</v>
      </c>
      <c r="P211" s="223">
        <v>149.69999999999999</v>
      </c>
      <c r="Q211" s="223">
        <v>137.4</v>
      </c>
      <c r="R211" s="223">
        <v>12.3</v>
      </c>
      <c r="S211" s="223">
        <v>18</v>
      </c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</row>
    <row r="212" spans="1:31" ht="27.9" customHeight="1" x14ac:dyDescent="0.2">
      <c r="A212" s="12"/>
      <c r="B212" s="391"/>
      <c r="C212" s="164" t="s">
        <v>11</v>
      </c>
      <c r="D212" s="223">
        <v>157.9</v>
      </c>
      <c r="E212" s="223">
        <v>131.6</v>
      </c>
      <c r="F212" s="223">
        <v>26.3</v>
      </c>
      <c r="G212" s="223">
        <v>17.600000000000001</v>
      </c>
      <c r="H212" s="222">
        <v>142.19999999999999</v>
      </c>
      <c r="I212" s="223">
        <v>136.30000000000001</v>
      </c>
      <c r="J212" s="223">
        <v>5.9</v>
      </c>
      <c r="K212" s="224">
        <v>18.2</v>
      </c>
      <c r="L212" s="223">
        <v>144.30000000000001</v>
      </c>
      <c r="M212" s="223">
        <v>140.80000000000001</v>
      </c>
      <c r="N212" s="223">
        <v>3.5</v>
      </c>
      <c r="O212" s="223">
        <v>18</v>
      </c>
      <c r="P212" s="223">
        <v>149.80000000000001</v>
      </c>
      <c r="Q212" s="223">
        <v>137.4</v>
      </c>
      <c r="R212" s="223">
        <v>12.4</v>
      </c>
      <c r="S212" s="223">
        <v>17.899999999999999</v>
      </c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</row>
    <row r="213" spans="1:31" ht="27.9" customHeight="1" x14ac:dyDescent="0.2">
      <c r="A213" s="12"/>
      <c r="B213" s="391"/>
      <c r="C213" s="164" t="s">
        <v>12</v>
      </c>
      <c r="D213" s="223">
        <v>180.9</v>
      </c>
      <c r="E213" s="223">
        <v>149.6</v>
      </c>
      <c r="F213" s="223">
        <v>31.3</v>
      </c>
      <c r="G213" s="223">
        <v>19.7</v>
      </c>
      <c r="H213" s="222">
        <v>146.5</v>
      </c>
      <c r="I213" s="223">
        <v>139.9</v>
      </c>
      <c r="J213" s="223">
        <v>6.6</v>
      </c>
      <c r="K213" s="224">
        <v>19.8</v>
      </c>
      <c r="L213" s="223">
        <v>154.6</v>
      </c>
      <c r="M213" s="223">
        <v>149.6</v>
      </c>
      <c r="N213" s="223">
        <v>5</v>
      </c>
      <c r="O213" s="223">
        <v>19.100000000000001</v>
      </c>
      <c r="P213" s="223">
        <v>160.69999999999999</v>
      </c>
      <c r="Q213" s="223">
        <v>146.1</v>
      </c>
      <c r="R213" s="223">
        <v>14.6</v>
      </c>
      <c r="S213" s="223">
        <v>19.3</v>
      </c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</row>
    <row r="214" spans="1:31" ht="27.9" customHeight="1" x14ac:dyDescent="0.2">
      <c r="A214" s="12"/>
      <c r="B214" s="391"/>
      <c r="C214" s="164" t="s">
        <v>13</v>
      </c>
      <c r="D214" s="223">
        <v>185.6</v>
      </c>
      <c r="E214" s="223">
        <v>145</v>
      </c>
      <c r="F214" s="223">
        <v>40.6</v>
      </c>
      <c r="G214" s="223">
        <v>19.3</v>
      </c>
      <c r="H214" s="222">
        <v>154.30000000000001</v>
      </c>
      <c r="I214" s="223">
        <v>147.19999999999999</v>
      </c>
      <c r="J214" s="223">
        <v>7.1</v>
      </c>
      <c r="K214" s="224">
        <v>19.600000000000001</v>
      </c>
      <c r="L214" s="223">
        <v>170.7</v>
      </c>
      <c r="M214" s="223">
        <v>165.4</v>
      </c>
      <c r="N214" s="223">
        <v>5.3</v>
      </c>
      <c r="O214" s="223">
        <v>21</v>
      </c>
      <c r="P214" s="223">
        <v>153.9</v>
      </c>
      <c r="Q214" s="223">
        <v>141</v>
      </c>
      <c r="R214" s="223">
        <v>12.9</v>
      </c>
      <c r="S214" s="223">
        <v>18.8</v>
      </c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</row>
    <row r="215" spans="1:31" ht="27.9" customHeight="1" x14ac:dyDescent="0.2">
      <c r="A215" s="12"/>
      <c r="B215" s="391"/>
      <c r="C215" s="164" t="s">
        <v>14</v>
      </c>
      <c r="D215" s="223">
        <v>179.9</v>
      </c>
      <c r="E215" s="223">
        <v>142</v>
      </c>
      <c r="F215" s="223">
        <v>37.9</v>
      </c>
      <c r="G215" s="223">
        <v>18.899999999999999</v>
      </c>
      <c r="H215" s="222">
        <v>150.80000000000001</v>
      </c>
      <c r="I215" s="223">
        <v>145.1</v>
      </c>
      <c r="J215" s="223">
        <v>5.7</v>
      </c>
      <c r="K215" s="224">
        <v>19.5</v>
      </c>
      <c r="L215" s="223">
        <v>158.9</v>
      </c>
      <c r="M215" s="223">
        <v>153</v>
      </c>
      <c r="N215" s="223">
        <v>5.9</v>
      </c>
      <c r="O215" s="223">
        <v>19.600000000000001</v>
      </c>
      <c r="P215" s="223">
        <v>150.69999999999999</v>
      </c>
      <c r="Q215" s="223">
        <v>138.69999999999999</v>
      </c>
      <c r="R215" s="223">
        <v>12</v>
      </c>
      <c r="S215" s="223">
        <v>18.399999999999999</v>
      </c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</row>
    <row r="216" spans="1:31" ht="27.9" customHeight="1" x14ac:dyDescent="0.2">
      <c r="A216" s="12"/>
      <c r="B216" s="391"/>
      <c r="C216" s="164" t="s">
        <v>15</v>
      </c>
      <c r="D216" s="223">
        <v>191.4</v>
      </c>
      <c r="E216" s="223">
        <v>152.5</v>
      </c>
      <c r="F216" s="223">
        <v>38.9</v>
      </c>
      <c r="G216" s="223">
        <v>20.5</v>
      </c>
      <c r="H216" s="222">
        <v>154.30000000000001</v>
      </c>
      <c r="I216" s="223">
        <v>148.9</v>
      </c>
      <c r="J216" s="223">
        <v>5.4</v>
      </c>
      <c r="K216" s="224">
        <v>19.899999999999999</v>
      </c>
      <c r="L216" s="223">
        <v>164.9</v>
      </c>
      <c r="M216" s="223">
        <v>159.4</v>
      </c>
      <c r="N216" s="223">
        <v>5.5</v>
      </c>
      <c r="O216" s="223">
        <v>20.2</v>
      </c>
      <c r="P216" s="223">
        <v>157.5</v>
      </c>
      <c r="Q216" s="223">
        <v>145</v>
      </c>
      <c r="R216" s="223">
        <v>12.5</v>
      </c>
      <c r="S216" s="223">
        <v>19.2</v>
      </c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</row>
    <row r="217" spans="1:31" ht="27.9" customHeight="1" x14ac:dyDescent="0.2">
      <c r="A217" s="12"/>
      <c r="B217" s="391"/>
      <c r="C217" s="164" t="s">
        <v>16</v>
      </c>
      <c r="D217" s="223">
        <v>169.4</v>
      </c>
      <c r="E217" s="223">
        <v>135</v>
      </c>
      <c r="F217" s="223">
        <v>34.4</v>
      </c>
      <c r="G217" s="223">
        <v>18.2</v>
      </c>
      <c r="H217" s="222">
        <v>150.69999999999999</v>
      </c>
      <c r="I217" s="223">
        <v>144.9</v>
      </c>
      <c r="J217" s="223">
        <v>5.8</v>
      </c>
      <c r="K217" s="224">
        <v>19.3</v>
      </c>
      <c r="L217" s="223">
        <v>162.80000000000001</v>
      </c>
      <c r="M217" s="223">
        <v>157.4</v>
      </c>
      <c r="N217" s="223">
        <v>5.4</v>
      </c>
      <c r="O217" s="223">
        <v>20</v>
      </c>
      <c r="P217" s="223">
        <v>154.1</v>
      </c>
      <c r="Q217" s="223">
        <v>141.5</v>
      </c>
      <c r="R217" s="223">
        <v>12.6</v>
      </c>
      <c r="S217" s="223">
        <v>18.7</v>
      </c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</row>
    <row r="218" spans="1:31" ht="27.9" customHeight="1" x14ac:dyDescent="0.2">
      <c r="A218" s="12"/>
      <c r="B218" s="391"/>
      <c r="C218" s="164" t="s">
        <v>17</v>
      </c>
      <c r="D218" s="223">
        <v>129.19999999999999</v>
      </c>
      <c r="E218" s="223">
        <v>110.6</v>
      </c>
      <c r="F218" s="223">
        <v>18.600000000000001</v>
      </c>
      <c r="G218" s="223">
        <v>14.6</v>
      </c>
      <c r="H218" s="222">
        <v>152.9</v>
      </c>
      <c r="I218" s="223">
        <v>147</v>
      </c>
      <c r="J218" s="223">
        <v>5.9</v>
      </c>
      <c r="K218" s="224">
        <v>19.8</v>
      </c>
      <c r="L218" s="223">
        <v>156</v>
      </c>
      <c r="M218" s="223">
        <v>151.1</v>
      </c>
      <c r="N218" s="223">
        <v>4.9000000000000004</v>
      </c>
      <c r="O218" s="223">
        <v>19.8</v>
      </c>
      <c r="P218" s="223">
        <v>153.5</v>
      </c>
      <c r="Q218" s="223">
        <v>141.80000000000001</v>
      </c>
      <c r="R218" s="223">
        <v>11.7</v>
      </c>
      <c r="S218" s="223">
        <v>18.7</v>
      </c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</row>
    <row r="219" spans="1:31" ht="27.9" customHeight="1" x14ac:dyDescent="0.2">
      <c r="A219" s="12"/>
      <c r="B219" s="391"/>
      <c r="C219" s="164" t="s">
        <v>18</v>
      </c>
      <c r="D219" s="223">
        <v>173.8</v>
      </c>
      <c r="E219" s="223">
        <v>138.80000000000001</v>
      </c>
      <c r="F219" s="223">
        <v>35</v>
      </c>
      <c r="G219" s="223">
        <v>18.399999999999999</v>
      </c>
      <c r="H219" s="222">
        <v>148.1</v>
      </c>
      <c r="I219" s="223">
        <v>142.1</v>
      </c>
      <c r="J219" s="223">
        <v>6</v>
      </c>
      <c r="K219" s="224">
        <v>19.3</v>
      </c>
      <c r="L219" s="223">
        <v>159.5</v>
      </c>
      <c r="M219" s="223">
        <v>154.1</v>
      </c>
      <c r="N219" s="223">
        <v>5.4</v>
      </c>
      <c r="O219" s="223">
        <v>19.7</v>
      </c>
      <c r="P219" s="223">
        <v>154.30000000000001</v>
      </c>
      <c r="Q219" s="223">
        <v>142</v>
      </c>
      <c r="R219" s="223">
        <v>12.3</v>
      </c>
      <c r="S219" s="223">
        <v>18.7</v>
      </c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</row>
    <row r="220" spans="1:31" ht="27.9" customHeight="1" x14ac:dyDescent="0.2">
      <c r="A220" s="12"/>
      <c r="B220" s="391"/>
      <c r="C220" s="164" t="s">
        <v>19</v>
      </c>
      <c r="D220" s="223">
        <v>182.2</v>
      </c>
      <c r="E220" s="223">
        <v>144.9</v>
      </c>
      <c r="F220" s="223">
        <v>37.299999999999997</v>
      </c>
      <c r="G220" s="223">
        <v>19.399999999999999</v>
      </c>
      <c r="H220" s="222">
        <v>149.69999999999999</v>
      </c>
      <c r="I220" s="223">
        <v>145</v>
      </c>
      <c r="J220" s="223">
        <v>4.7</v>
      </c>
      <c r="K220" s="224">
        <v>19.399999999999999</v>
      </c>
      <c r="L220" s="223">
        <v>159.4</v>
      </c>
      <c r="M220" s="223">
        <v>154.6</v>
      </c>
      <c r="N220" s="223">
        <v>4.8</v>
      </c>
      <c r="O220" s="223">
        <v>19.7</v>
      </c>
      <c r="P220" s="223">
        <v>156.30000000000001</v>
      </c>
      <c r="Q220" s="223">
        <v>142.5</v>
      </c>
      <c r="R220" s="223">
        <v>13.8</v>
      </c>
      <c r="S220" s="223">
        <v>18.7</v>
      </c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</row>
    <row r="221" spans="1:31" ht="27.9" customHeight="1" x14ac:dyDescent="0.2">
      <c r="A221" s="12"/>
      <c r="B221" s="391"/>
      <c r="C221" s="164" t="s">
        <v>20</v>
      </c>
      <c r="D221" s="223">
        <v>166.2</v>
      </c>
      <c r="E221" s="223">
        <v>136.1</v>
      </c>
      <c r="F221" s="223">
        <v>30.1</v>
      </c>
      <c r="G221" s="223">
        <v>18.2</v>
      </c>
      <c r="H221" s="222">
        <v>149.80000000000001</v>
      </c>
      <c r="I221" s="223">
        <v>145</v>
      </c>
      <c r="J221" s="223">
        <v>4.8</v>
      </c>
      <c r="K221" s="224">
        <v>19</v>
      </c>
      <c r="L221" s="223">
        <v>163.19999999999999</v>
      </c>
      <c r="M221" s="223">
        <v>158.80000000000001</v>
      </c>
      <c r="N221" s="223">
        <v>4.4000000000000004</v>
      </c>
      <c r="O221" s="223">
        <v>20.3</v>
      </c>
      <c r="P221" s="223">
        <v>154.4</v>
      </c>
      <c r="Q221" s="223">
        <v>142.19999999999999</v>
      </c>
      <c r="R221" s="223">
        <v>12.2</v>
      </c>
      <c r="S221" s="223">
        <v>19.100000000000001</v>
      </c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</row>
    <row r="222" spans="1:31" ht="27.9" customHeight="1" x14ac:dyDescent="0.2">
      <c r="A222" s="12"/>
      <c r="B222" s="392"/>
      <c r="C222" s="165" t="s">
        <v>21</v>
      </c>
      <c r="D222" s="233">
        <v>158</v>
      </c>
      <c r="E222" s="233">
        <v>129.80000000000001</v>
      </c>
      <c r="F222" s="233">
        <v>28.2</v>
      </c>
      <c r="G222" s="233">
        <v>17.600000000000001</v>
      </c>
      <c r="H222" s="232">
        <v>149.19999999999999</v>
      </c>
      <c r="I222" s="233">
        <v>143.9</v>
      </c>
      <c r="J222" s="233">
        <v>5.3</v>
      </c>
      <c r="K222" s="234">
        <v>19.2</v>
      </c>
      <c r="L222" s="233">
        <v>163.80000000000001</v>
      </c>
      <c r="M222" s="233">
        <v>158.4</v>
      </c>
      <c r="N222" s="233">
        <v>5.4</v>
      </c>
      <c r="O222" s="233">
        <v>20.2</v>
      </c>
      <c r="P222" s="233">
        <v>150.9</v>
      </c>
      <c r="Q222" s="233">
        <v>139</v>
      </c>
      <c r="R222" s="233">
        <v>11.9</v>
      </c>
      <c r="S222" s="233">
        <v>18.5</v>
      </c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</row>
    <row r="223" spans="1:31" ht="27.9" customHeight="1" x14ac:dyDescent="0.2">
      <c r="A223" s="12"/>
      <c r="B223" s="390" t="s">
        <v>54</v>
      </c>
      <c r="C223" s="178">
        <f>C187</f>
        <v>43101</v>
      </c>
      <c r="D223" s="216">
        <v>127.7</v>
      </c>
      <c r="E223" s="215">
        <v>121.1</v>
      </c>
      <c r="F223" s="215">
        <v>6.6</v>
      </c>
      <c r="G223" s="217">
        <v>17.3</v>
      </c>
      <c r="H223" s="214">
        <v>139.19999999999999</v>
      </c>
      <c r="I223" s="215">
        <v>133.19999999999999</v>
      </c>
      <c r="J223" s="215">
        <v>6</v>
      </c>
      <c r="K223" s="215">
        <v>18.2</v>
      </c>
      <c r="L223" s="216">
        <v>149.19999999999999</v>
      </c>
      <c r="M223" s="215">
        <v>146.30000000000001</v>
      </c>
      <c r="N223" s="215">
        <v>2.9</v>
      </c>
      <c r="O223" s="217">
        <v>19</v>
      </c>
      <c r="P223" s="216">
        <v>126.6</v>
      </c>
      <c r="Q223" s="215">
        <v>121.2</v>
      </c>
      <c r="R223" s="215">
        <v>5.4</v>
      </c>
      <c r="S223" s="217">
        <v>18.5</v>
      </c>
      <c r="T223" s="32"/>
      <c r="U223" s="32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</row>
    <row r="224" spans="1:31" ht="27.9" customHeight="1" x14ac:dyDescent="0.2">
      <c r="A224" s="12"/>
      <c r="B224" s="391"/>
      <c r="C224" s="180" t="str">
        <f>C188</f>
        <v>令和元年</v>
      </c>
      <c r="D224" s="216">
        <v>110.1</v>
      </c>
      <c r="E224" s="215">
        <v>103.9</v>
      </c>
      <c r="F224" s="215">
        <v>6.2</v>
      </c>
      <c r="G224" s="217">
        <v>15.8</v>
      </c>
      <c r="H224" s="214">
        <v>147.5</v>
      </c>
      <c r="I224" s="215">
        <v>142.6</v>
      </c>
      <c r="J224" s="215">
        <v>4.9000000000000004</v>
      </c>
      <c r="K224" s="215">
        <v>19.600000000000001</v>
      </c>
      <c r="L224" s="216">
        <v>144</v>
      </c>
      <c r="M224" s="215">
        <v>140.6</v>
      </c>
      <c r="N224" s="215">
        <v>3.4</v>
      </c>
      <c r="O224" s="217">
        <v>18.8</v>
      </c>
      <c r="P224" s="216">
        <v>122.4</v>
      </c>
      <c r="Q224" s="215">
        <v>116.3</v>
      </c>
      <c r="R224" s="215">
        <v>6.1</v>
      </c>
      <c r="S224" s="217">
        <v>18.5</v>
      </c>
      <c r="T224" s="32"/>
      <c r="U224" s="32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</row>
    <row r="225" spans="1:31" ht="27.9" customHeight="1" x14ac:dyDescent="0.2">
      <c r="A225" s="12"/>
      <c r="B225" s="391"/>
      <c r="C225" s="180">
        <f t="shared" ref="C225:C228" si="10">C189</f>
        <v>43831</v>
      </c>
      <c r="D225" s="216">
        <v>107</v>
      </c>
      <c r="E225" s="215">
        <v>103.8</v>
      </c>
      <c r="F225" s="215">
        <v>3.2</v>
      </c>
      <c r="G225" s="217">
        <v>15.6</v>
      </c>
      <c r="H225" s="214">
        <v>148.5</v>
      </c>
      <c r="I225" s="215">
        <v>144.30000000000001</v>
      </c>
      <c r="J225" s="215">
        <v>4.2</v>
      </c>
      <c r="K225" s="215">
        <v>19.7</v>
      </c>
      <c r="L225" s="216">
        <v>152.6</v>
      </c>
      <c r="M225" s="215">
        <v>147.5</v>
      </c>
      <c r="N225" s="215">
        <v>5.0999999999999996</v>
      </c>
      <c r="O225" s="217">
        <v>19.5</v>
      </c>
      <c r="P225" s="216">
        <v>117.2</v>
      </c>
      <c r="Q225" s="215">
        <v>112.1</v>
      </c>
      <c r="R225" s="215">
        <v>5.0999999999999996</v>
      </c>
      <c r="S225" s="217">
        <v>18</v>
      </c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</row>
    <row r="226" spans="1:31" ht="27.9" customHeight="1" x14ac:dyDescent="0.2">
      <c r="A226" s="12"/>
      <c r="B226" s="391"/>
      <c r="C226" s="180">
        <f t="shared" si="10"/>
        <v>44197</v>
      </c>
      <c r="D226" s="216">
        <v>122.3</v>
      </c>
      <c r="E226" s="215">
        <v>112.9</v>
      </c>
      <c r="F226" s="215">
        <v>9.4</v>
      </c>
      <c r="G226" s="217">
        <v>16.5</v>
      </c>
      <c r="H226" s="214">
        <v>139.69999999999999</v>
      </c>
      <c r="I226" s="215">
        <v>136</v>
      </c>
      <c r="J226" s="215">
        <v>3.7</v>
      </c>
      <c r="K226" s="215">
        <v>18.600000000000001</v>
      </c>
      <c r="L226" s="216">
        <v>153.6</v>
      </c>
      <c r="M226" s="215">
        <v>149.19999999999999</v>
      </c>
      <c r="N226" s="215">
        <v>4.4000000000000004</v>
      </c>
      <c r="O226" s="217">
        <v>19.600000000000001</v>
      </c>
      <c r="P226" s="216">
        <v>120</v>
      </c>
      <c r="Q226" s="215">
        <v>115</v>
      </c>
      <c r="R226" s="215">
        <v>5</v>
      </c>
      <c r="S226" s="217">
        <v>17.5</v>
      </c>
      <c r="T226" s="29"/>
      <c r="U226" s="29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</row>
    <row r="227" spans="1:31" ht="27.9" customHeight="1" x14ac:dyDescent="0.2">
      <c r="A227" s="12"/>
      <c r="B227" s="391"/>
      <c r="C227" s="180">
        <f t="shared" si="10"/>
        <v>44562</v>
      </c>
      <c r="D227" s="221">
        <v>148</v>
      </c>
      <c r="E227" s="221">
        <v>126.8</v>
      </c>
      <c r="F227" s="221">
        <v>21.2</v>
      </c>
      <c r="G227" s="221">
        <v>17.5</v>
      </c>
      <c r="H227" s="219">
        <v>136.9</v>
      </c>
      <c r="I227" s="221">
        <v>132.30000000000001</v>
      </c>
      <c r="J227" s="221">
        <v>4.5999999999999996</v>
      </c>
      <c r="K227" s="216">
        <v>18.600000000000001</v>
      </c>
      <c r="L227" s="221">
        <v>155.5</v>
      </c>
      <c r="M227" s="221">
        <v>150.4</v>
      </c>
      <c r="N227" s="221">
        <v>5.0999999999999996</v>
      </c>
      <c r="O227" s="221">
        <v>19.899999999999999</v>
      </c>
      <c r="P227" s="221">
        <v>123.4</v>
      </c>
      <c r="Q227" s="221">
        <v>117.6</v>
      </c>
      <c r="R227" s="221">
        <v>5.8</v>
      </c>
      <c r="S227" s="221">
        <v>17.5</v>
      </c>
      <c r="T227" s="30"/>
      <c r="U227" s="30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</row>
    <row r="228" spans="1:31" ht="27.9" customHeight="1" x14ac:dyDescent="0.2">
      <c r="A228" s="12"/>
      <c r="B228" s="391"/>
      <c r="C228" s="159">
        <f t="shared" si="10"/>
        <v>44927</v>
      </c>
      <c r="D228" s="223">
        <v>144.5</v>
      </c>
      <c r="E228" s="223">
        <v>124.2</v>
      </c>
      <c r="F228" s="224">
        <v>20.3</v>
      </c>
      <c r="G228" s="223">
        <v>17.2</v>
      </c>
      <c r="H228" s="222">
        <v>137.80000000000001</v>
      </c>
      <c r="I228" s="223">
        <v>133.80000000000001</v>
      </c>
      <c r="J228" s="224">
        <v>4</v>
      </c>
      <c r="K228" s="224">
        <v>18.7</v>
      </c>
      <c r="L228" s="223">
        <v>146.80000000000001</v>
      </c>
      <c r="M228" s="223">
        <v>142.19999999999999</v>
      </c>
      <c r="N228" s="224">
        <v>4.5999999999999996</v>
      </c>
      <c r="O228" s="223">
        <v>19.100000000000001</v>
      </c>
      <c r="P228" s="223">
        <v>121.7</v>
      </c>
      <c r="Q228" s="223">
        <v>116.9</v>
      </c>
      <c r="R228" s="224">
        <v>4.8</v>
      </c>
      <c r="S228" s="223">
        <v>18</v>
      </c>
      <c r="T228" s="30"/>
      <c r="U228" s="30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</row>
    <row r="229" spans="1:31" ht="27.9" customHeight="1" x14ac:dyDescent="0.2">
      <c r="A229" s="12"/>
      <c r="B229" s="391"/>
      <c r="C229" s="184">
        <f>$A$4</f>
        <v>5</v>
      </c>
      <c r="D229" s="226">
        <v>136.69999999999999</v>
      </c>
      <c r="E229" s="226">
        <v>118.9</v>
      </c>
      <c r="F229" s="226">
        <v>17.8</v>
      </c>
      <c r="G229" s="226">
        <v>16.5</v>
      </c>
      <c r="H229" s="225">
        <v>136.5</v>
      </c>
      <c r="I229" s="226">
        <v>131.19999999999999</v>
      </c>
      <c r="J229" s="226">
        <v>5.3</v>
      </c>
      <c r="K229" s="227">
        <v>18.3</v>
      </c>
      <c r="L229" s="226">
        <v>149.30000000000001</v>
      </c>
      <c r="M229" s="226">
        <v>145</v>
      </c>
      <c r="N229" s="226">
        <v>4.3</v>
      </c>
      <c r="O229" s="226">
        <v>19.5</v>
      </c>
      <c r="P229" s="226">
        <v>116</v>
      </c>
      <c r="Q229" s="226">
        <v>111.3</v>
      </c>
      <c r="R229" s="226">
        <v>4.7</v>
      </c>
      <c r="S229" s="226">
        <v>17.2</v>
      </c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</row>
    <row r="230" spans="1:31" ht="27.9" customHeight="1" x14ac:dyDescent="0.2">
      <c r="A230" s="12"/>
      <c r="B230" s="391"/>
      <c r="C230" s="164" t="s">
        <v>11</v>
      </c>
      <c r="D230" s="223">
        <v>140.6</v>
      </c>
      <c r="E230" s="223">
        <v>123.4</v>
      </c>
      <c r="F230" s="223">
        <v>17.2</v>
      </c>
      <c r="G230" s="223">
        <v>17.100000000000001</v>
      </c>
      <c r="H230" s="222">
        <v>132.69999999999999</v>
      </c>
      <c r="I230" s="223">
        <v>128.1</v>
      </c>
      <c r="J230" s="223">
        <v>4.5999999999999996</v>
      </c>
      <c r="K230" s="224">
        <v>17.899999999999999</v>
      </c>
      <c r="L230" s="223">
        <v>136.4</v>
      </c>
      <c r="M230" s="223">
        <v>131.30000000000001</v>
      </c>
      <c r="N230" s="223">
        <v>5.0999999999999996</v>
      </c>
      <c r="O230" s="223">
        <v>17.600000000000001</v>
      </c>
      <c r="P230" s="223">
        <v>115.5</v>
      </c>
      <c r="Q230" s="223">
        <v>110.8</v>
      </c>
      <c r="R230" s="223">
        <v>4.7</v>
      </c>
      <c r="S230" s="223">
        <v>17.100000000000001</v>
      </c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</row>
    <row r="231" spans="1:31" ht="27.9" customHeight="1" x14ac:dyDescent="0.2">
      <c r="A231" s="12"/>
      <c r="B231" s="391"/>
      <c r="C231" s="164" t="s">
        <v>12</v>
      </c>
      <c r="D231" s="223">
        <v>146.4</v>
      </c>
      <c r="E231" s="223">
        <v>128.6</v>
      </c>
      <c r="F231" s="223">
        <v>17.8</v>
      </c>
      <c r="G231" s="223">
        <v>17.899999999999999</v>
      </c>
      <c r="H231" s="222">
        <v>137.9</v>
      </c>
      <c r="I231" s="223">
        <v>134</v>
      </c>
      <c r="J231" s="223">
        <v>3.9</v>
      </c>
      <c r="K231" s="224">
        <v>18.8</v>
      </c>
      <c r="L231" s="223">
        <v>149.80000000000001</v>
      </c>
      <c r="M231" s="223">
        <v>142.30000000000001</v>
      </c>
      <c r="N231" s="223">
        <v>7.5</v>
      </c>
      <c r="O231" s="223">
        <v>19</v>
      </c>
      <c r="P231" s="223">
        <v>125</v>
      </c>
      <c r="Q231" s="223">
        <v>119.7</v>
      </c>
      <c r="R231" s="223">
        <v>5.3</v>
      </c>
      <c r="S231" s="223">
        <v>18.5</v>
      </c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</row>
    <row r="232" spans="1:31" ht="27.9" customHeight="1" x14ac:dyDescent="0.2">
      <c r="A232" s="12"/>
      <c r="B232" s="391"/>
      <c r="C232" s="164" t="s">
        <v>13</v>
      </c>
      <c r="D232" s="223">
        <v>152.9</v>
      </c>
      <c r="E232" s="223">
        <v>127</v>
      </c>
      <c r="F232" s="223">
        <v>25.9</v>
      </c>
      <c r="G232" s="223">
        <v>17.7</v>
      </c>
      <c r="H232" s="222">
        <v>137.4</v>
      </c>
      <c r="I232" s="223">
        <v>133.30000000000001</v>
      </c>
      <c r="J232" s="223">
        <v>4.0999999999999996</v>
      </c>
      <c r="K232" s="224">
        <v>18.2</v>
      </c>
      <c r="L232" s="223">
        <v>162.9</v>
      </c>
      <c r="M232" s="223">
        <v>155.69999999999999</v>
      </c>
      <c r="N232" s="223">
        <v>7.2</v>
      </c>
      <c r="O232" s="223">
        <v>20.8</v>
      </c>
      <c r="P232" s="223">
        <v>121.1</v>
      </c>
      <c r="Q232" s="223">
        <v>116.1</v>
      </c>
      <c r="R232" s="223">
        <v>5</v>
      </c>
      <c r="S232" s="223">
        <v>17.899999999999999</v>
      </c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</row>
    <row r="233" spans="1:31" ht="27.9" customHeight="1" x14ac:dyDescent="0.2">
      <c r="A233" s="12"/>
      <c r="B233" s="391"/>
      <c r="C233" s="164" t="s">
        <v>14</v>
      </c>
      <c r="D233" s="223">
        <v>155.4</v>
      </c>
      <c r="E233" s="223">
        <v>130.19999999999999</v>
      </c>
      <c r="F233" s="223">
        <v>25.2</v>
      </c>
      <c r="G233" s="223">
        <v>18</v>
      </c>
      <c r="H233" s="222">
        <v>138.19999999999999</v>
      </c>
      <c r="I233" s="223">
        <v>134.6</v>
      </c>
      <c r="J233" s="223">
        <v>3.6</v>
      </c>
      <c r="K233" s="224">
        <v>18.8</v>
      </c>
      <c r="L233" s="223">
        <v>148.9</v>
      </c>
      <c r="M233" s="223">
        <v>142.80000000000001</v>
      </c>
      <c r="N233" s="223">
        <v>6.1</v>
      </c>
      <c r="O233" s="223">
        <v>19.100000000000001</v>
      </c>
      <c r="P233" s="223">
        <v>117</v>
      </c>
      <c r="Q233" s="223">
        <v>112.2</v>
      </c>
      <c r="R233" s="223">
        <v>4.8</v>
      </c>
      <c r="S233" s="223">
        <v>17.8</v>
      </c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</row>
    <row r="234" spans="1:31" ht="27.9" customHeight="1" x14ac:dyDescent="0.2">
      <c r="A234" s="12"/>
      <c r="B234" s="391"/>
      <c r="C234" s="164" t="s">
        <v>15</v>
      </c>
      <c r="D234" s="223">
        <v>169.4</v>
      </c>
      <c r="E234" s="223">
        <v>143.9</v>
      </c>
      <c r="F234" s="223">
        <v>25.5</v>
      </c>
      <c r="G234" s="223">
        <v>20</v>
      </c>
      <c r="H234" s="222">
        <v>142.30000000000001</v>
      </c>
      <c r="I234" s="223">
        <v>138.9</v>
      </c>
      <c r="J234" s="223">
        <v>3.4</v>
      </c>
      <c r="K234" s="224">
        <v>19.399999999999999</v>
      </c>
      <c r="L234" s="223">
        <v>152.69999999999999</v>
      </c>
      <c r="M234" s="223">
        <v>145.5</v>
      </c>
      <c r="N234" s="223">
        <v>7.2</v>
      </c>
      <c r="O234" s="223">
        <v>19.399999999999999</v>
      </c>
      <c r="P234" s="223">
        <v>123.9</v>
      </c>
      <c r="Q234" s="223">
        <v>119.4</v>
      </c>
      <c r="R234" s="223">
        <v>4.5</v>
      </c>
      <c r="S234" s="223">
        <v>18.899999999999999</v>
      </c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</row>
    <row r="235" spans="1:31" ht="27.9" customHeight="1" x14ac:dyDescent="0.2">
      <c r="A235" s="12"/>
      <c r="B235" s="391"/>
      <c r="C235" s="164" t="s">
        <v>16</v>
      </c>
      <c r="D235" s="223">
        <v>141.19999999999999</v>
      </c>
      <c r="E235" s="223">
        <v>120.3</v>
      </c>
      <c r="F235" s="223">
        <v>20.9</v>
      </c>
      <c r="G235" s="223">
        <v>16.7</v>
      </c>
      <c r="H235" s="222">
        <v>137.6</v>
      </c>
      <c r="I235" s="223">
        <v>133.69999999999999</v>
      </c>
      <c r="J235" s="223">
        <v>3.9</v>
      </c>
      <c r="K235" s="224">
        <v>18.8</v>
      </c>
      <c r="L235" s="223">
        <v>148.30000000000001</v>
      </c>
      <c r="M235" s="223">
        <v>143.80000000000001</v>
      </c>
      <c r="N235" s="223">
        <v>4.5</v>
      </c>
      <c r="O235" s="223">
        <v>19.3</v>
      </c>
      <c r="P235" s="223">
        <v>122.8</v>
      </c>
      <c r="Q235" s="223">
        <v>118.2</v>
      </c>
      <c r="R235" s="223">
        <v>4.5999999999999996</v>
      </c>
      <c r="S235" s="223">
        <v>18.2</v>
      </c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</row>
    <row r="236" spans="1:31" ht="27.9" customHeight="1" x14ac:dyDescent="0.2">
      <c r="A236" s="12"/>
      <c r="B236" s="391"/>
      <c r="C236" s="164" t="s">
        <v>17</v>
      </c>
      <c r="D236" s="223">
        <v>98</v>
      </c>
      <c r="E236" s="223">
        <v>88.3</v>
      </c>
      <c r="F236" s="223">
        <v>9.6999999999999993</v>
      </c>
      <c r="G236" s="223">
        <v>12</v>
      </c>
      <c r="H236" s="222">
        <v>138.4</v>
      </c>
      <c r="I236" s="223">
        <v>134.4</v>
      </c>
      <c r="J236" s="223">
        <v>4</v>
      </c>
      <c r="K236" s="224">
        <v>18.899999999999999</v>
      </c>
      <c r="L236" s="223">
        <v>137.5</v>
      </c>
      <c r="M236" s="223">
        <v>133.5</v>
      </c>
      <c r="N236" s="223">
        <v>4</v>
      </c>
      <c r="O236" s="223">
        <v>18.399999999999999</v>
      </c>
      <c r="P236" s="223">
        <v>123</v>
      </c>
      <c r="Q236" s="223">
        <v>118.5</v>
      </c>
      <c r="R236" s="223">
        <v>4.5</v>
      </c>
      <c r="S236" s="223">
        <v>18.2</v>
      </c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</row>
    <row r="237" spans="1:31" ht="27.9" customHeight="1" x14ac:dyDescent="0.2">
      <c r="A237" s="12"/>
      <c r="B237" s="391"/>
      <c r="C237" s="164" t="s">
        <v>18</v>
      </c>
      <c r="D237" s="223">
        <v>149.9</v>
      </c>
      <c r="E237" s="223">
        <v>128.4</v>
      </c>
      <c r="F237" s="223">
        <v>21.5</v>
      </c>
      <c r="G237" s="223">
        <v>17.5</v>
      </c>
      <c r="H237" s="222">
        <v>134.1</v>
      </c>
      <c r="I237" s="223">
        <v>130.30000000000001</v>
      </c>
      <c r="J237" s="223">
        <v>3.8</v>
      </c>
      <c r="K237" s="224">
        <v>18.600000000000001</v>
      </c>
      <c r="L237" s="223">
        <v>143.6</v>
      </c>
      <c r="M237" s="223">
        <v>141.5</v>
      </c>
      <c r="N237" s="223">
        <v>2.1</v>
      </c>
      <c r="O237" s="223">
        <v>19</v>
      </c>
      <c r="P237" s="223">
        <v>125.6</v>
      </c>
      <c r="Q237" s="223">
        <v>120.8</v>
      </c>
      <c r="R237" s="223">
        <v>4.8</v>
      </c>
      <c r="S237" s="223">
        <v>18</v>
      </c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</row>
    <row r="238" spans="1:31" ht="27.9" customHeight="1" x14ac:dyDescent="0.2">
      <c r="A238" s="12"/>
      <c r="B238" s="391"/>
      <c r="C238" s="164" t="s">
        <v>19</v>
      </c>
      <c r="D238" s="223">
        <v>159.19999999999999</v>
      </c>
      <c r="E238" s="223">
        <v>136.1</v>
      </c>
      <c r="F238" s="223">
        <v>23.1</v>
      </c>
      <c r="G238" s="223">
        <v>18.899999999999999</v>
      </c>
      <c r="H238" s="222">
        <v>140.30000000000001</v>
      </c>
      <c r="I238" s="223">
        <v>136.6</v>
      </c>
      <c r="J238" s="223">
        <v>3.7</v>
      </c>
      <c r="K238" s="224">
        <v>18.899999999999999</v>
      </c>
      <c r="L238" s="223">
        <v>139.9</v>
      </c>
      <c r="M238" s="223">
        <v>137.80000000000001</v>
      </c>
      <c r="N238" s="223">
        <v>2.1</v>
      </c>
      <c r="O238" s="223">
        <v>18.399999999999999</v>
      </c>
      <c r="P238" s="223">
        <v>126.1</v>
      </c>
      <c r="Q238" s="223">
        <v>121.3</v>
      </c>
      <c r="R238" s="223">
        <v>4.8</v>
      </c>
      <c r="S238" s="223">
        <v>18.3</v>
      </c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</row>
    <row r="239" spans="1:31" ht="27.9" customHeight="1" x14ac:dyDescent="0.2">
      <c r="A239" s="12"/>
      <c r="B239" s="391"/>
      <c r="C239" s="164" t="s">
        <v>20</v>
      </c>
      <c r="D239" s="223">
        <v>149.30000000000001</v>
      </c>
      <c r="E239" s="223">
        <v>128.30000000000001</v>
      </c>
      <c r="F239" s="223">
        <v>21</v>
      </c>
      <c r="G239" s="223">
        <v>17.899999999999999</v>
      </c>
      <c r="H239" s="222">
        <v>139</v>
      </c>
      <c r="I239" s="223">
        <v>135.4</v>
      </c>
      <c r="J239" s="223">
        <v>3.6</v>
      </c>
      <c r="K239" s="224">
        <v>18.8</v>
      </c>
      <c r="L239" s="223">
        <v>148.1</v>
      </c>
      <c r="M239" s="223">
        <v>145.69999999999999</v>
      </c>
      <c r="N239" s="223">
        <v>2.4</v>
      </c>
      <c r="O239" s="223">
        <v>19.600000000000001</v>
      </c>
      <c r="P239" s="223">
        <v>123.3</v>
      </c>
      <c r="Q239" s="223">
        <v>118.6</v>
      </c>
      <c r="R239" s="223">
        <v>4.7</v>
      </c>
      <c r="S239" s="223">
        <v>18</v>
      </c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</row>
    <row r="240" spans="1:31" ht="27.9" customHeight="1" x14ac:dyDescent="0.2">
      <c r="A240" s="12"/>
      <c r="B240" s="392"/>
      <c r="C240" s="165" t="s">
        <v>21</v>
      </c>
      <c r="D240" s="233">
        <v>134.9</v>
      </c>
      <c r="E240" s="233">
        <v>116.7</v>
      </c>
      <c r="F240" s="233">
        <v>18.2</v>
      </c>
      <c r="G240" s="233">
        <v>16.399999999999999</v>
      </c>
      <c r="H240" s="232">
        <v>138.4</v>
      </c>
      <c r="I240" s="233">
        <v>134.6</v>
      </c>
      <c r="J240" s="233">
        <v>3.8</v>
      </c>
      <c r="K240" s="234">
        <v>18.600000000000001</v>
      </c>
      <c r="L240" s="233">
        <v>144.5</v>
      </c>
      <c r="M240" s="233">
        <v>141.9</v>
      </c>
      <c r="N240" s="233">
        <v>2.6</v>
      </c>
      <c r="O240" s="233">
        <v>19.100000000000001</v>
      </c>
      <c r="P240" s="233">
        <v>121.8</v>
      </c>
      <c r="Q240" s="233">
        <v>117.1</v>
      </c>
      <c r="R240" s="233">
        <v>4.7</v>
      </c>
      <c r="S240" s="233">
        <v>17.8</v>
      </c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</row>
    <row r="241" spans="22:31" ht="27.9" customHeight="1" x14ac:dyDescent="0.2"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</row>
    <row r="242" spans="22:31" ht="27.9" customHeight="1" x14ac:dyDescent="0.2"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</row>
  </sheetData>
  <mergeCells count="30">
    <mergeCell ref="P183:S183"/>
    <mergeCell ref="B205:B222"/>
    <mergeCell ref="B223:B240"/>
    <mergeCell ref="B145:B162"/>
    <mergeCell ref="B163:B180"/>
    <mergeCell ref="J182:K182"/>
    <mergeCell ref="D183:G183"/>
    <mergeCell ref="H183:K183"/>
    <mergeCell ref="L183:O183"/>
    <mergeCell ref="D123:G123"/>
    <mergeCell ref="H123:K123"/>
    <mergeCell ref="L123:O123"/>
    <mergeCell ref="P123:S123"/>
    <mergeCell ref="A4:A5"/>
    <mergeCell ref="B25:B42"/>
    <mergeCell ref="B43:B60"/>
    <mergeCell ref="J62:K62"/>
    <mergeCell ref="D63:G63"/>
    <mergeCell ref="H63:K63"/>
    <mergeCell ref="L63:O63"/>
    <mergeCell ref="P63:S63"/>
    <mergeCell ref="B85:B102"/>
    <mergeCell ref="B103:B120"/>
    <mergeCell ref="J122:K122"/>
    <mergeCell ref="P3:S3"/>
    <mergeCell ref="A2:A3"/>
    <mergeCell ref="J2:K2"/>
    <mergeCell ref="D3:G3"/>
    <mergeCell ref="H3:K3"/>
    <mergeCell ref="L3:O3"/>
  </mergeCells>
  <phoneticPr fontId="3"/>
  <conditionalFormatting sqref="A1:XFD1048576">
    <cfRule type="containsText" dxfId="5" priority="1" stopIfTrue="1" operator="containsText" text="#">
      <formula>NOT(ISERROR(SEARCH("#",A1)))</formula>
    </cfRule>
  </conditionalFormatting>
  <conditionalFormatting sqref="G74">
    <cfRule type="cellIs" priority="2" stopIfTrue="1" operator="lessThanOrEqual">
      <formula>"syousuutennga simohitokwta"</formula>
    </cfRule>
  </conditionalFormatting>
  <printOptions verticalCentered="1"/>
  <pageMargins left="0.59055118110236215" right="0.39370078740157483" top="0" bottom="0" header="0" footer="0"/>
  <pageSetup paperSize="9" scale="32" firstPageNumber="88" fitToHeight="4" orientation="landscape" useFirstPageNumber="1" r:id="rId1"/>
  <headerFooter alignWithMargins="0"/>
  <rowBreaks count="3" manualBreakCount="3">
    <brk id="60" max="18" man="1"/>
    <brk id="120" max="18" man="1"/>
    <brk id="18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5387-4D9A-4964-B2DC-6050DB367021}">
  <sheetPr>
    <tabColor rgb="FF92D050"/>
  </sheetPr>
  <dimension ref="A1:AH241"/>
  <sheetViews>
    <sheetView showGridLines="0" tabSelected="1" view="pageBreakPreview" topLeftCell="A7" zoomScale="40" zoomScaleNormal="40" zoomScaleSheetLayoutView="40" workbookViewId="0">
      <selection activeCell="J31" sqref="J31"/>
    </sheetView>
  </sheetViews>
  <sheetFormatPr defaultColWidth="20.59765625" defaultRowHeight="27.9" customHeight="1" x14ac:dyDescent="0.2"/>
  <cols>
    <col min="1" max="1" width="20.59765625" style="33"/>
    <col min="2" max="2" width="19" style="33" customWidth="1"/>
    <col min="3" max="3" width="25.296875" style="33" customWidth="1"/>
    <col min="4" max="23" width="19" style="33" customWidth="1"/>
    <col min="24" max="16384" width="20.59765625" style="33"/>
  </cols>
  <sheetData>
    <row r="1" spans="1:29" ht="27.9" customHeight="1" x14ac:dyDescent="0.2">
      <c r="A1" s="244"/>
      <c r="B1" s="245" t="s">
        <v>118</v>
      </c>
      <c r="C1" s="244"/>
      <c r="D1" s="12"/>
      <c r="E1" s="12"/>
      <c r="F1" s="12"/>
      <c r="G1" s="36"/>
      <c r="H1" s="36"/>
      <c r="I1" s="36"/>
      <c r="J1" s="36"/>
      <c r="K1" s="36"/>
      <c r="L1" s="36"/>
      <c r="M1" s="36"/>
      <c r="N1" s="12"/>
      <c r="O1" s="12"/>
      <c r="P1" s="36"/>
      <c r="Q1" s="36"/>
      <c r="R1" s="246"/>
      <c r="S1" s="36"/>
      <c r="T1" s="36"/>
      <c r="U1" s="36"/>
      <c r="V1" s="36"/>
      <c r="W1" s="246"/>
      <c r="X1" s="21"/>
    </row>
    <row r="2" spans="1:29" ht="27.9" customHeight="1" x14ac:dyDescent="0.2">
      <c r="A2" s="411" t="s">
        <v>2</v>
      </c>
      <c r="B2" s="36" t="s">
        <v>3</v>
      </c>
      <c r="C2" s="244"/>
      <c r="D2" s="36"/>
      <c r="E2" s="36"/>
      <c r="F2" s="36"/>
      <c r="G2" s="36"/>
      <c r="H2" s="36"/>
      <c r="I2" s="36"/>
      <c r="J2" s="36"/>
      <c r="K2" s="36"/>
      <c r="L2" s="412"/>
      <c r="M2" s="405"/>
      <c r="N2" s="36"/>
      <c r="O2" s="36"/>
      <c r="P2" s="36"/>
      <c r="Q2" s="36"/>
      <c r="R2" s="246"/>
      <c r="S2" s="36"/>
      <c r="T2" s="36"/>
      <c r="U2" s="36"/>
      <c r="V2" s="244"/>
      <c r="W2" s="247" t="s">
        <v>119</v>
      </c>
      <c r="X2" s="28"/>
    </row>
    <row r="3" spans="1:29" ht="27.9" customHeight="1" x14ac:dyDescent="0.2">
      <c r="A3" s="411"/>
      <c r="B3" s="110"/>
      <c r="C3" s="172"/>
      <c r="D3" s="410" t="s">
        <v>34</v>
      </c>
      <c r="E3" s="388"/>
      <c r="F3" s="388"/>
      <c r="G3" s="388"/>
      <c r="H3" s="389"/>
      <c r="I3" s="410" t="s">
        <v>120</v>
      </c>
      <c r="J3" s="388"/>
      <c r="K3" s="388"/>
      <c r="L3" s="388"/>
      <c r="M3" s="389"/>
      <c r="N3" s="413" t="s">
        <v>121</v>
      </c>
      <c r="O3" s="388"/>
      <c r="P3" s="388"/>
      <c r="Q3" s="388"/>
      <c r="R3" s="388"/>
      <c r="S3" s="410" t="s">
        <v>101</v>
      </c>
      <c r="T3" s="388"/>
      <c r="U3" s="388"/>
      <c r="V3" s="388"/>
      <c r="W3" s="389"/>
      <c r="X3" s="15"/>
    </row>
    <row r="4" spans="1:29" ht="27.9" customHeight="1" x14ac:dyDescent="0.2">
      <c r="A4" s="411">
        <f>'[1]第１,２,３表'!A4:A5</f>
        <v>5</v>
      </c>
      <c r="B4" s="112" t="s">
        <v>40</v>
      </c>
      <c r="C4" s="174"/>
      <c r="D4" s="248" t="s">
        <v>47</v>
      </c>
      <c r="E4" s="249" t="s">
        <v>105</v>
      </c>
      <c r="F4" s="249" t="s">
        <v>105</v>
      </c>
      <c r="G4" s="250" t="s">
        <v>122</v>
      </c>
      <c r="H4" s="251" t="s">
        <v>122</v>
      </c>
      <c r="I4" s="252" t="s">
        <v>47</v>
      </c>
      <c r="J4" s="252" t="s">
        <v>105</v>
      </c>
      <c r="K4" s="252" t="s">
        <v>105</v>
      </c>
      <c r="L4" s="253" t="s">
        <v>122</v>
      </c>
      <c r="M4" s="254" t="s">
        <v>122</v>
      </c>
      <c r="N4" s="248" t="s">
        <v>47</v>
      </c>
      <c r="O4" s="249" t="s">
        <v>105</v>
      </c>
      <c r="P4" s="249" t="s">
        <v>105</v>
      </c>
      <c r="Q4" s="250" t="s">
        <v>122</v>
      </c>
      <c r="R4" s="251" t="s">
        <v>122</v>
      </c>
      <c r="S4" s="252" t="s">
        <v>47</v>
      </c>
      <c r="T4" s="252" t="s">
        <v>105</v>
      </c>
      <c r="U4" s="252" t="s">
        <v>105</v>
      </c>
      <c r="V4" s="253" t="s">
        <v>122</v>
      </c>
      <c r="W4" s="255" t="s">
        <v>122</v>
      </c>
      <c r="X4" s="35"/>
    </row>
    <row r="5" spans="1:29" ht="27.9" customHeight="1" x14ac:dyDescent="0.2">
      <c r="A5" s="411"/>
      <c r="B5" s="112" t="s">
        <v>44</v>
      </c>
      <c r="C5" s="175" t="s">
        <v>4</v>
      </c>
      <c r="D5" s="256" t="s">
        <v>123</v>
      </c>
      <c r="E5" s="257" t="s">
        <v>124</v>
      </c>
      <c r="F5" s="250" t="s">
        <v>125</v>
      </c>
      <c r="G5" s="249"/>
      <c r="H5" s="251" t="s">
        <v>126</v>
      </c>
      <c r="I5" s="250" t="s">
        <v>123</v>
      </c>
      <c r="J5" s="250" t="s">
        <v>124</v>
      </c>
      <c r="K5" s="250" t="s">
        <v>125</v>
      </c>
      <c r="L5" s="249"/>
      <c r="M5" s="258" t="s">
        <v>126</v>
      </c>
      <c r="N5" s="256" t="s">
        <v>123</v>
      </c>
      <c r="O5" s="250" t="s">
        <v>124</v>
      </c>
      <c r="P5" s="250" t="s">
        <v>125</v>
      </c>
      <c r="Q5" s="249"/>
      <c r="R5" s="251" t="s">
        <v>126</v>
      </c>
      <c r="S5" s="250" t="s">
        <v>123</v>
      </c>
      <c r="T5" s="250" t="s">
        <v>124</v>
      </c>
      <c r="U5" s="250" t="s">
        <v>125</v>
      </c>
      <c r="V5" s="249"/>
      <c r="W5" s="259" t="s">
        <v>126</v>
      </c>
      <c r="X5" s="35"/>
    </row>
    <row r="6" spans="1:29" ht="27.9" customHeight="1" x14ac:dyDescent="0.2">
      <c r="A6" s="244"/>
      <c r="B6" s="122"/>
      <c r="C6" s="177" t="s">
        <v>47</v>
      </c>
      <c r="D6" s="248" t="s">
        <v>47</v>
      </c>
      <c r="E6" s="249" t="s">
        <v>105</v>
      </c>
      <c r="F6" s="249" t="s">
        <v>127</v>
      </c>
      <c r="G6" s="250" t="s">
        <v>128</v>
      </c>
      <c r="H6" s="251" t="s">
        <v>129</v>
      </c>
      <c r="I6" s="260" t="s">
        <v>47</v>
      </c>
      <c r="J6" s="260" t="s">
        <v>105</v>
      </c>
      <c r="K6" s="260" t="s">
        <v>127</v>
      </c>
      <c r="L6" s="261" t="s">
        <v>128</v>
      </c>
      <c r="M6" s="262" t="s">
        <v>129</v>
      </c>
      <c r="N6" s="248" t="s">
        <v>47</v>
      </c>
      <c r="O6" s="249" t="s">
        <v>105</v>
      </c>
      <c r="P6" s="249" t="s">
        <v>127</v>
      </c>
      <c r="Q6" s="250" t="s">
        <v>128</v>
      </c>
      <c r="R6" s="251" t="s">
        <v>129</v>
      </c>
      <c r="S6" s="260" t="s">
        <v>47</v>
      </c>
      <c r="T6" s="260" t="s">
        <v>105</v>
      </c>
      <c r="U6" s="260" t="s">
        <v>127</v>
      </c>
      <c r="V6" s="261" t="s">
        <v>128</v>
      </c>
      <c r="W6" s="263" t="s">
        <v>129</v>
      </c>
      <c r="X6" s="35"/>
    </row>
    <row r="7" spans="1:29" ht="27.9" customHeight="1" x14ac:dyDescent="0.2">
      <c r="A7" s="244"/>
      <c r="B7" s="110"/>
      <c r="C7" s="178">
        <f>'[1]第１,２,３表'!B5</f>
        <v>43101</v>
      </c>
      <c r="D7" s="264">
        <v>182519</v>
      </c>
      <c r="E7" s="264">
        <v>3634</v>
      </c>
      <c r="F7" s="264">
        <v>3431</v>
      </c>
      <c r="G7" s="264">
        <v>45111</v>
      </c>
      <c r="H7" s="265">
        <v>24.7</v>
      </c>
      <c r="I7" s="266">
        <v>6452</v>
      </c>
      <c r="J7" s="266">
        <v>138</v>
      </c>
      <c r="K7" s="266">
        <v>87</v>
      </c>
      <c r="L7" s="266">
        <v>729</v>
      </c>
      <c r="M7" s="219">
        <v>11.4</v>
      </c>
      <c r="N7" s="267">
        <v>38174</v>
      </c>
      <c r="O7" s="264">
        <v>611</v>
      </c>
      <c r="P7" s="264">
        <v>535</v>
      </c>
      <c r="Q7" s="264">
        <v>6434</v>
      </c>
      <c r="R7" s="228">
        <v>16.899999999999999</v>
      </c>
      <c r="S7" s="138">
        <v>847</v>
      </c>
      <c r="T7" s="264">
        <v>22</v>
      </c>
      <c r="U7" s="264">
        <v>23</v>
      </c>
      <c r="V7" s="264">
        <v>28</v>
      </c>
      <c r="W7" s="265">
        <v>3.3</v>
      </c>
      <c r="X7" s="30"/>
    </row>
    <row r="8" spans="1:29" ht="27.9" customHeight="1" x14ac:dyDescent="0.2">
      <c r="A8" s="244"/>
      <c r="B8" s="112"/>
      <c r="C8" s="180" t="str">
        <f>'[1]第１,２,３表'!B6</f>
        <v>令和元年</v>
      </c>
      <c r="D8" s="266">
        <v>185364</v>
      </c>
      <c r="E8" s="266">
        <v>4268</v>
      </c>
      <c r="F8" s="266">
        <v>4167</v>
      </c>
      <c r="G8" s="266">
        <v>46302</v>
      </c>
      <c r="H8" s="219">
        <v>25</v>
      </c>
      <c r="I8" s="266">
        <v>7908</v>
      </c>
      <c r="J8" s="266">
        <v>368</v>
      </c>
      <c r="K8" s="266">
        <v>224</v>
      </c>
      <c r="L8" s="266">
        <v>436</v>
      </c>
      <c r="M8" s="219">
        <v>5.6</v>
      </c>
      <c r="N8" s="247">
        <v>39362</v>
      </c>
      <c r="O8" s="266">
        <v>546</v>
      </c>
      <c r="P8" s="266">
        <v>579</v>
      </c>
      <c r="Q8" s="266">
        <v>5406</v>
      </c>
      <c r="R8" s="214">
        <v>13.7</v>
      </c>
      <c r="S8" s="153">
        <v>924</v>
      </c>
      <c r="T8" s="266">
        <v>19</v>
      </c>
      <c r="U8" s="266">
        <v>19</v>
      </c>
      <c r="V8" s="266">
        <v>60</v>
      </c>
      <c r="W8" s="219">
        <v>6.5</v>
      </c>
      <c r="X8" s="30"/>
    </row>
    <row r="9" spans="1:29" ht="27.9" customHeight="1" x14ac:dyDescent="0.2">
      <c r="A9" s="244"/>
      <c r="B9" s="112"/>
      <c r="C9" s="180">
        <f>'[1]第１,２,３表'!B7</f>
        <v>43831</v>
      </c>
      <c r="D9" s="266">
        <v>183373</v>
      </c>
      <c r="E9" s="266">
        <v>3173</v>
      </c>
      <c r="F9" s="266">
        <v>3436</v>
      </c>
      <c r="G9" s="266">
        <v>42957</v>
      </c>
      <c r="H9" s="221">
        <v>23.4</v>
      </c>
      <c r="I9" s="266">
        <v>7237</v>
      </c>
      <c r="J9" s="266">
        <v>89</v>
      </c>
      <c r="K9" s="266">
        <v>233</v>
      </c>
      <c r="L9" s="266">
        <v>274</v>
      </c>
      <c r="M9" s="219">
        <v>3.8</v>
      </c>
      <c r="N9" s="247">
        <v>38425</v>
      </c>
      <c r="O9" s="266">
        <v>489</v>
      </c>
      <c r="P9" s="266">
        <v>548</v>
      </c>
      <c r="Q9" s="266">
        <v>4737</v>
      </c>
      <c r="R9" s="214">
        <v>12.3</v>
      </c>
      <c r="S9" s="153">
        <v>952</v>
      </c>
      <c r="T9" s="266">
        <v>19</v>
      </c>
      <c r="U9" s="266">
        <v>15</v>
      </c>
      <c r="V9" s="266">
        <v>66</v>
      </c>
      <c r="W9" s="219">
        <v>6.9</v>
      </c>
      <c r="X9" s="30"/>
    </row>
    <row r="10" spans="1:29" ht="27.9" customHeight="1" x14ac:dyDescent="0.2">
      <c r="A10" s="244"/>
      <c r="B10" s="112" t="s">
        <v>50</v>
      </c>
      <c r="C10" s="180">
        <f>'[1]第１,２,３表'!B8</f>
        <v>44197</v>
      </c>
      <c r="D10" s="266">
        <v>177298</v>
      </c>
      <c r="E10" s="266">
        <v>3181</v>
      </c>
      <c r="F10" s="266">
        <v>3368</v>
      </c>
      <c r="G10" s="266">
        <v>40038</v>
      </c>
      <c r="H10" s="221">
        <v>22.6</v>
      </c>
      <c r="I10" s="266">
        <v>6059</v>
      </c>
      <c r="J10" s="266">
        <v>68</v>
      </c>
      <c r="K10" s="266">
        <v>143</v>
      </c>
      <c r="L10" s="266">
        <v>128</v>
      </c>
      <c r="M10" s="219">
        <v>2.1</v>
      </c>
      <c r="N10" s="247">
        <v>36182</v>
      </c>
      <c r="O10" s="266">
        <v>505</v>
      </c>
      <c r="P10" s="266">
        <v>659</v>
      </c>
      <c r="Q10" s="266">
        <v>4276</v>
      </c>
      <c r="R10" s="214">
        <v>11.8</v>
      </c>
      <c r="S10" s="153">
        <v>877</v>
      </c>
      <c r="T10" s="266">
        <v>30</v>
      </c>
      <c r="U10" s="266">
        <v>23</v>
      </c>
      <c r="V10" s="266">
        <v>47</v>
      </c>
      <c r="W10" s="219">
        <v>6</v>
      </c>
      <c r="X10" s="30"/>
      <c r="Z10" s="20"/>
      <c r="AA10" s="20"/>
      <c r="AB10" s="20"/>
      <c r="AC10" s="20"/>
    </row>
    <row r="11" spans="1:29" ht="27.9" customHeight="1" x14ac:dyDescent="0.2">
      <c r="A11" s="244"/>
      <c r="B11" s="112" t="s">
        <v>51</v>
      </c>
      <c r="C11" s="180">
        <f>'[1]第１,２,３表'!B9</f>
        <v>44562</v>
      </c>
      <c r="D11" s="153">
        <v>186529</v>
      </c>
      <c r="E11" s="154">
        <v>3285</v>
      </c>
      <c r="F11" s="154">
        <v>3292</v>
      </c>
      <c r="G11" s="154">
        <v>44945</v>
      </c>
      <c r="H11" s="217">
        <v>24.1</v>
      </c>
      <c r="I11" s="266">
        <v>5902</v>
      </c>
      <c r="J11" s="266">
        <v>82</v>
      </c>
      <c r="K11" s="266">
        <v>62</v>
      </c>
      <c r="L11" s="266">
        <v>133</v>
      </c>
      <c r="M11" s="221">
        <v>2.2000000000000002</v>
      </c>
      <c r="N11" s="155">
        <v>37652</v>
      </c>
      <c r="O11" s="266">
        <v>447</v>
      </c>
      <c r="P11" s="266">
        <v>486</v>
      </c>
      <c r="Q11" s="266">
        <v>3731</v>
      </c>
      <c r="R11" s="216">
        <v>9.9</v>
      </c>
      <c r="S11" s="266">
        <v>2161</v>
      </c>
      <c r="T11" s="266">
        <v>41</v>
      </c>
      <c r="U11" s="266">
        <v>53</v>
      </c>
      <c r="V11" s="266">
        <v>222</v>
      </c>
      <c r="W11" s="221">
        <v>10.3</v>
      </c>
      <c r="X11" s="30"/>
      <c r="Z11" s="20"/>
      <c r="AA11" s="20"/>
      <c r="AB11" s="20"/>
      <c r="AC11" s="20"/>
    </row>
    <row r="12" spans="1:29" ht="27.9" customHeight="1" x14ac:dyDescent="0.2">
      <c r="A12" s="244"/>
      <c r="B12" s="112"/>
      <c r="C12" s="159">
        <f>'[1]第１,２,３表'!B10</f>
        <v>44927</v>
      </c>
      <c r="D12" s="153">
        <v>185857</v>
      </c>
      <c r="E12" s="154">
        <v>3228</v>
      </c>
      <c r="F12" s="154">
        <v>3247</v>
      </c>
      <c r="G12" s="154">
        <v>46357</v>
      </c>
      <c r="H12" s="217">
        <v>24.9</v>
      </c>
      <c r="I12" s="266">
        <v>6210</v>
      </c>
      <c r="J12" s="266">
        <v>55</v>
      </c>
      <c r="K12" s="266">
        <v>35</v>
      </c>
      <c r="L12" s="266">
        <v>117</v>
      </c>
      <c r="M12" s="221">
        <v>1.9</v>
      </c>
      <c r="N12" s="155">
        <v>36894</v>
      </c>
      <c r="O12" s="266">
        <v>410</v>
      </c>
      <c r="P12" s="266">
        <v>456</v>
      </c>
      <c r="Q12" s="266">
        <v>3726</v>
      </c>
      <c r="R12" s="216">
        <v>10.1</v>
      </c>
      <c r="S12" s="266">
        <v>2130</v>
      </c>
      <c r="T12" s="266">
        <v>59</v>
      </c>
      <c r="U12" s="266">
        <v>59</v>
      </c>
      <c r="V12" s="266">
        <v>152</v>
      </c>
      <c r="W12" s="221">
        <v>7.1</v>
      </c>
      <c r="X12" s="30"/>
      <c r="Y12" s="31"/>
      <c r="Z12" s="20"/>
      <c r="AA12" s="20"/>
      <c r="AB12" s="20"/>
      <c r="AC12" s="20"/>
    </row>
    <row r="13" spans="1:29" ht="27.9" customHeight="1" x14ac:dyDescent="0.2">
      <c r="A13" s="244"/>
      <c r="B13" s="112"/>
      <c r="C13" s="188">
        <f>$A$4</f>
        <v>5</v>
      </c>
      <c r="D13" s="264">
        <v>185181</v>
      </c>
      <c r="E13" s="264">
        <v>1693</v>
      </c>
      <c r="F13" s="264">
        <v>2394</v>
      </c>
      <c r="G13" s="138">
        <v>46097</v>
      </c>
      <c r="H13" s="268">
        <v>24.9</v>
      </c>
      <c r="I13" s="264">
        <v>6001</v>
      </c>
      <c r="J13" s="264">
        <v>26</v>
      </c>
      <c r="K13" s="264">
        <v>80</v>
      </c>
      <c r="L13" s="264">
        <v>145</v>
      </c>
      <c r="M13" s="268">
        <v>2.4</v>
      </c>
      <c r="N13" s="267">
        <v>37175</v>
      </c>
      <c r="O13" s="264">
        <v>256</v>
      </c>
      <c r="P13" s="264">
        <v>499</v>
      </c>
      <c r="Q13" s="264">
        <v>3745</v>
      </c>
      <c r="R13" s="230">
        <v>10.1</v>
      </c>
      <c r="S13" s="138">
        <v>2115</v>
      </c>
      <c r="T13" s="264">
        <v>4</v>
      </c>
      <c r="U13" s="264">
        <v>2</v>
      </c>
      <c r="V13" s="264">
        <v>126</v>
      </c>
      <c r="W13" s="268">
        <v>6</v>
      </c>
      <c r="X13" s="30"/>
      <c r="Z13" s="20"/>
      <c r="AA13" s="20"/>
      <c r="AB13" s="20"/>
      <c r="AC13" s="20"/>
    </row>
    <row r="14" spans="1:29" ht="27.9" customHeight="1" x14ac:dyDescent="0.2">
      <c r="A14" s="244"/>
      <c r="B14" s="112"/>
      <c r="C14" s="164" t="s">
        <v>11</v>
      </c>
      <c r="D14" s="266">
        <v>184251</v>
      </c>
      <c r="E14" s="266">
        <v>2461</v>
      </c>
      <c r="F14" s="266">
        <v>2682</v>
      </c>
      <c r="G14" s="153">
        <v>45843</v>
      </c>
      <c r="H14" s="221">
        <v>24.9</v>
      </c>
      <c r="I14" s="266">
        <v>6046</v>
      </c>
      <c r="J14" s="266">
        <v>50</v>
      </c>
      <c r="K14" s="266">
        <v>5</v>
      </c>
      <c r="L14" s="266">
        <v>145</v>
      </c>
      <c r="M14" s="221">
        <v>2.4</v>
      </c>
      <c r="N14" s="247">
        <v>36793</v>
      </c>
      <c r="O14" s="266">
        <v>255</v>
      </c>
      <c r="P14" s="266">
        <v>420</v>
      </c>
      <c r="Q14" s="266">
        <v>3609</v>
      </c>
      <c r="R14" s="216">
        <v>9.8000000000000007</v>
      </c>
      <c r="S14" s="153">
        <v>2101</v>
      </c>
      <c r="T14" s="266">
        <v>0</v>
      </c>
      <c r="U14" s="266">
        <v>14</v>
      </c>
      <c r="V14" s="266">
        <v>126</v>
      </c>
      <c r="W14" s="221">
        <v>6</v>
      </c>
      <c r="X14" s="30"/>
      <c r="Z14" s="22"/>
      <c r="AA14" s="11"/>
      <c r="AB14" s="11"/>
      <c r="AC14" s="11"/>
    </row>
    <row r="15" spans="1:29" ht="27.9" customHeight="1" x14ac:dyDescent="0.2">
      <c r="A15" s="244"/>
      <c r="B15" s="112" t="s">
        <v>52</v>
      </c>
      <c r="C15" s="164" t="s">
        <v>12</v>
      </c>
      <c r="D15" s="266">
        <v>184219</v>
      </c>
      <c r="E15" s="266">
        <v>3033</v>
      </c>
      <c r="F15" s="266">
        <v>3557</v>
      </c>
      <c r="G15" s="153">
        <v>46258</v>
      </c>
      <c r="H15" s="221">
        <v>25.1</v>
      </c>
      <c r="I15" s="266">
        <v>6046</v>
      </c>
      <c r="J15" s="266">
        <v>14</v>
      </c>
      <c r="K15" s="266">
        <v>14</v>
      </c>
      <c r="L15" s="266">
        <v>145</v>
      </c>
      <c r="M15" s="221">
        <v>2.4</v>
      </c>
      <c r="N15" s="247">
        <v>36668</v>
      </c>
      <c r="O15" s="266">
        <v>475</v>
      </c>
      <c r="P15" s="266">
        <v>600</v>
      </c>
      <c r="Q15" s="266">
        <v>3508</v>
      </c>
      <c r="R15" s="216">
        <v>9.6</v>
      </c>
      <c r="S15" s="153">
        <v>2015</v>
      </c>
      <c r="T15" s="266">
        <v>4</v>
      </c>
      <c r="U15" s="266">
        <v>90</v>
      </c>
      <c r="V15" s="266">
        <v>126</v>
      </c>
      <c r="W15" s="221">
        <v>6.3</v>
      </c>
      <c r="X15" s="30"/>
      <c r="Z15" s="23"/>
      <c r="AA15" s="23"/>
      <c r="AB15" s="23"/>
      <c r="AC15" s="23"/>
    </row>
    <row r="16" spans="1:29" ht="27.9" customHeight="1" x14ac:dyDescent="0.2">
      <c r="A16" s="244"/>
      <c r="B16" s="112"/>
      <c r="C16" s="164" t="s">
        <v>13</v>
      </c>
      <c r="D16" s="266">
        <v>186029</v>
      </c>
      <c r="E16" s="266">
        <v>10497</v>
      </c>
      <c r="F16" s="266">
        <v>8185</v>
      </c>
      <c r="G16" s="153">
        <v>45781</v>
      </c>
      <c r="H16" s="221">
        <v>24.6</v>
      </c>
      <c r="I16" s="266">
        <v>6174</v>
      </c>
      <c r="J16" s="266">
        <v>220</v>
      </c>
      <c r="K16" s="266">
        <v>92</v>
      </c>
      <c r="L16" s="266">
        <v>139</v>
      </c>
      <c r="M16" s="221">
        <v>2.2999999999999998</v>
      </c>
      <c r="N16" s="247">
        <v>37037</v>
      </c>
      <c r="O16" s="266">
        <v>1001</v>
      </c>
      <c r="P16" s="266">
        <v>632</v>
      </c>
      <c r="Q16" s="266">
        <v>3472</v>
      </c>
      <c r="R16" s="216">
        <v>9.4</v>
      </c>
      <c r="S16" s="153">
        <v>2193</v>
      </c>
      <c r="T16" s="266">
        <v>318</v>
      </c>
      <c r="U16" s="266">
        <v>140</v>
      </c>
      <c r="V16" s="266">
        <v>154</v>
      </c>
      <c r="W16" s="221">
        <v>7</v>
      </c>
      <c r="X16" s="30"/>
      <c r="Z16" s="23"/>
      <c r="AA16" s="23"/>
      <c r="AB16" s="23"/>
      <c r="AC16" s="23"/>
    </row>
    <row r="17" spans="1:29" ht="27.9" customHeight="1" x14ac:dyDescent="0.2">
      <c r="A17" s="244"/>
      <c r="B17" s="112"/>
      <c r="C17" s="164" t="s">
        <v>14</v>
      </c>
      <c r="D17" s="266">
        <v>184915</v>
      </c>
      <c r="E17" s="266">
        <v>2517</v>
      </c>
      <c r="F17" s="266">
        <v>3296</v>
      </c>
      <c r="G17" s="153">
        <v>46011</v>
      </c>
      <c r="H17" s="221">
        <v>24.9</v>
      </c>
      <c r="I17" s="266">
        <v>6241</v>
      </c>
      <c r="J17" s="266">
        <v>77</v>
      </c>
      <c r="K17" s="266">
        <v>10</v>
      </c>
      <c r="L17" s="266">
        <v>137</v>
      </c>
      <c r="M17" s="221">
        <v>2.2000000000000002</v>
      </c>
      <c r="N17" s="247">
        <v>36427</v>
      </c>
      <c r="O17" s="266">
        <v>231</v>
      </c>
      <c r="P17" s="266">
        <v>506</v>
      </c>
      <c r="Q17" s="266">
        <v>3394</v>
      </c>
      <c r="R17" s="216">
        <v>9.3000000000000007</v>
      </c>
      <c r="S17" s="153">
        <v>2189</v>
      </c>
      <c r="T17" s="266">
        <v>4</v>
      </c>
      <c r="U17" s="266">
        <v>8</v>
      </c>
      <c r="V17" s="266">
        <v>158</v>
      </c>
      <c r="W17" s="221">
        <v>7.2</v>
      </c>
      <c r="X17" s="30"/>
      <c r="Z17" s="23"/>
      <c r="AA17" s="23"/>
      <c r="AB17" s="23"/>
      <c r="AC17" s="23"/>
    </row>
    <row r="18" spans="1:29" ht="27.9" customHeight="1" x14ac:dyDescent="0.2">
      <c r="A18" s="244"/>
      <c r="B18" s="112"/>
      <c r="C18" s="164" t="s">
        <v>15</v>
      </c>
      <c r="D18" s="266">
        <v>187301</v>
      </c>
      <c r="E18" s="266">
        <v>2793</v>
      </c>
      <c r="F18" s="266">
        <v>2459</v>
      </c>
      <c r="G18" s="153">
        <v>45974</v>
      </c>
      <c r="H18" s="221">
        <v>24.5</v>
      </c>
      <c r="I18" s="266">
        <v>6241</v>
      </c>
      <c r="J18" s="266">
        <v>43</v>
      </c>
      <c r="K18" s="266">
        <v>43</v>
      </c>
      <c r="L18" s="266">
        <v>132</v>
      </c>
      <c r="M18" s="221">
        <v>2.1</v>
      </c>
      <c r="N18" s="247">
        <v>36737</v>
      </c>
      <c r="O18" s="266">
        <v>475</v>
      </c>
      <c r="P18" s="266">
        <v>348</v>
      </c>
      <c r="Q18" s="266">
        <v>3754</v>
      </c>
      <c r="R18" s="216">
        <v>10.199999999999999</v>
      </c>
      <c r="S18" s="153">
        <v>2185</v>
      </c>
      <c r="T18" s="266">
        <v>0</v>
      </c>
      <c r="U18" s="266">
        <v>4</v>
      </c>
      <c r="V18" s="266">
        <v>158</v>
      </c>
      <c r="W18" s="221">
        <v>7.2</v>
      </c>
      <c r="X18" s="30"/>
    </row>
    <row r="19" spans="1:29" ht="27.9" customHeight="1" x14ac:dyDescent="0.2">
      <c r="A19" s="244"/>
      <c r="B19" s="112" t="s">
        <v>53</v>
      </c>
      <c r="C19" s="164" t="s">
        <v>16</v>
      </c>
      <c r="D19" s="266">
        <v>187281</v>
      </c>
      <c r="E19" s="266">
        <v>3312</v>
      </c>
      <c r="F19" s="266">
        <v>2830</v>
      </c>
      <c r="G19" s="153">
        <v>48008</v>
      </c>
      <c r="H19" s="221">
        <v>25.6</v>
      </c>
      <c r="I19" s="266">
        <v>6247</v>
      </c>
      <c r="J19" s="266">
        <v>23</v>
      </c>
      <c r="K19" s="266">
        <v>17</v>
      </c>
      <c r="L19" s="266">
        <v>126</v>
      </c>
      <c r="M19" s="221">
        <v>2</v>
      </c>
      <c r="N19" s="247">
        <v>36736</v>
      </c>
      <c r="O19" s="266">
        <v>432</v>
      </c>
      <c r="P19" s="266">
        <v>433</v>
      </c>
      <c r="Q19" s="266">
        <v>3817</v>
      </c>
      <c r="R19" s="216">
        <v>10.4</v>
      </c>
      <c r="S19" s="153">
        <v>2121</v>
      </c>
      <c r="T19" s="266">
        <v>122</v>
      </c>
      <c r="U19" s="266">
        <v>186</v>
      </c>
      <c r="V19" s="266">
        <v>158</v>
      </c>
      <c r="W19" s="221">
        <v>7.4</v>
      </c>
      <c r="X19" s="30"/>
    </row>
    <row r="20" spans="1:29" ht="27.9" customHeight="1" x14ac:dyDescent="0.2">
      <c r="A20" s="244"/>
      <c r="B20" s="112"/>
      <c r="C20" s="164" t="s">
        <v>17</v>
      </c>
      <c r="D20" s="266">
        <v>185603</v>
      </c>
      <c r="E20" s="266">
        <v>2698</v>
      </c>
      <c r="F20" s="266">
        <v>3070</v>
      </c>
      <c r="G20" s="153">
        <v>47077</v>
      </c>
      <c r="H20" s="221">
        <v>25.4</v>
      </c>
      <c r="I20" s="266">
        <v>6297</v>
      </c>
      <c r="J20" s="266">
        <v>69</v>
      </c>
      <c r="K20" s="266">
        <v>19</v>
      </c>
      <c r="L20" s="266">
        <v>119</v>
      </c>
      <c r="M20" s="221">
        <v>1.9</v>
      </c>
      <c r="N20" s="247">
        <v>36620</v>
      </c>
      <c r="O20" s="266">
        <v>302</v>
      </c>
      <c r="P20" s="266">
        <v>418</v>
      </c>
      <c r="Q20" s="266">
        <v>3616</v>
      </c>
      <c r="R20" s="216">
        <v>9.9</v>
      </c>
      <c r="S20" s="153">
        <v>2151</v>
      </c>
      <c r="T20" s="266">
        <v>180</v>
      </c>
      <c r="U20" s="266">
        <v>150</v>
      </c>
      <c r="V20" s="266">
        <v>158</v>
      </c>
      <c r="W20" s="221">
        <v>7.3</v>
      </c>
      <c r="X20" s="30"/>
    </row>
    <row r="21" spans="1:29" ht="27.9" customHeight="1" x14ac:dyDescent="0.2">
      <c r="A21" s="244"/>
      <c r="B21" s="112"/>
      <c r="C21" s="164" t="s">
        <v>18</v>
      </c>
      <c r="D21" s="266">
        <v>185269</v>
      </c>
      <c r="E21" s="266">
        <v>2319</v>
      </c>
      <c r="F21" s="266">
        <v>3155</v>
      </c>
      <c r="G21" s="153">
        <v>47378</v>
      </c>
      <c r="H21" s="221">
        <v>25.6</v>
      </c>
      <c r="I21" s="266">
        <v>6297</v>
      </c>
      <c r="J21" s="266">
        <v>33</v>
      </c>
      <c r="K21" s="266">
        <v>33</v>
      </c>
      <c r="L21" s="266">
        <v>127</v>
      </c>
      <c r="M21" s="221">
        <v>2</v>
      </c>
      <c r="N21" s="247">
        <v>36550</v>
      </c>
      <c r="O21" s="266">
        <v>340</v>
      </c>
      <c r="P21" s="266">
        <v>410</v>
      </c>
      <c r="Q21" s="266">
        <v>4013</v>
      </c>
      <c r="R21" s="216">
        <v>11</v>
      </c>
      <c r="S21" s="153">
        <v>2121</v>
      </c>
      <c r="T21" s="266">
        <v>2</v>
      </c>
      <c r="U21" s="266">
        <v>32</v>
      </c>
      <c r="V21" s="266">
        <v>158</v>
      </c>
      <c r="W21" s="221">
        <v>7.4</v>
      </c>
      <c r="X21" s="30"/>
    </row>
    <row r="22" spans="1:29" ht="27.9" customHeight="1" x14ac:dyDescent="0.2">
      <c r="A22" s="244"/>
      <c r="B22" s="112"/>
      <c r="C22" s="164" t="s">
        <v>19</v>
      </c>
      <c r="D22" s="266">
        <v>186882</v>
      </c>
      <c r="E22" s="266">
        <v>2828</v>
      </c>
      <c r="F22" s="266">
        <v>2673</v>
      </c>
      <c r="G22" s="153">
        <v>45979</v>
      </c>
      <c r="H22" s="221">
        <v>24.6</v>
      </c>
      <c r="I22" s="266">
        <v>6348</v>
      </c>
      <c r="J22" s="266">
        <v>67</v>
      </c>
      <c r="K22" s="266">
        <v>16</v>
      </c>
      <c r="L22" s="266">
        <v>54</v>
      </c>
      <c r="M22" s="221">
        <v>0.9</v>
      </c>
      <c r="N22" s="247">
        <v>36763</v>
      </c>
      <c r="O22" s="266">
        <v>466</v>
      </c>
      <c r="P22" s="266">
        <v>404</v>
      </c>
      <c r="Q22" s="266">
        <v>4004</v>
      </c>
      <c r="R22" s="216">
        <v>10.9</v>
      </c>
      <c r="S22" s="153">
        <v>2111</v>
      </c>
      <c r="T22" s="266">
        <v>0</v>
      </c>
      <c r="U22" s="266">
        <v>10</v>
      </c>
      <c r="V22" s="266">
        <v>158</v>
      </c>
      <c r="W22" s="221">
        <v>7.5</v>
      </c>
      <c r="X22" s="30"/>
    </row>
    <row r="23" spans="1:29" ht="27.9" customHeight="1" x14ac:dyDescent="0.2">
      <c r="A23" s="244"/>
      <c r="B23" s="112"/>
      <c r="C23" s="164" t="s">
        <v>20</v>
      </c>
      <c r="D23" s="266">
        <v>187141</v>
      </c>
      <c r="E23" s="266">
        <v>2590</v>
      </c>
      <c r="F23" s="266">
        <v>1930</v>
      </c>
      <c r="G23" s="153">
        <v>46061</v>
      </c>
      <c r="H23" s="221">
        <v>24.6</v>
      </c>
      <c r="I23" s="266">
        <v>6291</v>
      </c>
      <c r="J23" s="266">
        <v>3</v>
      </c>
      <c r="K23" s="266">
        <v>60</v>
      </c>
      <c r="L23" s="266">
        <v>65</v>
      </c>
      <c r="M23" s="221">
        <v>1</v>
      </c>
      <c r="N23" s="247">
        <v>37822</v>
      </c>
      <c r="O23" s="266">
        <v>410</v>
      </c>
      <c r="P23" s="266">
        <v>291</v>
      </c>
      <c r="Q23" s="266">
        <v>3808</v>
      </c>
      <c r="R23" s="216">
        <v>10.1</v>
      </c>
      <c r="S23" s="153">
        <v>2149</v>
      </c>
      <c r="T23" s="266">
        <v>78</v>
      </c>
      <c r="U23" s="266">
        <v>40</v>
      </c>
      <c r="V23" s="266">
        <v>171</v>
      </c>
      <c r="W23" s="221">
        <v>8</v>
      </c>
      <c r="X23" s="30"/>
    </row>
    <row r="24" spans="1:29" ht="27.9" customHeight="1" x14ac:dyDescent="0.2">
      <c r="A24" s="244"/>
      <c r="B24" s="122"/>
      <c r="C24" s="165" t="s">
        <v>21</v>
      </c>
      <c r="D24" s="269">
        <v>186213</v>
      </c>
      <c r="E24" s="269">
        <v>1992</v>
      </c>
      <c r="F24" s="269">
        <v>2733</v>
      </c>
      <c r="G24" s="270">
        <v>45820</v>
      </c>
      <c r="H24" s="271">
        <v>24.6</v>
      </c>
      <c r="I24" s="269">
        <v>6294</v>
      </c>
      <c r="J24" s="269">
        <v>33</v>
      </c>
      <c r="K24" s="269">
        <v>30</v>
      </c>
      <c r="L24" s="269">
        <v>66</v>
      </c>
      <c r="M24" s="271">
        <v>1</v>
      </c>
      <c r="N24" s="272">
        <v>37402</v>
      </c>
      <c r="O24" s="269">
        <v>276</v>
      </c>
      <c r="P24" s="269">
        <v>509</v>
      </c>
      <c r="Q24" s="269">
        <v>3962</v>
      </c>
      <c r="R24" s="273">
        <v>10.6</v>
      </c>
      <c r="S24" s="270">
        <v>2119</v>
      </c>
      <c r="T24" s="269">
        <v>0</v>
      </c>
      <c r="U24" s="269">
        <v>30</v>
      </c>
      <c r="V24" s="269">
        <v>171</v>
      </c>
      <c r="W24" s="271">
        <v>8.1</v>
      </c>
      <c r="X24" s="30"/>
    </row>
    <row r="25" spans="1:29" ht="27.9" customHeight="1" x14ac:dyDescent="0.2">
      <c r="A25" s="244"/>
      <c r="B25" s="390" t="s">
        <v>51</v>
      </c>
      <c r="C25" s="178">
        <f>C7</f>
        <v>43101</v>
      </c>
      <c r="D25" s="264">
        <v>87473</v>
      </c>
      <c r="E25" s="264">
        <v>1555</v>
      </c>
      <c r="F25" s="264">
        <v>1497</v>
      </c>
      <c r="G25" s="264">
        <v>9387</v>
      </c>
      <c r="H25" s="265">
        <v>10.7</v>
      </c>
      <c r="I25" s="153">
        <v>4712</v>
      </c>
      <c r="J25" s="266">
        <v>89</v>
      </c>
      <c r="K25" s="266">
        <v>61</v>
      </c>
      <c r="L25" s="266">
        <v>150</v>
      </c>
      <c r="M25" s="219">
        <v>3.2</v>
      </c>
      <c r="N25" s="267">
        <v>21002</v>
      </c>
      <c r="O25" s="264">
        <v>297</v>
      </c>
      <c r="P25" s="264">
        <v>253</v>
      </c>
      <c r="Q25" s="264">
        <v>869</v>
      </c>
      <c r="R25" s="228">
        <v>4.0999999999999996</v>
      </c>
      <c r="S25" s="153">
        <v>724</v>
      </c>
      <c r="T25" s="266">
        <v>19</v>
      </c>
      <c r="U25" s="266">
        <v>19</v>
      </c>
      <c r="V25" s="266">
        <v>7</v>
      </c>
      <c r="W25" s="219">
        <v>1</v>
      </c>
      <c r="X25" s="30"/>
    </row>
    <row r="26" spans="1:29" ht="27.9" customHeight="1" x14ac:dyDescent="0.2">
      <c r="A26" s="244"/>
      <c r="B26" s="391"/>
      <c r="C26" s="180" t="str">
        <f>C8</f>
        <v>令和元年</v>
      </c>
      <c r="D26" s="266">
        <v>88871</v>
      </c>
      <c r="E26" s="266">
        <v>1920</v>
      </c>
      <c r="F26" s="266">
        <v>1804</v>
      </c>
      <c r="G26" s="266">
        <v>10748</v>
      </c>
      <c r="H26" s="219">
        <v>12.1</v>
      </c>
      <c r="I26" s="153">
        <v>6919</v>
      </c>
      <c r="J26" s="266">
        <v>338</v>
      </c>
      <c r="K26" s="266">
        <v>212</v>
      </c>
      <c r="L26" s="266">
        <v>74</v>
      </c>
      <c r="M26" s="219">
        <v>1.1000000000000001</v>
      </c>
      <c r="N26" s="247">
        <v>22182</v>
      </c>
      <c r="O26" s="266">
        <v>240</v>
      </c>
      <c r="P26" s="266">
        <v>261</v>
      </c>
      <c r="Q26" s="266">
        <v>1096</v>
      </c>
      <c r="R26" s="214">
        <v>4.9000000000000004</v>
      </c>
      <c r="S26" s="153">
        <v>794</v>
      </c>
      <c r="T26" s="266">
        <v>14</v>
      </c>
      <c r="U26" s="266">
        <v>16</v>
      </c>
      <c r="V26" s="266">
        <v>38</v>
      </c>
      <c r="W26" s="219">
        <v>4.8</v>
      </c>
      <c r="X26" s="30"/>
    </row>
    <row r="27" spans="1:29" ht="27.9" customHeight="1" x14ac:dyDescent="0.2">
      <c r="A27" s="244"/>
      <c r="B27" s="391"/>
      <c r="C27" s="180">
        <f t="shared" ref="C27:C29" si="0">C9</f>
        <v>43831</v>
      </c>
      <c r="D27" s="266">
        <v>88771</v>
      </c>
      <c r="E27" s="266">
        <v>1406</v>
      </c>
      <c r="F27" s="266">
        <v>1606</v>
      </c>
      <c r="G27" s="266">
        <v>10732</v>
      </c>
      <c r="H27" s="219">
        <v>12.1</v>
      </c>
      <c r="I27" s="153">
        <v>6036</v>
      </c>
      <c r="J27" s="266">
        <v>80</v>
      </c>
      <c r="K27" s="266">
        <v>216</v>
      </c>
      <c r="L27" s="266">
        <v>58</v>
      </c>
      <c r="M27" s="219">
        <v>1</v>
      </c>
      <c r="N27" s="247">
        <v>23032</v>
      </c>
      <c r="O27" s="266">
        <v>252</v>
      </c>
      <c r="P27" s="266">
        <v>281</v>
      </c>
      <c r="Q27" s="266">
        <v>1210</v>
      </c>
      <c r="R27" s="214">
        <v>5.3</v>
      </c>
      <c r="S27" s="153">
        <v>790</v>
      </c>
      <c r="T27" s="266">
        <v>15</v>
      </c>
      <c r="U27" s="266">
        <v>12</v>
      </c>
      <c r="V27" s="266">
        <v>32</v>
      </c>
      <c r="W27" s="219">
        <v>4.0999999999999996</v>
      </c>
      <c r="X27" s="30"/>
    </row>
    <row r="28" spans="1:29" ht="27.9" customHeight="1" x14ac:dyDescent="0.2">
      <c r="A28" s="244"/>
      <c r="B28" s="391"/>
      <c r="C28" s="180">
        <f t="shared" si="0"/>
        <v>44197</v>
      </c>
      <c r="D28" s="266">
        <v>88010</v>
      </c>
      <c r="E28" s="266">
        <v>1525</v>
      </c>
      <c r="F28" s="266">
        <v>1591</v>
      </c>
      <c r="G28" s="266">
        <v>10241</v>
      </c>
      <c r="H28" s="219">
        <v>11.6</v>
      </c>
      <c r="I28" s="153">
        <v>4791</v>
      </c>
      <c r="J28" s="266">
        <v>59</v>
      </c>
      <c r="K28" s="266">
        <v>130</v>
      </c>
      <c r="L28" s="266">
        <v>45</v>
      </c>
      <c r="M28" s="219">
        <v>0.9</v>
      </c>
      <c r="N28" s="247">
        <v>22070</v>
      </c>
      <c r="O28" s="266">
        <v>292</v>
      </c>
      <c r="P28" s="266">
        <v>383</v>
      </c>
      <c r="Q28" s="266">
        <v>1144</v>
      </c>
      <c r="R28" s="214">
        <v>5.2</v>
      </c>
      <c r="S28" s="153">
        <v>677</v>
      </c>
      <c r="T28" s="266">
        <v>26</v>
      </c>
      <c r="U28" s="266">
        <v>19</v>
      </c>
      <c r="V28" s="266">
        <v>22</v>
      </c>
      <c r="W28" s="219">
        <v>3.7</v>
      </c>
      <c r="X28" s="30"/>
    </row>
    <row r="29" spans="1:29" ht="27.9" customHeight="1" x14ac:dyDescent="0.2">
      <c r="A29" s="244"/>
      <c r="B29" s="391"/>
      <c r="C29" s="180">
        <f t="shared" si="0"/>
        <v>44562</v>
      </c>
      <c r="D29" s="266">
        <v>97021</v>
      </c>
      <c r="E29" s="266">
        <v>1546</v>
      </c>
      <c r="F29" s="266">
        <v>1498</v>
      </c>
      <c r="G29" s="266">
        <v>10379</v>
      </c>
      <c r="H29" s="221">
        <v>10.7</v>
      </c>
      <c r="I29" s="266">
        <v>4724</v>
      </c>
      <c r="J29" s="266">
        <v>69</v>
      </c>
      <c r="K29" s="266">
        <v>52</v>
      </c>
      <c r="L29" s="266">
        <v>53</v>
      </c>
      <c r="M29" s="221">
        <v>1.1000000000000001</v>
      </c>
      <c r="N29" s="155">
        <v>25035</v>
      </c>
      <c r="O29" s="266">
        <v>254</v>
      </c>
      <c r="P29" s="266">
        <v>294</v>
      </c>
      <c r="Q29" s="266">
        <v>782</v>
      </c>
      <c r="R29" s="216">
        <v>3.1</v>
      </c>
      <c r="S29" s="266">
        <v>1760</v>
      </c>
      <c r="T29" s="266">
        <v>33</v>
      </c>
      <c r="U29" s="266">
        <v>44</v>
      </c>
      <c r="V29" s="266">
        <v>131</v>
      </c>
      <c r="W29" s="221">
        <v>7.4</v>
      </c>
      <c r="X29" s="30"/>
    </row>
    <row r="30" spans="1:29" ht="27.9" customHeight="1" x14ac:dyDescent="0.2">
      <c r="A30" s="244"/>
      <c r="B30" s="391"/>
      <c r="C30" s="159">
        <f>C12</f>
        <v>44927</v>
      </c>
      <c r="D30" s="266">
        <v>91750</v>
      </c>
      <c r="E30" s="266">
        <v>1502</v>
      </c>
      <c r="F30" s="266">
        <v>1459</v>
      </c>
      <c r="G30" s="266">
        <v>11469</v>
      </c>
      <c r="H30" s="221">
        <v>12.5</v>
      </c>
      <c r="I30" s="266">
        <v>5004</v>
      </c>
      <c r="J30" s="266">
        <v>40</v>
      </c>
      <c r="K30" s="266">
        <v>30</v>
      </c>
      <c r="L30" s="266">
        <v>37</v>
      </c>
      <c r="M30" s="221">
        <v>0.8</v>
      </c>
      <c r="N30" s="155">
        <v>23121</v>
      </c>
      <c r="O30" s="266">
        <v>229</v>
      </c>
      <c r="P30" s="266">
        <v>261</v>
      </c>
      <c r="Q30" s="266">
        <v>928</v>
      </c>
      <c r="R30" s="216">
        <v>4</v>
      </c>
      <c r="S30" s="266">
        <v>1840</v>
      </c>
      <c r="T30" s="266">
        <v>54</v>
      </c>
      <c r="U30" s="266">
        <v>51</v>
      </c>
      <c r="V30" s="266">
        <v>58</v>
      </c>
      <c r="W30" s="221">
        <v>3.1</v>
      </c>
      <c r="X30" s="30"/>
    </row>
    <row r="31" spans="1:29" ht="27.9" customHeight="1" x14ac:dyDescent="0.2">
      <c r="A31" s="244"/>
      <c r="B31" s="391"/>
      <c r="C31" s="184">
        <f>$A$4</f>
        <v>5</v>
      </c>
      <c r="D31" s="264">
        <v>90614</v>
      </c>
      <c r="E31" s="264">
        <v>731</v>
      </c>
      <c r="F31" s="264">
        <v>1060</v>
      </c>
      <c r="G31" s="264">
        <v>10549</v>
      </c>
      <c r="H31" s="268">
        <v>11.6</v>
      </c>
      <c r="I31" s="138">
        <v>4854</v>
      </c>
      <c r="J31" s="264">
        <v>12</v>
      </c>
      <c r="K31" s="264">
        <v>64</v>
      </c>
      <c r="L31" s="264">
        <v>47</v>
      </c>
      <c r="M31" s="268">
        <v>1</v>
      </c>
      <c r="N31" s="267">
        <v>23234</v>
      </c>
      <c r="O31" s="264">
        <v>140</v>
      </c>
      <c r="P31" s="264">
        <v>265</v>
      </c>
      <c r="Q31" s="264">
        <v>897</v>
      </c>
      <c r="R31" s="230">
        <v>3.9</v>
      </c>
      <c r="S31" s="138">
        <v>1818</v>
      </c>
      <c r="T31" s="264">
        <v>4</v>
      </c>
      <c r="U31" s="264">
        <v>2</v>
      </c>
      <c r="V31" s="264">
        <v>55</v>
      </c>
      <c r="W31" s="268">
        <v>3</v>
      </c>
      <c r="X31" s="30"/>
    </row>
    <row r="32" spans="1:29" ht="27.9" customHeight="1" x14ac:dyDescent="0.2">
      <c r="A32" s="244"/>
      <c r="B32" s="391"/>
      <c r="C32" s="164" t="s">
        <v>11</v>
      </c>
      <c r="D32" s="266">
        <v>91203</v>
      </c>
      <c r="E32" s="266">
        <v>1046</v>
      </c>
      <c r="F32" s="266">
        <v>1129</v>
      </c>
      <c r="G32" s="266">
        <v>10441</v>
      </c>
      <c r="H32" s="221">
        <v>11.4</v>
      </c>
      <c r="I32" s="153">
        <v>4899</v>
      </c>
      <c r="J32" s="266">
        <v>50</v>
      </c>
      <c r="K32" s="266">
        <v>5</v>
      </c>
      <c r="L32" s="266">
        <v>47</v>
      </c>
      <c r="M32" s="221">
        <v>1</v>
      </c>
      <c r="N32" s="247">
        <v>23001</v>
      </c>
      <c r="O32" s="266">
        <v>143</v>
      </c>
      <c r="P32" s="266">
        <v>214</v>
      </c>
      <c r="Q32" s="266">
        <v>860</v>
      </c>
      <c r="R32" s="216">
        <v>3.7</v>
      </c>
      <c r="S32" s="153">
        <v>1804</v>
      </c>
      <c r="T32" s="266">
        <v>0</v>
      </c>
      <c r="U32" s="266">
        <v>14</v>
      </c>
      <c r="V32" s="266">
        <v>55</v>
      </c>
      <c r="W32" s="221">
        <v>3</v>
      </c>
      <c r="X32" s="30"/>
    </row>
    <row r="33" spans="1:24" ht="27.9" customHeight="1" x14ac:dyDescent="0.2">
      <c r="A33" s="244"/>
      <c r="B33" s="391"/>
      <c r="C33" s="164" t="s">
        <v>12</v>
      </c>
      <c r="D33" s="266">
        <v>89139</v>
      </c>
      <c r="E33" s="266">
        <v>1178</v>
      </c>
      <c r="F33" s="266">
        <v>1572</v>
      </c>
      <c r="G33" s="266">
        <v>10778</v>
      </c>
      <c r="H33" s="221">
        <v>12.1</v>
      </c>
      <c r="I33" s="153">
        <v>4893</v>
      </c>
      <c r="J33" s="266">
        <v>7</v>
      </c>
      <c r="K33" s="266">
        <v>14</v>
      </c>
      <c r="L33" s="266">
        <v>47</v>
      </c>
      <c r="M33" s="221">
        <v>1</v>
      </c>
      <c r="N33" s="247">
        <v>23157</v>
      </c>
      <c r="O33" s="266">
        <v>276</v>
      </c>
      <c r="P33" s="266">
        <v>289</v>
      </c>
      <c r="Q33" s="266">
        <v>879</v>
      </c>
      <c r="R33" s="216">
        <v>3.8</v>
      </c>
      <c r="S33" s="153">
        <v>1748</v>
      </c>
      <c r="T33" s="266">
        <v>4</v>
      </c>
      <c r="U33" s="266">
        <v>60</v>
      </c>
      <c r="V33" s="266">
        <v>55</v>
      </c>
      <c r="W33" s="221">
        <v>3.1</v>
      </c>
      <c r="X33" s="30"/>
    </row>
    <row r="34" spans="1:24" ht="27.9" customHeight="1" x14ac:dyDescent="0.2">
      <c r="A34" s="244"/>
      <c r="B34" s="391"/>
      <c r="C34" s="164" t="s">
        <v>13</v>
      </c>
      <c r="D34" s="266">
        <v>92310</v>
      </c>
      <c r="E34" s="266">
        <v>5140</v>
      </c>
      <c r="F34" s="266">
        <v>3725</v>
      </c>
      <c r="G34" s="266">
        <v>11055</v>
      </c>
      <c r="H34" s="221">
        <v>12</v>
      </c>
      <c r="I34" s="153">
        <v>4985</v>
      </c>
      <c r="J34" s="266">
        <v>170</v>
      </c>
      <c r="K34" s="266">
        <v>78</v>
      </c>
      <c r="L34" s="266">
        <v>47</v>
      </c>
      <c r="M34" s="221">
        <v>0.9</v>
      </c>
      <c r="N34" s="247">
        <v>23703</v>
      </c>
      <c r="O34" s="266">
        <v>622</v>
      </c>
      <c r="P34" s="266">
        <v>343</v>
      </c>
      <c r="Q34" s="266">
        <v>882</v>
      </c>
      <c r="R34" s="216">
        <v>3.7</v>
      </c>
      <c r="S34" s="153">
        <v>1896</v>
      </c>
      <c r="T34" s="266">
        <v>257</v>
      </c>
      <c r="U34" s="266">
        <v>109</v>
      </c>
      <c r="V34" s="266">
        <v>55</v>
      </c>
      <c r="W34" s="221">
        <v>2.9</v>
      </c>
      <c r="X34" s="30"/>
    </row>
    <row r="35" spans="1:24" ht="27.9" customHeight="1" x14ac:dyDescent="0.2">
      <c r="A35" s="244"/>
      <c r="B35" s="391"/>
      <c r="C35" s="164" t="s">
        <v>14</v>
      </c>
      <c r="D35" s="266">
        <v>91726</v>
      </c>
      <c r="E35" s="266">
        <v>1335</v>
      </c>
      <c r="F35" s="266">
        <v>1191</v>
      </c>
      <c r="G35" s="266">
        <v>11278</v>
      </c>
      <c r="H35" s="221">
        <v>12.3</v>
      </c>
      <c r="I35" s="153">
        <v>5013</v>
      </c>
      <c r="J35" s="266">
        <v>34</v>
      </c>
      <c r="K35" s="266">
        <v>5</v>
      </c>
      <c r="L35" s="266">
        <v>47</v>
      </c>
      <c r="M35" s="221">
        <v>0.9</v>
      </c>
      <c r="N35" s="247">
        <v>23225</v>
      </c>
      <c r="O35" s="266">
        <v>142</v>
      </c>
      <c r="P35" s="266">
        <v>309</v>
      </c>
      <c r="Q35" s="266">
        <v>884</v>
      </c>
      <c r="R35" s="216">
        <v>3.8</v>
      </c>
      <c r="S35" s="153">
        <v>1890</v>
      </c>
      <c r="T35" s="266">
        <v>2</v>
      </c>
      <c r="U35" s="266">
        <v>8</v>
      </c>
      <c r="V35" s="266">
        <v>57</v>
      </c>
      <c r="W35" s="221">
        <v>3</v>
      </c>
      <c r="X35" s="30"/>
    </row>
    <row r="36" spans="1:24" ht="27.9" customHeight="1" x14ac:dyDescent="0.2">
      <c r="A36" s="244"/>
      <c r="B36" s="391"/>
      <c r="C36" s="164" t="s">
        <v>15</v>
      </c>
      <c r="D36" s="266">
        <v>93013</v>
      </c>
      <c r="E36" s="266">
        <v>1241</v>
      </c>
      <c r="F36" s="266">
        <v>1118</v>
      </c>
      <c r="G36" s="266">
        <v>11561</v>
      </c>
      <c r="H36" s="221">
        <v>12.4</v>
      </c>
      <c r="I36" s="153">
        <v>5010</v>
      </c>
      <c r="J36" s="266">
        <v>38</v>
      </c>
      <c r="K36" s="266">
        <v>29</v>
      </c>
      <c r="L36" s="266">
        <v>39</v>
      </c>
      <c r="M36" s="221">
        <v>0.8</v>
      </c>
      <c r="N36" s="247">
        <v>23257</v>
      </c>
      <c r="O36" s="266">
        <v>228</v>
      </c>
      <c r="P36" s="266">
        <v>228</v>
      </c>
      <c r="Q36" s="266">
        <v>820</v>
      </c>
      <c r="R36" s="216">
        <v>3.5</v>
      </c>
      <c r="S36" s="153">
        <v>1886</v>
      </c>
      <c r="T36" s="266">
        <v>0</v>
      </c>
      <c r="U36" s="266">
        <v>4</v>
      </c>
      <c r="V36" s="266">
        <v>57</v>
      </c>
      <c r="W36" s="221">
        <v>3</v>
      </c>
      <c r="X36" s="30"/>
    </row>
    <row r="37" spans="1:24" ht="27.9" customHeight="1" x14ac:dyDescent="0.2">
      <c r="A37" s="244"/>
      <c r="B37" s="391"/>
      <c r="C37" s="164" t="s">
        <v>16</v>
      </c>
      <c r="D37" s="266">
        <v>92267</v>
      </c>
      <c r="E37" s="266">
        <v>1470</v>
      </c>
      <c r="F37" s="266">
        <v>1482</v>
      </c>
      <c r="G37" s="266">
        <v>11842</v>
      </c>
      <c r="H37" s="221">
        <v>12.8</v>
      </c>
      <c r="I37" s="153">
        <v>5014</v>
      </c>
      <c r="J37" s="266">
        <v>14</v>
      </c>
      <c r="K37" s="266">
        <v>10</v>
      </c>
      <c r="L37" s="266">
        <v>39</v>
      </c>
      <c r="M37" s="221">
        <v>0.8</v>
      </c>
      <c r="N37" s="247">
        <v>22339</v>
      </c>
      <c r="O37" s="266">
        <v>198</v>
      </c>
      <c r="P37" s="266">
        <v>280</v>
      </c>
      <c r="Q37" s="266">
        <v>892</v>
      </c>
      <c r="R37" s="216">
        <v>4</v>
      </c>
      <c r="S37" s="153">
        <v>1822</v>
      </c>
      <c r="T37" s="266">
        <v>120</v>
      </c>
      <c r="U37" s="266">
        <v>184</v>
      </c>
      <c r="V37" s="266">
        <v>57</v>
      </c>
      <c r="W37" s="221">
        <v>3.1</v>
      </c>
      <c r="X37" s="30"/>
    </row>
    <row r="38" spans="1:24" ht="27.9" customHeight="1" x14ac:dyDescent="0.2">
      <c r="A38" s="244"/>
      <c r="B38" s="391"/>
      <c r="C38" s="164" t="s">
        <v>17</v>
      </c>
      <c r="D38" s="266">
        <v>92426</v>
      </c>
      <c r="E38" s="266">
        <v>1428</v>
      </c>
      <c r="F38" s="266">
        <v>1096</v>
      </c>
      <c r="G38" s="266">
        <v>12056</v>
      </c>
      <c r="H38" s="221">
        <v>13</v>
      </c>
      <c r="I38" s="153">
        <v>5064</v>
      </c>
      <c r="J38" s="266">
        <v>69</v>
      </c>
      <c r="K38" s="266">
        <v>19</v>
      </c>
      <c r="L38" s="266">
        <v>32</v>
      </c>
      <c r="M38" s="221">
        <v>0.6</v>
      </c>
      <c r="N38" s="247">
        <v>22976</v>
      </c>
      <c r="O38" s="266">
        <v>117</v>
      </c>
      <c r="P38" s="266">
        <v>236</v>
      </c>
      <c r="Q38" s="266">
        <v>923</v>
      </c>
      <c r="R38" s="216">
        <v>4</v>
      </c>
      <c r="S38" s="153">
        <v>1852</v>
      </c>
      <c r="T38" s="266">
        <v>180</v>
      </c>
      <c r="U38" s="266">
        <v>150</v>
      </c>
      <c r="V38" s="266">
        <v>57</v>
      </c>
      <c r="W38" s="221">
        <v>3.1</v>
      </c>
      <c r="X38" s="30"/>
    </row>
    <row r="39" spans="1:24" ht="27.9" customHeight="1" x14ac:dyDescent="0.2">
      <c r="A39" s="244"/>
      <c r="B39" s="391"/>
      <c r="C39" s="164" t="s">
        <v>18</v>
      </c>
      <c r="D39" s="266">
        <v>91060</v>
      </c>
      <c r="E39" s="266">
        <v>1273</v>
      </c>
      <c r="F39" s="266">
        <v>1572</v>
      </c>
      <c r="G39" s="266">
        <v>12033</v>
      </c>
      <c r="H39" s="221">
        <v>13.2</v>
      </c>
      <c r="I39" s="153">
        <v>4949</v>
      </c>
      <c r="J39" s="266">
        <v>18</v>
      </c>
      <c r="K39" s="266">
        <v>33</v>
      </c>
      <c r="L39" s="266">
        <v>33</v>
      </c>
      <c r="M39" s="221">
        <v>0.7</v>
      </c>
      <c r="N39" s="247">
        <v>22945</v>
      </c>
      <c r="O39" s="266">
        <v>187</v>
      </c>
      <c r="P39" s="266">
        <v>244</v>
      </c>
      <c r="Q39" s="266">
        <v>980</v>
      </c>
      <c r="R39" s="216">
        <v>4.3</v>
      </c>
      <c r="S39" s="153">
        <v>1820</v>
      </c>
      <c r="T39" s="266">
        <v>0</v>
      </c>
      <c r="U39" s="266">
        <v>32</v>
      </c>
      <c r="V39" s="266">
        <v>55</v>
      </c>
      <c r="W39" s="221">
        <v>3</v>
      </c>
      <c r="X39" s="30"/>
    </row>
    <row r="40" spans="1:24" ht="27.9" customHeight="1" x14ac:dyDescent="0.2">
      <c r="A40" s="244"/>
      <c r="B40" s="391"/>
      <c r="C40" s="164" t="s">
        <v>19</v>
      </c>
      <c r="D40" s="266">
        <v>92446</v>
      </c>
      <c r="E40" s="266">
        <v>1206</v>
      </c>
      <c r="F40" s="266">
        <v>1366</v>
      </c>
      <c r="G40" s="266">
        <v>12093</v>
      </c>
      <c r="H40" s="221">
        <v>13.1</v>
      </c>
      <c r="I40" s="153">
        <v>5212</v>
      </c>
      <c r="J40" s="266">
        <v>67</v>
      </c>
      <c r="K40" s="266">
        <v>16</v>
      </c>
      <c r="L40" s="266">
        <v>25</v>
      </c>
      <c r="M40" s="221">
        <v>0.5</v>
      </c>
      <c r="N40" s="247">
        <v>22716</v>
      </c>
      <c r="O40" s="266">
        <v>300</v>
      </c>
      <c r="P40" s="266">
        <v>274</v>
      </c>
      <c r="Q40" s="266">
        <v>1044</v>
      </c>
      <c r="R40" s="216">
        <v>4.5999999999999996</v>
      </c>
      <c r="S40" s="153">
        <v>1810</v>
      </c>
      <c r="T40" s="266">
        <v>0</v>
      </c>
      <c r="U40" s="266">
        <v>10</v>
      </c>
      <c r="V40" s="266">
        <v>55</v>
      </c>
      <c r="W40" s="221">
        <v>3</v>
      </c>
      <c r="X40" s="30"/>
    </row>
    <row r="41" spans="1:24" ht="27.9" customHeight="1" x14ac:dyDescent="0.2">
      <c r="A41" s="244"/>
      <c r="B41" s="391"/>
      <c r="C41" s="164" t="s">
        <v>20</v>
      </c>
      <c r="D41" s="266">
        <v>92758</v>
      </c>
      <c r="E41" s="266">
        <v>1138</v>
      </c>
      <c r="F41" s="266">
        <v>928</v>
      </c>
      <c r="G41" s="266">
        <v>12220</v>
      </c>
      <c r="H41" s="221">
        <v>13.2</v>
      </c>
      <c r="I41" s="153">
        <v>5022</v>
      </c>
      <c r="J41" s="266">
        <v>3</v>
      </c>
      <c r="K41" s="266">
        <v>58</v>
      </c>
      <c r="L41" s="266">
        <v>20</v>
      </c>
      <c r="M41" s="221">
        <v>0.4</v>
      </c>
      <c r="N41" s="247">
        <v>23436</v>
      </c>
      <c r="O41" s="266">
        <v>240</v>
      </c>
      <c r="P41" s="266">
        <v>191</v>
      </c>
      <c r="Q41" s="266">
        <v>1060</v>
      </c>
      <c r="R41" s="216">
        <v>4.5</v>
      </c>
      <c r="S41" s="153">
        <v>1880</v>
      </c>
      <c r="T41" s="266">
        <v>78</v>
      </c>
      <c r="U41" s="266">
        <v>8</v>
      </c>
      <c r="V41" s="266">
        <v>70</v>
      </c>
      <c r="W41" s="221">
        <v>3.7</v>
      </c>
      <c r="X41" s="30"/>
    </row>
    <row r="42" spans="1:24" ht="27.9" customHeight="1" x14ac:dyDescent="0.2">
      <c r="A42" s="244"/>
      <c r="B42" s="392"/>
      <c r="C42" s="165" t="s">
        <v>21</v>
      </c>
      <c r="D42" s="269">
        <v>92035</v>
      </c>
      <c r="E42" s="269">
        <v>838</v>
      </c>
      <c r="F42" s="269">
        <v>1271</v>
      </c>
      <c r="G42" s="269">
        <v>11723</v>
      </c>
      <c r="H42" s="271">
        <v>12.7</v>
      </c>
      <c r="I42" s="270">
        <v>5138</v>
      </c>
      <c r="J42" s="269">
        <v>2</v>
      </c>
      <c r="K42" s="269">
        <v>30</v>
      </c>
      <c r="L42" s="269">
        <v>21</v>
      </c>
      <c r="M42" s="271">
        <v>0.4</v>
      </c>
      <c r="N42" s="272">
        <v>23452</v>
      </c>
      <c r="O42" s="269">
        <v>149</v>
      </c>
      <c r="P42" s="269">
        <v>262</v>
      </c>
      <c r="Q42" s="269">
        <v>1011</v>
      </c>
      <c r="R42" s="273">
        <v>4.3</v>
      </c>
      <c r="S42" s="270">
        <v>1850</v>
      </c>
      <c r="T42" s="269">
        <v>0</v>
      </c>
      <c r="U42" s="269">
        <v>30</v>
      </c>
      <c r="V42" s="269">
        <v>70</v>
      </c>
      <c r="W42" s="271">
        <v>3.8</v>
      </c>
      <c r="X42" s="30"/>
    </row>
    <row r="43" spans="1:24" ht="27.9" customHeight="1" x14ac:dyDescent="0.2">
      <c r="A43" s="244"/>
      <c r="B43" s="390" t="s">
        <v>54</v>
      </c>
      <c r="C43" s="178">
        <f>C25</f>
        <v>43101</v>
      </c>
      <c r="D43" s="138">
        <v>95046</v>
      </c>
      <c r="E43" s="264">
        <v>2079</v>
      </c>
      <c r="F43" s="264">
        <v>1934</v>
      </c>
      <c r="G43" s="264">
        <v>35724</v>
      </c>
      <c r="H43" s="265">
        <v>37.6</v>
      </c>
      <c r="I43" s="138">
        <v>1740</v>
      </c>
      <c r="J43" s="264">
        <v>49</v>
      </c>
      <c r="K43" s="264">
        <v>26</v>
      </c>
      <c r="L43" s="264">
        <v>579</v>
      </c>
      <c r="M43" s="265">
        <v>33.5</v>
      </c>
      <c r="N43" s="274">
        <v>17171</v>
      </c>
      <c r="O43" s="264">
        <v>314</v>
      </c>
      <c r="P43" s="264">
        <v>283</v>
      </c>
      <c r="Q43" s="264">
        <v>5565</v>
      </c>
      <c r="R43" s="228">
        <v>32.4</v>
      </c>
      <c r="S43" s="264">
        <v>123</v>
      </c>
      <c r="T43" s="264">
        <v>3</v>
      </c>
      <c r="U43" s="264">
        <v>4</v>
      </c>
      <c r="V43" s="264">
        <v>21</v>
      </c>
      <c r="W43" s="265">
        <v>17.2</v>
      </c>
      <c r="X43" s="30"/>
    </row>
    <row r="44" spans="1:24" ht="27.9" customHeight="1" x14ac:dyDescent="0.2">
      <c r="A44" s="244"/>
      <c r="B44" s="391"/>
      <c r="C44" s="180" t="str">
        <f>C26</f>
        <v>令和元年</v>
      </c>
      <c r="D44" s="153">
        <v>96493</v>
      </c>
      <c r="E44" s="266">
        <v>2348</v>
      </c>
      <c r="F44" s="266">
        <v>2363</v>
      </c>
      <c r="G44" s="266">
        <v>35554</v>
      </c>
      <c r="H44" s="219">
        <v>36.799999999999997</v>
      </c>
      <c r="I44" s="153">
        <v>989</v>
      </c>
      <c r="J44" s="266">
        <v>30</v>
      </c>
      <c r="K44" s="266">
        <v>12</v>
      </c>
      <c r="L44" s="266">
        <v>362</v>
      </c>
      <c r="M44" s="219">
        <v>36.799999999999997</v>
      </c>
      <c r="N44" s="155">
        <v>17182</v>
      </c>
      <c r="O44" s="266">
        <v>307</v>
      </c>
      <c r="P44" s="266">
        <v>317</v>
      </c>
      <c r="Q44" s="266">
        <v>4310</v>
      </c>
      <c r="R44" s="214">
        <v>25.1</v>
      </c>
      <c r="S44" s="153">
        <v>130</v>
      </c>
      <c r="T44" s="266">
        <v>4</v>
      </c>
      <c r="U44" s="266">
        <v>3</v>
      </c>
      <c r="V44" s="266">
        <v>22</v>
      </c>
      <c r="W44" s="219">
        <v>17.3</v>
      </c>
      <c r="X44" s="30"/>
    </row>
    <row r="45" spans="1:24" ht="27.9" customHeight="1" x14ac:dyDescent="0.2">
      <c r="A45" s="244"/>
      <c r="B45" s="391"/>
      <c r="C45" s="180">
        <f t="shared" ref="C45:C47" si="1">C27</f>
        <v>43831</v>
      </c>
      <c r="D45" s="153">
        <v>94602</v>
      </c>
      <c r="E45" s="266">
        <v>1767</v>
      </c>
      <c r="F45" s="266">
        <v>1831</v>
      </c>
      <c r="G45" s="266">
        <v>32225</v>
      </c>
      <c r="H45" s="219">
        <v>34.1</v>
      </c>
      <c r="I45" s="153">
        <v>1200</v>
      </c>
      <c r="J45" s="266">
        <v>9</v>
      </c>
      <c r="K45" s="266">
        <v>17</v>
      </c>
      <c r="L45" s="266">
        <v>216</v>
      </c>
      <c r="M45" s="219">
        <v>17.7</v>
      </c>
      <c r="N45" s="155">
        <v>15393</v>
      </c>
      <c r="O45" s="266">
        <v>237</v>
      </c>
      <c r="P45" s="266">
        <v>267</v>
      </c>
      <c r="Q45" s="266">
        <v>3527</v>
      </c>
      <c r="R45" s="214">
        <v>22.9</v>
      </c>
      <c r="S45" s="153">
        <v>161</v>
      </c>
      <c r="T45" s="266">
        <v>4</v>
      </c>
      <c r="U45" s="266">
        <v>4</v>
      </c>
      <c r="V45" s="266">
        <v>34</v>
      </c>
      <c r="W45" s="219">
        <v>20.9</v>
      </c>
      <c r="X45" s="30"/>
    </row>
    <row r="46" spans="1:24" ht="27.9" customHeight="1" x14ac:dyDescent="0.2">
      <c r="A46" s="244"/>
      <c r="B46" s="391"/>
      <c r="C46" s="180">
        <f t="shared" si="1"/>
        <v>44197</v>
      </c>
      <c r="D46" s="153">
        <v>89289</v>
      </c>
      <c r="E46" s="266">
        <v>1656</v>
      </c>
      <c r="F46" s="266">
        <v>1777</v>
      </c>
      <c r="G46" s="266">
        <v>29797</v>
      </c>
      <c r="H46" s="219">
        <v>33.4</v>
      </c>
      <c r="I46" s="153">
        <v>1268</v>
      </c>
      <c r="J46" s="266">
        <v>9</v>
      </c>
      <c r="K46" s="266">
        <v>13</v>
      </c>
      <c r="L46" s="266">
        <v>83</v>
      </c>
      <c r="M46" s="219">
        <v>6.5</v>
      </c>
      <c r="N46" s="155">
        <v>14113</v>
      </c>
      <c r="O46" s="266">
        <v>213</v>
      </c>
      <c r="P46" s="266">
        <v>275</v>
      </c>
      <c r="Q46" s="266">
        <v>3132</v>
      </c>
      <c r="R46" s="214">
        <v>22.2</v>
      </c>
      <c r="S46" s="153">
        <v>200</v>
      </c>
      <c r="T46" s="266">
        <v>4</v>
      </c>
      <c r="U46" s="266">
        <v>4</v>
      </c>
      <c r="V46" s="266">
        <v>25</v>
      </c>
      <c r="W46" s="219">
        <v>15.9</v>
      </c>
      <c r="X46" s="30"/>
    </row>
    <row r="47" spans="1:24" ht="27.9" customHeight="1" x14ac:dyDescent="0.2">
      <c r="A47" s="244"/>
      <c r="B47" s="391"/>
      <c r="C47" s="180">
        <f t="shared" si="1"/>
        <v>44562</v>
      </c>
      <c r="D47" s="266">
        <v>89507</v>
      </c>
      <c r="E47" s="266">
        <v>1739</v>
      </c>
      <c r="F47" s="266">
        <v>1795</v>
      </c>
      <c r="G47" s="266">
        <v>34566</v>
      </c>
      <c r="H47" s="221">
        <v>38.6</v>
      </c>
      <c r="I47" s="266">
        <v>1178</v>
      </c>
      <c r="J47" s="266">
        <v>13</v>
      </c>
      <c r="K47" s="266">
        <v>10</v>
      </c>
      <c r="L47" s="266">
        <v>80</v>
      </c>
      <c r="M47" s="221">
        <v>6.8</v>
      </c>
      <c r="N47" s="155">
        <v>12617</v>
      </c>
      <c r="O47" s="266">
        <v>192</v>
      </c>
      <c r="P47" s="266">
        <v>192</v>
      </c>
      <c r="Q47" s="266">
        <v>2949</v>
      </c>
      <c r="R47" s="216">
        <v>23.4</v>
      </c>
      <c r="S47" s="266">
        <v>402</v>
      </c>
      <c r="T47" s="266">
        <v>8</v>
      </c>
      <c r="U47" s="266">
        <v>9</v>
      </c>
      <c r="V47" s="266">
        <v>91</v>
      </c>
      <c r="W47" s="221">
        <v>22.7</v>
      </c>
      <c r="X47" s="30"/>
    </row>
    <row r="48" spans="1:24" ht="27.9" customHeight="1" x14ac:dyDescent="0.2">
      <c r="A48" s="244"/>
      <c r="B48" s="391"/>
      <c r="C48" s="159">
        <f>C30</f>
        <v>44927</v>
      </c>
      <c r="D48" s="269">
        <v>94107</v>
      </c>
      <c r="E48" s="269">
        <v>1726</v>
      </c>
      <c r="F48" s="269">
        <v>1788</v>
      </c>
      <c r="G48" s="269">
        <v>34888</v>
      </c>
      <c r="H48" s="271">
        <v>37.1</v>
      </c>
      <c r="I48" s="269">
        <v>1206</v>
      </c>
      <c r="J48" s="269">
        <v>15</v>
      </c>
      <c r="K48" s="269">
        <v>5</v>
      </c>
      <c r="L48" s="269">
        <v>80</v>
      </c>
      <c r="M48" s="271">
        <v>6.6</v>
      </c>
      <c r="N48" s="275">
        <v>13773</v>
      </c>
      <c r="O48" s="269">
        <v>181</v>
      </c>
      <c r="P48" s="269">
        <v>195</v>
      </c>
      <c r="Q48" s="269">
        <v>2798</v>
      </c>
      <c r="R48" s="273">
        <v>20.3</v>
      </c>
      <c r="S48" s="269">
        <v>292</v>
      </c>
      <c r="T48" s="269">
        <v>6</v>
      </c>
      <c r="U48" s="269">
        <v>8</v>
      </c>
      <c r="V48" s="269">
        <v>94</v>
      </c>
      <c r="W48" s="271">
        <v>32.200000000000003</v>
      </c>
      <c r="X48" s="30"/>
    </row>
    <row r="49" spans="1:24" ht="27.9" customHeight="1" x14ac:dyDescent="0.2">
      <c r="A49" s="244"/>
      <c r="B49" s="391"/>
      <c r="C49" s="184">
        <f>$A$4</f>
        <v>5</v>
      </c>
      <c r="D49" s="138">
        <v>94567</v>
      </c>
      <c r="E49" s="264">
        <v>962</v>
      </c>
      <c r="F49" s="264">
        <v>1334</v>
      </c>
      <c r="G49" s="264">
        <v>35548</v>
      </c>
      <c r="H49" s="268">
        <v>37.6</v>
      </c>
      <c r="I49" s="138">
        <v>1147</v>
      </c>
      <c r="J49" s="264">
        <v>14</v>
      </c>
      <c r="K49" s="264">
        <v>16</v>
      </c>
      <c r="L49" s="264">
        <v>98</v>
      </c>
      <c r="M49" s="268">
        <v>8.5</v>
      </c>
      <c r="N49" s="267">
        <v>13941</v>
      </c>
      <c r="O49" s="264">
        <v>116</v>
      </c>
      <c r="P49" s="264">
        <v>234</v>
      </c>
      <c r="Q49" s="264">
        <v>2848</v>
      </c>
      <c r="R49" s="230">
        <v>20.399999999999999</v>
      </c>
      <c r="S49" s="138">
        <v>297</v>
      </c>
      <c r="T49" s="264">
        <v>0</v>
      </c>
      <c r="U49" s="264">
        <v>0</v>
      </c>
      <c r="V49" s="264">
        <v>71</v>
      </c>
      <c r="W49" s="268">
        <v>23.9</v>
      </c>
      <c r="X49" s="30"/>
    </row>
    <row r="50" spans="1:24" ht="27.9" customHeight="1" x14ac:dyDescent="0.2">
      <c r="A50" s="244"/>
      <c r="B50" s="391"/>
      <c r="C50" s="164" t="s">
        <v>11</v>
      </c>
      <c r="D50" s="153">
        <v>93048</v>
      </c>
      <c r="E50" s="266">
        <v>1415</v>
      </c>
      <c r="F50" s="266">
        <v>1553</v>
      </c>
      <c r="G50" s="266">
        <v>35402</v>
      </c>
      <c r="H50" s="221">
        <v>38</v>
      </c>
      <c r="I50" s="153">
        <v>1147</v>
      </c>
      <c r="J50" s="266">
        <v>0</v>
      </c>
      <c r="K50" s="266">
        <v>0</v>
      </c>
      <c r="L50" s="266">
        <v>98</v>
      </c>
      <c r="M50" s="221">
        <v>8.5</v>
      </c>
      <c r="N50" s="247">
        <v>13792</v>
      </c>
      <c r="O50" s="266">
        <v>112</v>
      </c>
      <c r="P50" s="266">
        <v>206</v>
      </c>
      <c r="Q50" s="266">
        <v>2749</v>
      </c>
      <c r="R50" s="216">
        <v>19.899999999999999</v>
      </c>
      <c r="S50" s="153">
        <v>297</v>
      </c>
      <c r="T50" s="266">
        <v>0</v>
      </c>
      <c r="U50" s="266">
        <v>0</v>
      </c>
      <c r="V50" s="266">
        <v>71</v>
      </c>
      <c r="W50" s="221">
        <v>23.9</v>
      </c>
      <c r="X50" s="30"/>
    </row>
    <row r="51" spans="1:24" ht="27.9" customHeight="1" x14ac:dyDescent="0.2">
      <c r="A51" s="244"/>
      <c r="B51" s="391"/>
      <c r="C51" s="164" t="s">
        <v>12</v>
      </c>
      <c r="D51" s="153">
        <v>95080</v>
      </c>
      <c r="E51" s="266">
        <v>1855</v>
      </c>
      <c r="F51" s="266">
        <v>1985</v>
      </c>
      <c r="G51" s="266">
        <v>35480</v>
      </c>
      <c r="H51" s="221">
        <v>37.299999999999997</v>
      </c>
      <c r="I51" s="153">
        <v>1153</v>
      </c>
      <c r="J51" s="266">
        <v>7</v>
      </c>
      <c r="K51" s="266">
        <v>0</v>
      </c>
      <c r="L51" s="266">
        <v>98</v>
      </c>
      <c r="M51" s="221">
        <v>8.5</v>
      </c>
      <c r="N51" s="247">
        <v>13511</v>
      </c>
      <c r="O51" s="266">
        <v>199</v>
      </c>
      <c r="P51" s="266">
        <v>311</v>
      </c>
      <c r="Q51" s="266">
        <v>2629</v>
      </c>
      <c r="R51" s="216">
        <v>19.5</v>
      </c>
      <c r="S51" s="153">
        <v>267</v>
      </c>
      <c r="T51" s="266">
        <v>0</v>
      </c>
      <c r="U51" s="266">
        <v>30</v>
      </c>
      <c r="V51" s="266">
        <v>71</v>
      </c>
      <c r="W51" s="221">
        <v>26.6</v>
      </c>
      <c r="X51" s="30"/>
    </row>
    <row r="52" spans="1:24" ht="27.9" customHeight="1" x14ac:dyDescent="0.2">
      <c r="A52" s="244"/>
      <c r="B52" s="391"/>
      <c r="C52" s="164" t="s">
        <v>13</v>
      </c>
      <c r="D52" s="153">
        <v>93719</v>
      </c>
      <c r="E52" s="266">
        <v>5357</v>
      </c>
      <c r="F52" s="266">
        <v>4460</v>
      </c>
      <c r="G52" s="266">
        <v>34726</v>
      </c>
      <c r="H52" s="221">
        <v>37.1</v>
      </c>
      <c r="I52" s="153">
        <v>1189</v>
      </c>
      <c r="J52" s="266">
        <v>50</v>
      </c>
      <c r="K52" s="266">
        <v>14</v>
      </c>
      <c r="L52" s="266">
        <v>92</v>
      </c>
      <c r="M52" s="221">
        <v>7.7</v>
      </c>
      <c r="N52" s="247">
        <v>13334</v>
      </c>
      <c r="O52" s="266">
        <v>379</v>
      </c>
      <c r="P52" s="266">
        <v>289</v>
      </c>
      <c r="Q52" s="266">
        <v>2590</v>
      </c>
      <c r="R52" s="216">
        <v>19.399999999999999</v>
      </c>
      <c r="S52" s="153">
        <v>297</v>
      </c>
      <c r="T52" s="266">
        <v>61</v>
      </c>
      <c r="U52" s="266">
        <v>31</v>
      </c>
      <c r="V52" s="266">
        <v>99</v>
      </c>
      <c r="W52" s="221">
        <v>33.299999999999997</v>
      </c>
      <c r="X52" s="30"/>
    </row>
    <row r="53" spans="1:24" ht="27.9" customHeight="1" x14ac:dyDescent="0.2">
      <c r="A53" s="244"/>
      <c r="B53" s="391"/>
      <c r="C53" s="164" t="s">
        <v>14</v>
      </c>
      <c r="D53" s="153">
        <v>93189</v>
      </c>
      <c r="E53" s="266">
        <v>1182</v>
      </c>
      <c r="F53" s="266">
        <v>2105</v>
      </c>
      <c r="G53" s="266">
        <v>34733</v>
      </c>
      <c r="H53" s="221">
        <v>37.299999999999997</v>
      </c>
      <c r="I53" s="153">
        <v>1228</v>
      </c>
      <c r="J53" s="266">
        <v>43</v>
      </c>
      <c r="K53" s="266">
        <v>5</v>
      </c>
      <c r="L53" s="266">
        <v>90</v>
      </c>
      <c r="M53" s="221">
        <v>7.3</v>
      </c>
      <c r="N53" s="247">
        <v>13202</v>
      </c>
      <c r="O53" s="266">
        <v>89</v>
      </c>
      <c r="P53" s="266">
        <v>197</v>
      </c>
      <c r="Q53" s="266">
        <v>2510</v>
      </c>
      <c r="R53" s="216">
        <v>19</v>
      </c>
      <c r="S53" s="153">
        <v>299</v>
      </c>
      <c r="T53" s="266">
        <v>2</v>
      </c>
      <c r="U53" s="266">
        <v>0</v>
      </c>
      <c r="V53" s="266">
        <v>101</v>
      </c>
      <c r="W53" s="221">
        <v>33.799999999999997</v>
      </c>
      <c r="X53" s="30"/>
    </row>
    <row r="54" spans="1:24" ht="27.9" customHeight="1" x14ac:dyDescent="0.2">
      <c r="A54" s="244"/>
      <c r="B54" s="391"/>
      <c r="C54" s="164" t="s">
        <v>15</v>
      </c>
      <c r="D54" s="153">
        <v>94288</v>
      </c>
      <c r="E54" s="266">
        <v>1552</v>
      </c>
      <c r="F54" s="266">
        <v>1341</v>
      </c>
      <c r="G54" s="266">
        <v>34413</v>
      </c>
      <c r="H54" s="221">
        <v>36.5</v>
      </c>
      <c r="I54" s="153">
        <v>1231</v>
      </c>
      <c r="J54" s="266">
        <v>5</v>
      </c>
      <c r="K54" s="266">
        <v>14</v>
      </c>
      <c r="L54" s="266">
        <v>93</v>
      </c>
      <c r="M54" s="221">
        <v>7.6</v>
      </c>
      <c r="N54" s="247">
        <v>13480</v>
      </c>
      <c r="O54" s="266">
        <v>247</v>
      </c>
      <c r="P54" s="266">
        <v>120</v>
      </c>
      <c r="Q54" s="266">
        <v>2934</v>
      </c>
      <c r="R54" s="216">
        <v>21.8</v>
      </c>
      <c r="S54" s="153">
        <v>299</v>
      </c>
      <c r="T54" s="266">
        <v>0</v>
      </c>
      <c r="U54" s="266">
        <v>0</v>
      </c>
      <c r="V54" s="266">
        <v>101</v>
      </c>
      <c r="W54" s="221">
        <v>33.799999999999997</v>
      </c>
      <c r="X54" s="30"/>
    </row>
    <row r="55" spans="1:24" ht="27.9" customHeight="1" x14ac:dyDescent="0.2">
      <c r="A55" s="244"/>
      <c r="B55" s="391"/>
      <c r="C55" s="164" t="s">
        <v>16</v>
      </c>
      <c r="D55" s="153">
        <v>95014</v>
      </c>
      <c r="E55" s="266">
        <v>1842</v>
      </c>
      <c r="F55" s="266">
        <v>1348</v>
      </c>
      <c r="G55" s="266">
        <v>36166</v>
      </c>
      <c r="H55" s="221">
        <v>38.1</v>
      </c>
      <c r="I55" s="153">
        <v>1233</v>
      </c>
      <c r="J55" s="266">
        <v>9</v>
      </c>
      <c r="K55" s="266">
        <v>7</v>
      </c>
      <c r="L55" s="266">
        <v>87</v>
      </c>
      <c r="M55" s="221">
        <v>7.1</v>
      </c>
      <c r="N55" s="247">
        <v>14397</v>
      </c>
      <c r="O55" s="266">
        <v>234</v>
      </c>
      <c r="P55" s="266">
        <v>153</v>
      </c>
      <c r="Q55" s="266">
        <v>2925</v>
      </c>
      <c r="R55" s="216">
        <v>20.3</v>
      </c>
      <c r="S55" s="153">
        <v>299</v>
      </c>
      <c r="T55" s="266">
        <v>2</v>
      </c>
      <c r="U55" s="266">
        <v>2</v>
      </c>
      <c r="V55" s="266">
        <v>101</v>
      </c>
      <c r="W55" s="221">
        <v>33.799999999999997</v>
      </c>
      <c r="X55" s="30"/>
    </row>
    <row r="56" spans="1:24" ht="27.9" customHeight="1" x14ac:dyDescent="0.2">
      <c r="A56" s="244"/>
      <c r="B56" s="391"/>
      <c r="C56" s="164" t="s">
        <v>17</v>
      </c>
      <c r="D56" s="153">
        <v>93177</v>
      </c>
      <c r="E56" s="266">
        <v>1270</v>
      </c>
      <c r="F56" s="266">
        <v>1974</v>
      </c>
      <c r="G56" s="266">
        <v>35021</v>
      </c>
      <c r="H56" s="221">
        <v>37.6</v>
      </c>
      <c r="I56" s="153">
        <v>1233</v>
      </c>
      <c r="J56" s="266">
        <v>0</v>
      </c>
      <c r="K56" s="266">
        <v>0</v>
      </c>
      <c r="L56" s="266">
        <v>87</v>
      </c>
      <c r="M56" s="221">
        <v>7.1</v>
      </c>
      <c r="N56" s="247">
        <v>13644</v>
      </c>
      <c r="O56" s="266">
        <v>185</v>
      </c>
      <c r="P56" s="266">
        <v>182</v>
      </c>
      <c r="Q56" s="266">
        <v>2693</v>
      </c>
      <c r="R56" s="216">
        <v>19.7</v>
      </c>
      <c r="S56" s="153">
        <v>299</v>
      </c>
      <c r="T56" s="266">
        <v>0</v>
      </c>
      <c r="U56" s="266">
        <v>0</v>
      </c>
      <c r="V56" s="266">
        <v>101</v>
      </c>
      <c r="W56" s="221">
        <v>33.799999999999997</v>
      </c>
      <c r="X56" s="30"/>
    </row>
    <row r="57" spans="1:24" ht="27.9" customHeight="1" x14ac:dyDescent="0.2">
      <c r="A57" s="244"/>
      <c r="B57" s="391"/>
      <c r="C57" s="164" t="s">
        <v>18</v>
      </c>
      <c r="D57" s="153">
        <v>94209</v>
      </c>
      <c r="E57" s="266">
        <v>1046</v>
      </c>
      <c r="F57" s="266">
        <v>1583</v>
      </c>
      <c r="G57" s="266">
        <v>35345</v>
      </c>
      <c r="H57" s="221">
        <v>37.5</v>
      </c>
      <c r="I57" s="153">
        <v>1348</v>
      </c>
      <c r="J57" s="266">
        <v>15</v>
      </c>
      <c r="K57" s="266">
        <v>0</v>
      </c>
      <c r="L57" s="266">
        <v>94</v>
      </c>
      <c r="M57" s="221">
        <v>7</v>
      </c>
      <c r="N57" s="247">
        <v>13605</v>
      </c>
      <c r="O57" s="266">
        <v>153</v>
      </c>
      <c r="P57" s="266">
        <v>166</v>
      </c>
      <c r="Q57" s="266">
        <v>3033</v>
      </c>
      <c r="R57" s="216">
        <v>22.3</v>
      </c>
      <c r="S57" s="153">
        <v>301</v>
      </c>
      <c r="T57" s="266">
        <v>2</v>
      </c>
      <c r="U57" s="266">
        <v>0</v>
      </c>
      <c r="V57" s="266">
        <v>103</v>
      </c>
      <c r="W57" s="221">
        <v>34.200000000000003</v>
      </c>
      <c r="X57" s="30"/>
    </row>
    <row r="58" spans="1:24" ht="27.9" customHeight="1" x14ac:dyDescent="0.2">
      <c r="A58" s="244"/>
      <c r="B58" s="391"/>
      <c r="C58" s="164" t="s">
        <v>19</v>
      </c>
      <c r="D58" s="153">
        <v>94436</v>
      </c>
      <c r="E58" s="266">
        <v>1622</v>
      </c>
      <c r="F58" s="266">
        <v>1307</v>
      </c>
      <c r="G58" s="266">
        <v>33886</v>
      </c>
      <c r="H58" s="221">
        <v>35.9</v>
      </c>
      <c r="I58" s="153">
        <v>1136</v>
      </c>
      <c r="J58" s="266">
        <v>0</v>
      </c>
      <c r="K58" s="266">
        <v>0</v>
      </c>
      <c r="L58" s="266">
        <v>29</v>
      </c>
      <c r="M58" s="221">
        <v>2.6</v>
      </c>
      <c r="N58" s="247">
        <v>14047</v>
      </c>
      <c r="O58" s="266">
        <v>166</v>
      </c>
      <c r="P58" s="266">
        <v>130</v>
      </c>
      <c r="Q58" s="266">
        <v>2960</v>
      </c>
      <c r="R58" s="216">
        <v>21.1</v>
      </c>
      <c r="S58" s="153">
        <v>301</v>
      </c>
      <c r="T58" s="266">
        <v>0</v>
      </c>
      <c r="U58" s="266">
        <v>0</v>
      </c>
      <c r="V58" s="266">
        <v>103</v>
      </c>
      <c r="W58" s="221">
        <v>34.200000000000003</v>
      </c>
      <c r="X58" s="30"/>
    </row>
    <row r="59" spans="1:24" ht="27.9" customHeight="1" x14ac:dyDescent="0.2">
      <c r="A59" s="244"/>
      <c r="B59" s="391"/>
      <c r="C59" s="164" t="s">
        <v>20</v>
      </c>
      <c r="D59" s="153">
        <v>94383</v>
      </c>
      <c r="E59" s="266">
        <v>1452</v>
      </c>
      <c r="F59" s="266">
        <v>1002</v>
      </c>
      <c r="G59" s="266">
        <v>33841</v>
      </c>
      <c r="H59" s="221">
        <v>35.9</v>
      </c>
      <c r="I59" s="153">
        <v>1269</v>
      </c>
      <c r="J59" s="266">
        <v>0</v>
      </c>
      <c r="K59" s="266">
        <v>2</v>
      </c>
      <c r="L59" s="266">
        <v>45</v>
      </c>
      <c r="M59" s="221">
        <v>3.5</v>
      </c>
      <c r="N59" s="247">
        <v>14386</v>
      </c>
      <c r="O59" s="266">
        <v>170</v>
      </c>
      <c r="P59" s="266">
        <v>100</v>
      </c>
      <c r="Q59" s="266">
        <v>2748</v>
      </c>
      <c r="R59" s="216">
        <v>19.100000000000001</v>
      </c>
      <c r="S59" s="153">
        <v>269</v>
      </c>
      <c r="T59" s="266">
        <v>0</v>
      </c>
      <c r="U59" s="266">
        <v>32</v>
      </c>
      <c r="V59" s="266">
        <v>101</v>
      </c>
      <c r="W59" s="221">
        <v>37.5</v>
      </c>
      <c r="X59" s="30"/>
    </row>
    <row r="60" spans="1:24" ht="27.9" customHeight="1" x14ac:dyDescent="0.2">
      <c r="A60" s="244"/>
      <c r="B60" s="392"/>
      <c r="C60" s="165" t="s">
        <v>21</v>
      </c>
      <c r="D60" s="270">
        <v>94178</v>
      </c>
      <c r="E60" s="269">
        <v>1154</v>
      </c>
      <c r="F60" s="269">
        <v>1462</v>
      </c>
      <c r="G60" s="269">
        <v>34097</v>
      </c>
      <c r="H60" s="271">
        <v>36.200000000000003</v>
      </c>
      <c r="I60" s="270">
        <v>1156</v>
      </c>
      <c r="J60" s="269">
        <v>31</v>
      </c>
      <c r="K60" s="269">
        <v>0</v>
      </c>
      <c r="L60" s="269">
        <v>45</v>
      </c>
      <c r="M60" s="271">
        <v>3.9</v>
      </c>
      <c r="N60" s="272">
        <v>13950</v>
      </c>
      <c r="O60" s="269">
        <v>127</v>
      </c>
      <c r="P60" s="269">
        <v>247</v>
      </c>
      <c r="Q60" s="269">
        <v>2951</v>
      </c>
      <c r="R60" s="273">
        <v>21.2</v>
      </c>
      <c r="S60" s="270">
        <v>269</v>
      </c>
      <c r="T60" s="269">
        <v>0</v>
      </c>
      <c r="U60" s="269">
        <v>0</v>
      </c>
      <c r="V60" s="269">
        <v>101</v>
      </c>
      <c r="W60" s="271">
        <v>37.5</v>
      </c>
      <c r="X60" s="30"/>
    </row>
    <row r="61" spans="1:24" ht="27.9" customHeight="1" x14ac:dyDescent="0.2">
      <c r="A61" s="244"/>
      <c r="B61" s="245" t="s">
        <v>130</v>
      </c>
      <c r="C61" s="244"/>
      <c r="D61" s="36"/>
      <c r="E61" s="36"/>
      <c r="F61" s="36"/>
      <c r="G61" s="36"/>
      <c r="H61" s="246"/>
      <c r="I61" s="36"/>
      <c r="J61" s="36"/>
      <c r="K61" s="36"/>
      <c r="L61" s="36"/>
      <c r="M61" s="246"/>
      <c r="N61" s="36"/>
      <c r="O61" s="36"/>
      <c r="P61" s="36"/>
      <c r="Q61" s="36"/>
      <c r="R61" s="246"/>
      <c r="S61" s="36"/>
      <c r="T61" s="36"/>
      <c r="U61" s="36"/>
      <c r="V61" s="36"/>
      <c r="W61" s="246"/>
      <c r="X61" s="34"/>
    </row>
    <row r="62" spans="1:24" ht="27.9" customHeight="1" x14ac:dyDescent="0.2">
      <c r="A62" s="244"/>
      <c r="B62" s="36" t="s">
        <v>3</v>
      </c>
      <c r="C62" s="244"/>
      <c r="D62" s="36"/>
      <c r="E62" s="36"/>
      <c r="F62" s="36"/>
      <c r="G62" s="36"/>
      <c r="H62" s="246"/>
      <c r="I62" s="36"/>
      <c r="J62" s="36"/>
      <c r="K62" s="36"/>
      <c r="L62" s="412"/>
      <c r="M62" s="405"/>
      <c r="N62" s="36"/>
      <c r="O62" s="36"/>
      <c r="P62" s="36"/>
      <c r="Q62" s="36"/>
      <c r="R62" s="246"/>
      <c r="S62" s="36"/>
      <c r="T62" s="36"/>
      <c r="U62" s="36"/>
      <c r="V62" s="244"/>
      <c r="W62" s="247" t="s">
        <v>131</v>
      </c>
      <c r="X62" s="28"/>
    </row>
    <row r="63" spans="1:24" ht="27.9" customHeight="1" x14ac:dyDescent="0.2">
      <c r="A63" s="244"/>
      <c r="B63" s="110"/>
      <c r="C63" s="172"/>
      <c r="D63" s="418" t="s">
        <v>81</v>
      </c>
      <c r="E63" s="401"/>
      <c r="F63" s="401"/>
      <c r="G63" s="401"/>
      <c r="H63" s="401"/>
      <c r="I63" s="416" t="s">
        <v>82</v>
      </c>
      <c r="J63" s="415"/>
      <c r="K63" s="415"/>
      <c r="L63" s="415"/>
      <c r="M63" s="417"/>
      <c r="N63" s="414" t="s">
        <v>83</v>
      </c>
      <c r="O63" s="415"/>
      <c r="P63" s="415"/>
      <c r="Q63" s="415"/>
      <c r="R63" s="415"/>
      <c r="S63" s="416" t="s">
        <v>84</v>
      </c>
      <c r="T63" s="415"/>
      <c r="U63" s="415"/>
      <c r="V63" s="415"/>
      <c r="W63" s="417"/>
      <c r="X63" s="15"/>
    </row>
    <row r="64" spans="1:24" ht="27.9" customHeight="1" x14ac:dyDescent="0.2">
      <c r="A64" s="244"/>
      <c r="B64" s="112" t="s">
        <v>40</v>
      </c>
      <c r="C64" s="174"/>
      <c r="D64" s="276" t="s">
        <v>47</v>
      </c>
      <c r="E64" s="252" t="s">
        <v>105</v>
      </c>
      <c r="F64" s="252" t="s">
        <v>105</v>
      </c>
      <c r="G64" s="253" t="s">
        <v>132</v>
      </c>
      <c r="H64" s="277" t="s">
        <v>132</v>
      </c>
      <c r="I64" s="252" t="s">
        <v>47</v>
      </c>
      <c r="J64" s="252" t="s">
        <v>105</v>
      </c>
      <c r="K64" s="252" t="s">
        <v>105</v>
      </c>
      <c r="L64" s="253" t="s">
        <v>132</v>
      </c>
      <c r="M64" s="254" t="s">
        <v>132</v>
      </c>
      <c r="N64" s="276" t="s">
        <v>47</v>
      </c>
      <c r="O64" s="252" t="s">
        <v>105</v>
      </c>
      <c r="P64" s="252" t="s">
        <v>105</v>
      </c>
      <c r="Q64" s="253" t="s">
        <v>132</v>
      </c>
      <c r="R64" s="277" t="s">
        <v>132</v>
      </c>
      <c r="S64" s="252" t="s">
        <v>47</v>
      </c>
      <c r="T64" s="252" t="s">
        <v>105</v>
      </c>
      <c r="U64" s="252" t="s">
        <v>105</v>
      </c>
      <c r="V64" s="253" t="s">
        <v>132</v>
      </c>
      <c r="W64" s="255" t="s">
        <v>132</v>
      </c>
      <c r="X64" s="35"/>
    </row>
    <row r="65" spans="1:24" ht="27.9" customHeight="1" x14ac:dyDescent="0.2">
      <c r="A65" s="244"/>
      <c r="B65" s="112" t="s">
        <v>44</v>
      </c>
      <c r="C65" s="175" t="s">
        <v>4</v>
      </c>
      <c r="D65" s="256" t="s">
        <v>133</v>
      </c>
      <c r="E65" s="257" t="s">
        <v>134</v>
      </c>
      <c r="F65" s="250" t="s">
        <v>135</v>
      </c>
      <c r="G65" s="249"/>
      <c r="H65" s="251" t="s">
        <v>136</v>
      </c>
      <c r="I65" s="250" t="s">
        <v>133</v>
      </c>
      <c r="J65" s="250" t="s">
        <v>134</v>
      </c>
      <c r="K65" s="250" t="s">
        <v>135</v>
      </c>
      <c r="L65" s="249"/>
      <c r="M65" s="258" t="s">
        <v>136</v>
      </c>
      <c r="N65" s="256" t="s">
        <v>133</v>
      </c>
      <c r="O65" s="250" t="s">
        <v>134</v>
      </c>
      <c r="P65" s="250" t="s">
        <v>135</v>
      </c>
      <c r="Q65" s="249"/>
      <c r="R65" s="251" t="s">
        <v>136</v>
      </c>
      <c r="S65" s="250" t="s">
        <v>133</v>
      </c>
      <c r="T65" s="250" t="s">
        <v>134</v>
      </c>
      <c r="U65" s="250" t="s">
        <v>135</v>
      </c>
      <c r="V65" s="249"/>
      <c r="W65" s="259" t="s">
        <v>136</v>
      </c>
      <c r="X65" s="35"/>
    </row>
    <row r="66" spans="1:24" ht="27.9" customHeight="1" x14ac:dyDescent="0.2">
      <c r="A66" s="244"/>
      <c r="B66" s="122"/>
      <c r="C66" s="177" t="s">
        <v>47</v>
      </c>
      <c r="D66" s="278" t="s">
        <v>47</v>
      </c>
      <c r="E66" s="260" t="s">
        <v>105</v>
      </c>
      <c r="F66" s="260" t="s">
        <v>127</v>
      </c>
      <c r="G66" s="261" t="s">
        <v>137</v>
      </c>
      <c r="H66" s="279" t="s">
        <v>138</v>
      </c>
      <c r="I66" s="260" t="s">
        <v>47</v>
      </c>
      <c r="J66" s="260" t="s">
        <v>105</v>
      </c>
      <c r="K66" s="260" t="s">
        <v>127</v>
      </c>
      <c r="L66" s="261" t="s">
        <v>137</v>
      </c>
      <c r="M66" s="262" t="s">
        <v>138</v>
      </c>
      <c r="N66" s="278" t="s">
        <v>47</v>
      </c>
      <c r="O66" s="260" t="s">
        <v>105</v>
      </c>
      <c r="P66" s="260" t="s">
        <v>127</v>
      </c>
      <c r="Q66" s="261" t="s">
        <v>137</v>
      </c>
      <c r="R66" s="279" t="s">
        <v>138</v>
      </c>
      <c r="S66" s="260" t="s">
        <v>47</v>
      </c>
      <c r="T66" s="260" t="s">
        <v>105</v>
      </c>
      <c r="U66" s="260" t="s">
        <v>127</v>
      </c>
      <c r="V66" s="261" t="s">
        <v>137</v>
      </c>
      <c r="W66" s="263" t="s">
        <v>138</v>
      </c>
      <c r="X66" s="35"/>
    </row>
    <row r="67" spans="1:24" ht="27.9" customHeight="1" x14ac:dyDescent="0.2">
      <c r="A67" s="244"/>
      <c r="B67" s="112"/>
      <c r="C67" s="178">
        <f>C7</f>
        <v>43101</v>
      </c>
      <c r="D67" s="155">
        <v>3979</v>
      </c>
      <c r="E67" s="155">
        <v>92</v>
      </c>
      <c r="F67" s="266">
        <v>86</v>
      </c>
      <c r="G67" s="266">
        <v>287</v>
      </c>
      <c r="H67" s="214">
        <v>7.2</v>
      </c>
      <c r="I67" s="266">
        <v>10339</v>
      </c>
      <c r="J67" s="266">
        <v>160</v>
      </c>
      <c r="K67" s="266">
        <v>121</v>
      </c>
      <c r="L67" s="266">
        <v>1210</v>
      </c>
      <c r="M67" s="219">
        <v>11.7</v>
      </c>
      <c r="N67" s="155">
        <v>21682</v>
      </c>
      <c r="O67" s="155">
        <v>351</v>
      </c>
      <c r="P67" s="266">
        <v>368</v>
      </c>
      <c r="Q67" s="266">
        <v>13208</v>
      </c>
      <c r="R67" s="214">
        <v>60.9</v>
      </c>
      <c r="S67" s="266">
        <v>2911</v>
      </c>
      <c r="T67" s="155">
        <v>43</v>
      </c>
      <c r="U67" s="266">
        <v>49</v>
      </c>
      <c r="V67" s="266">
        <v>91</v>
      </c>
      <c r="W67" s="219">
        <v>3.1</v>
      </c>
      <c r="X67" s="32"/>
    </row>
    <row r="68" spans="1:24" ht="27.9" customHeight="1" x14ac:dyDescent="0.2">
      <c r="A68" s="244"/>
      <c r="B68" s="112"/>
      <c r="C68" s="180" t="str">
        <f>C8</f>
        <v>令和元年</v>
      </c>
      <c r="D68" s="155">
        <v>3920</v>
      </c>
      <c r="E68" s="155">
        <v>122</v>
      </c>
      <c r="F68" s="266">
        <v>136</v>
      </c>
      <c r="G68" s="266">
        <v>442</v>
      </c>
      <c r="H68" s="214">
        <v>11.3</v>
      </c>
      <c r="I68" s="266">
        <v>10642</v>
      </c>
      <c r="J68" s="266">
        <v>97</v>
      </c>
      <c r="K68" s="266">
        <v>109</v>
      </c>
      <c r="L68" s="266">
        <v>1519</v>
      </c>
      <c r="M68" s="219">
        <v>14.2</v>
      </c>
      <c r="N68" s="155">
        <v>21333</v>
      </c>
      <c r="O68" s="155">
        <v>370</v>
      </c>
      <c r="P68" s="266">
        <v>391</v>
      </c>
      <c r="Q68" s="266">
        <v>12437</v>
      </c>
      <c r="R68" s="214">
        <v>58.3</v>
      </c>
      <c r="S68" s="266">
        <v>2863</v>
      </c>
      <c r="T68" s="155">
        <v>48</v>
      </c>
      <c r="U68" s="266">
        <v>55</v>
      </c>
      <c r="V68" s="266">
        <v>28</v>
      </c>
      <c r="W68" s="219">
        <v>1</v>
      </c>
      <c r="X68" s="32"/>
    </row>
    <row r="69" spans="1:24" ht="27.9" customHeight="1" x14ac:dyDescent="0.2">
      <c r="A69" s="244"/>
      <c r="B69" s="112"/>
      <c r="C69" s="180">
        <f t="shared" ref="C69:C72" si="2">C9</f>
        <v>43831</v>
      </c>
      <c r="D69" s="155">
        <v>4096</v>
      </c>
      <c r="E69" s="155">
        <v>196</v>
      </c>
      <c r="F69" s="266">
        <v>151</v>
      </c>
      <c r="G69" s="266">
        <v>759</v>
      </c>
      <c r="H69" s="214">
        <v>18.3</v>
      </c>
      <c r="I69" s="266">
        <v>10392</v>
      </c>
      <c r="J69" s="266">
        <v>81</v>
      </c>
      <c r="K69" s="266">
        <v>98</v>
      </c>
      <c r="L69" s="266">
        <v>1986</v>
      </c>
      <c r="M69" s="219">
        <v>19.100000000000001</v>
      </c>
      <c r="N69" s="155">
        <v>20701</v>
      </c>
      <c r="O69" s="155">
        <v>276</v>
      </c>
      <c r="P69" s="266">
        <v>286</v>
      </c>
      <c r="Q69" s="266">
        <v>10276</v>
      </c>
      <c r="R69" s="214">
        <v>49.7</v>
      </c>
      <c r="S69" s="266">
        <v>2836</v>
      </c>
      <c r="T69" s="155">
        <v>55</v>
      </c>
      <c r="U69" s="266">
        <v>57</v>
      </c>
      <c r="V69" s="266">
        <v>123</v>
      </c>
      <c r="W69" s="219">
        <v>4.3</v>
      </c>
      <c r="X69" s="32"/>
    </row>
    <row r="70" spans="1:24" ht="27.9" customHeight="1" x14ac:dyDescent="0.2">
      <c r="A70" s="244"/>
      <c r="B70" s="112" t="s">
        <v>50</v>
      </c>
      <c r="C70" s="180">
        <f t="shared" si="2"/>
        <v>44197</v>
      </c>
      <c r="D70" s="155">
        <v>4402</v>
      </c>
      <c r="E70" s="155">
        <v>52</v>
      </c>
      <c r="F70" s="266">
        <v>52</v>
      </c>
      <c r="G70" s="266">
        <v>196</v>
      </c>
      <c r="H70" s="214">
        <v>4.4000000000000004</v>
      </c>
      <c r="I70" s="266">
        <v>10569</v>
      </c>
      <c r="J70" s="266">
        <v>172</v>
      </c>
      <c r="K70" s="266">
        <v>111</v>
      </c>
      <c r="L70" s="266">
        <v>1422</v>
      </c>
      <c r="M70" s="219">
        <v>13.5</v>
      </c>
      <c r="N70" s="155">
        <v>21618</v>
      </c>
      <c r="O70" s="266">
        <v>311</v>
      </c>
      <c r="P70" s="266">
        <v>319</v>
      </c>
      <c r="Q70" s="266">
        <v>10107</v>
      </c>
      <c r="R70" s="214">
        <v>46.8</v>
      </c>
      <c r="S70" s="266">
        <v>2745</v>
      </c>
      <c r="T70" s="266">
        <v>33</v>
      </c>
      <c r="U70" s="266">
        <v>31</v>
      </c>
      <c r="V70" s="266">
        <v>127</v>
      </c>
      <c r="W70" s="219">
        <v>4.5999999999999996</v>
      </c>
      <c r="X70" s="29"/>
    </row>
    <row r="71" spans="1:24" ht="27.9" customHeight="1" x14ac:dyDescent="0.2">
      <c r="A71" s="244"/>
      <c r="B71" s="112" t="s">
        <v>51</v>
      </c>
      <c r="C71" s="180">
        <f t="shared" si="2"/>
        <v>44562</v>
      </c>
      <c r="D71" s="155">
        <v>3879</v>
      </c>
      <c r="E71" s="266">
        <v>24</v>
      </c>
      <c r="F71" s="266">
        <v>34</v>
      </c>
      <c r="G71" s="266">
        <v>170</v>
      </c>
      <c r="H71" s="216">
        <v>4.4000000000000004</v>
      </c>
      <c r="I71" s="266">
        <v>11343</v>
      </c>
      <c r="J71" s="266">
        <v>90</v>
      </c>
      <c r="K71" s="266">
        <v>137</v>
      </c>
      <c r="L71" s="266">
        <v>647</v>
      </c>
      <c r="M71" s="221">
        <v>5.7</v>
      </c>
      <c r="N71" s="155">
        <v>22834</v>
      </c>
      <c r="O71" s="266">
        <v>435</v>
      </c>
      <c r="P71" s="266">
        <v>356</v>
      </c>
      <c r="Q71" s="266">
        <v>13225</v>
      </c>
      <c r="R71" s="216">
        <v>57.9</v>
      </c>
      <c r="S71" s="266">
        <v>3180</v>
      </c>
      <c r="T71" s="266">
        <v>42</v>
      </c>
      <c r="U71" s="266">
        <v>26</v>
      </c>
      <c r="V71" s="266">
        <v>179</v>
      </c>
      <c r="W71" s="221">
        <v>5.7</v>
      </c>
      <c r="X71" s="30"/>
    </row>
    <row r="72" spans="1:24" ht="27.9" customHeight="1" x14ac:dyDescent="0.2">
      <c r="A72" s="244"/>
      <c r="B72" s="112"/>
      <c r="C72" s="159">
        <f t="shared" si="2"/>
        <v>44927</v>
      </c>
      <c r="D72" s="155">
        <v>3782</v>
      </c>
      <c r="E72" s="266">
        <v>29</v>
      </c>
      <c r="F72" s="266">
        <v>36</v>
      </c>
      <c r="G72" s="266">
        <v>140</v>
      </c>
      <c r="H72" s="216">
        <v>3.7</v>
      </c>
      <c r="I72" s="266">
        <v>10756</v>
      </c>
      <c r="J72" s="266">
        <v>90</v>
      </c>
      <c r="K72" s="266">
        <v>113</v>
      </c>
      <c r="L72" s="266">
        <v>1105</v>
      </c>
      <c r="M72" s="221">
        <v>10.3</v>
      </c>
      <c r="N72" s="155">
        <v>22763</v>
      </c>
      <c r="O72" s="266">
        <v>448</v>
      </c>
      <c r="P72" s="266">
        <v>470</v>
      </c>
      <c r="Q72" s="266">
        <v>13799</v>
      </c>
      <c r="R72" s="216">
        <v>60.6</v>
      </c>
      <c r="S72" s="266" t="s">
        <v>70</v>
      </c>
      <c r="T72" s="266" t="s">
        <v>70</v>
      </c>
      <c r="U72" s="266" t="s">
        <v>70</v>
      </c>
      <c r="V72" s="266" t="s">
        <v>70</v>
      </c>
      <c r="W72" s="221" t="s">
        <v>70</v>
      </c>
      <c r="X72" s="30"/>
    </row>
    <row r="73" spans="1:24" ht="27.9" customHeight="1" x14ac:dyDescent="0.2">
      <c r="A73" s="244"/>
      <c r="B73" s="112"/>
      <c r="C73" s="184">
        <f>$A$4</f>
        <v>5</v>
      </c>
      <c r="D73" s="274">
        <v>3803</v>
      </c>
      <c r="E73" s="274">
        <v>11</v>
      </c>
      <c r="F73" s="264">
        <v>22</v>
      </c>
      <c r="G73" s="264">
        <v>156</v>
      </c>
      <c r="H73" s="230">
        <v>4.0999999999999996</v>
      </c>
      <c r="I73" s="264">
        <v>10802</v>
      </c>
      <c r="J73" s="264">
        <v>22</v>
      </c>
      <c r="K73" s="264">
        <v>89</v>
      </c>
      <c r="L73" s="264">
        <v>1076</v>
      </c>
      <c r="M73" s="268">
        <v>10</v>
      </c>
      <c r="N73" s="274">
        <v>22737</v>
      </c>
      <c r="O73" s="264">
        <v>151</v>
      </c>
      <c r="P73" s="264">
        <v>414</v>
      </c>
      <c r="Q73" s="264">
        <v>13653</v>
      </c>
      <c r="R73" s="230">
        <v>60</v>
      </c>
      <c r="S73" s="264">
        <v>3326</v>
      </c>
      <c r="T73" s="264">
        <v>62</v>
      </c>
      <c r="U73" s="264">
        <v>10</v>
      </c>
      <c r="V73" s="264">
        <v>10</v>
      </c>
      <c r="W73" s="268">
        <v>0.3</v>
      </c>
      <c r="X73" s="30"/>
    </row>
    <row r="74" spans="1:24" ht="27.9" customHeight="1" x14ac:dyDescent="0.2">
      <c r="A74" s="244"/>
      <c r="B74" s="112"/>
      <c r="C74" s="164" t="s">
        <v>11</v>
      </c>
      <c r="D74" s="155">
        <v>3781</v>
      </c>
      <c r="E74" s="155">
        <v>6</v>
      </c>
      <c r="F74" s="266">
        <v>28</v>
      </c>
      <c r="G74" s="266">
        <v>135</v>
      </c>
      <c r="H74" s="216">
        <v>3.6</v>
      </c>
      <c r="I74" s="266">
        <v>10787</v>
      </c>
      <c r="J74" s="266">
        <v>70</v>
      </c>
      <c r="K74" s="266">
        <v>85</v>
      </c>
      <c r="L74" s="266">
        <v>1170</v>
      </c>
      <c r="M74" s="221">
        <v>10.8</v>
      </c>
      <c r="N74" s="155">
        <v>22733</v>
      </c>
      <c r="O74" s="266">
        <v>402</v>
      </c>
      <c r="P74" s="266">
        <v>406</v>
      </c>
      <c r="Q74" s="266">
        <v>13702</v>
      </c>
      <c r="R74" s="216">
        <v>60.3</v>
      </c>
      <c r="S74" s="266" t="s">
        <v>70</v>
      </c>
      <c r="T74" s="266" t="s">
        <v>70</v>
      </c>
      <c r="U74" s="266" t="s">
        <v>70</v>
      </c>
      <c r="V74" s="266" t="s">
        <v>70</v>
      </c>
      <c r="W74" s="221" t="s">
        <v>70</v>
      </c>
      <c r="X74" s="30"/>
    </row>
    <row r="75" spans="1:24" ht="27.9" customHeight="1" x14ac:dyDescent="0.2">
      <c r="A75" s="244"/>
      <c r="B75" s="112" t="s">
        <v>52</v>
      </c>
      <c r="C75" s="164" t="s">
        <v>12</v>
      </c>
      <c r="D75" s="155">
        <v>3777</v>
      </c>
      <c r="E75" s="155">
        <v>2</v>
      </c>
      <c r="F75" s="266">
        <v>6</v>
      </c>
      <c r="G75" s="266">
        <v>135</v>
      </c>
      <c r="H75" s="216">
        <v>3.6</v>
      </c>
      <c r="I75" s="266">
        <v>11049</v>
      </c>
      <c r="J75" s="266">
        <v>361</v>
      </c>
      <c r="K75" s="266">
        <v>99</v>
      </c>
      <c r="L75" s="266">
        <v>1314</v>
      </c>
      <c r="M75" s="221">
        <v>11.9</v>
      </c>
      <c r="N75" s="155">
        <v>22453</v>
      </c>
      <c r="O75" s="266">
        <v>395</v>
      </c>
      <c r="P75" s="266">
        <v>675</v>
      </c>
      <c r="Q75" s="266">
        <v>13958</v>
      </c>
      <c r="R75" s="216">
        <v>62.2</v>
      </c>
      <c r="S75" s="266">
        <v>3336</v>
      </c>
      <c r="T75" s="266">
        <v>10</v>
      </c>
      <c r="U75" s="266">
        <v>0</v>
      </c>
      <c r="V75" s="266">
        <v>10</v>
      </c>
      <c r="W75" s="221">
        <v>0.3</v>
      </c>
      <c r="X75" s="30"/>
    </row>
    <row r="76" spans="1:24" ht="27.9" customHeight="1" x14ac:dyDescent="0.2">
      <c r="A76" s="244"/>
      <c r="B76" s="112"/>
      <c r="C76" s="164" t="s">
        <v>13</v>
      </c>
      <c r="D76" s="155">
        <v>3829</v>
      </c>
      <c r="E76" s="155">
        <v>112</v>
      </c>
      <c r="F76" s="266">
        <v>60</v>
      </c>
      <c r="G76" s="266">
        <v>132</v>
      </c>
      <c r="H76" s="216">
        <v>3.4</v>
      </c>
      <c r="I76" s="266">
        <v>10846</v>
      </c>
      <c r="J76" s="266">
        <v>77</v>
      </c>
      <c r="K76" s="266">
        <v>280</v>
      </c>
      <c r="L76" s="266">
        <v>1170</v>
      </c>
      <c r="M76" s="221">
        <v>10.8</v>
      </c>
      <c r="N76" s="155">
        <v>22599</v>
      </c>
      <c r="O76" s="266">
        <v>786</v>
      </c>
      <c r="P76" s="266">
        <v>640</v>
      </c>
      <c r="Q76" s="266">
        <v>13544</v>
      </c>
      <c r="R76" s="216">
        <v>59.9</v>
      </c>
      <c r="S76" s="266" t="s">
        <v>70</v>
      </c>
      <c r="T76" s="266" t="s">
        <v>70</v>
      </c>
      <c r="U76" s="266" t="s">
        <v>70</v>
      </c>
      <c r="V76" s="266" t="s">
        <v>70</v>
      </c>
      <c r="W76" s="221" t="s">
        <v>70</v>
      </c>
      <c r="X76" s="30"/>
    </row>
    <row r="77" spans="1:24" ht="27.9" customHeight="1" x14ac:dyDescent="0.2">
      <c r="A77" s="244"/>
      <c r="B77" s="112"/>
      <c r="C77" s="164" t="s">
        <v>14</v>
      </c>
      <c r="D77" s="155">
        <v>3819</v>
      </c>
      <c r="E77" s="155">
        <v>46</v>
      </c>
      <c r="F77" s="266">
        <v>56</v>
      </c>
      <c r="G77" s="266">
        <v>125</v>
      </c>
      <c r="H77" s="216">
        <v>3.3</v>
      </c>
      <c r="I77" s="266">
        <v>10792</v>
      </c>
      <c r="J77" s="266">
        <v>54</v>
      </c>
      <c r="K77" s="266">
        <v>108</v>
      </c>
      <c r="L77" s="266">
        <v>1169</v>
      </c>
      <c r="M77" s="221">
        <v>10.8</v>
      </c>
      <c r="N77" s="155">
        <v>22461</v>
      </c>
      <c r="O77" s="266">
        <v>294</v>
      </c>
      <c r="P77" s="266">
        <v>432</v>
      </c>
      <c r="Q77" s="266">
        <v>13612</v>
      </c>
      <c r="R77" s="216">
        <v>60.6</v>
      </c>
      <c r="S77" s="266" t="s">
        <v>70</v>
      </c>
      <c r="T77" s="266" t="s">
        <v>70</v>
      </c>
      <c r="U77" s="266" t="s">
        <v>70</v>
      </c>
      <c r="V77" s="266" t="s">
        <v>70</v>
      </c>
      <c r="W77" s="221" t="s">
        <v>70</v>
      </c>
      <c r="X77" s="30"/>
    </row>
    <row r="78" spans="1:24" ht="27.9" customHeight="1" x14ac:dyDescent="0.2">
      <c r="A78" s="244"/>
      <c r="B78" s="112"/>
      <c r="C78" s="164" t="s">
        <v>15</v>
      </c>
      <c r="D78" s="155">
        <v>3818</v>
      </c>
      <c r="E78" s="155">
        <v>13</v>
      </c>
      <c r="F78" s="266">
        <v>14</v>
      </c>
      <c r="G78" s="266">
        <v>127</v>
      </c>
      <c r="H78" s="216">
        <v>3.3</v>
      </c>
      <c r="I78" s="266">
        <v>10809</v>
      </c>
      <c r="J78" s="266">
        <v>70</v>
      </c>
      <c r="K78" s="266">
        <v>53</v>
      </c>
      <c r="L78" s="266">
        <v>1322</v>
      </c>
      <c r="M78" s="221">
        <v>12.2</v>
      </c>
      <c r="N78" s="155">
        <v>22619</v>
      </c>
      <c r="O78" s="266">
        <v>504</v>
      </c>
      <c r="P78" s="266">
        <v>346</v>
      </c>
      <c r="Q78" s="266">
        <v>13494</v>
      </c>
      <c r="R78" s="216">
        <v>59.7</v>
      </c>
      <c r="S78" s="266">
        <v>3389</v>
      </c>
      <c r="T78" s="266">
        <v>0</v>
      </c>
      <c r="U78" s="266">
        <v>0</v>
      </c>
      <c r="V78" s="266">
        <v>10</v>
      </c>
      <c r="W78" s="221">
        <v>0.3</v>
      </c>
      <c r="X78" s="30"/>
    </row>
    <row r="79" spans="1:24" ht="27.9" customHeight="1" x14ac:dyDescent="0.2">
      <c r="A79" s="244"/>
      <c r="B79" s="112" t="s">
        <v>53</v>
      </c>
      <c r="C79" s="164" t="s">
        <v>16</v>
      </c>
      <c r="D79" s="155">
        <v>3834</v>
      </c>
      <c r="E79" s="155">
        <v>43</v>
      </c>
      <c r="F79" s="266">
        <v>27</v>
      </c>
      <c r="G79" s="266">
        <v>110</v>
      </c>
      <c r="H79" s="216">
        <v>2.9</v>
      </c>
      <c r="I79" s="266">
        <v>10833</v>
      </c>
      <c r="J79" s="266">
        <v>86</v>
      </c>
      <c r="K79" s="266">
        <v>62</v>
      </c>
      <c r="L79" s="266">
        <v>1058</v>
      </c>
      <c r="M79" s="221">
        <v>9.8000000000000007</v>
      </c>
      <c r="N79" s="155">
        <v>22846</v>
      </c>
      <c r="O79" s="266">
        <v>580</v>
      </c>
      <c r="P79" s="266">
        <v>353</v>
      </c>
      <c r="Q79" s="266">
        <v>13806</v>
      </c>
      <c r="R79" s="216">
        <v>60.4</v>
      </c>
      <c r="S79" s="266" t="s">
        <v>70</v>
      </c>
      <c r="T79" s="266" t="s">
        <v>70</v>
      </c>
      <c r="U79" s="266" t="s">
        <v>70</v>
      </c>
      <c r="V79" s="266" t="s">
        <v>70</v>
      </c>
      <c r="W79" s="221" t="s">
        <v>70</v>
      </c>
      <c r="X79" s="30"/>
    </row>
    <row r="80" spans="1:24" ht="27.9" customHeight="1" x14ac:dyDescent="0.2">
      <c r="A80" s="244"/>
      <c r="B80" s="112"/>
      <c r="C80" s="164" t="s">
        <v>17</v>
      </c>
      <c r="D80" s="155">
        <v>3764</v>
      </c>
      <c r="E80" s="155">
        <v>39</v>
      </c>
      <c r="F80" s="266">
        <v>109</v>
      </c>
      <c r="G80" s="266">
        <v>151</v>
      </c>
      <c r="H80" s="216">
        <v>4</v>
      </c>
      <c r="I80" s="266">
        <v>10774</v>
      </c>
      <c r="J80" s="266">
        <v>71</v>
      </c>
      <c r="K80" s="266">
        <v>130</v>
      </c>
      <c r="L80" s="266">
        <v>1076</v>
      </c>
      <c r="M80" s="221">
        <v>10</v>
      </c>
      <c r="N80" s="155">
        <v>23215</v>
      </c>
      <c r="O80" s="266">
        <v>668</v>
      </c>
      <c r="P80" s="266">
        <v>299</v>
      </c>
      <c r="Q80" s="266">
        <v>14256</v>
      </c>
      <c r="R80" s="216">
        <v>61.4</v>
      </c>
      <c r="S80" s="266" t="s">
        <v>70</v>
      </c>
      <c r="T80" s="266" t="s">
        <v>70</v>
      </c>
      <c r="U80" s="266" t="s">
        <v>70</v>
      </c>
      <c r="V80" s="266" t="s">
        <v>70</v>
      </c>
      <c r="W80" s="221" t="s">
        <v>70</v>
      </c>
      <c r="X80" s="30"/>
    </row>
    <row r="81" spans="1:24" ht="27.9" customHeight="1" x14ac:dyDescent="0.2">
      <c r="A81" s="244"/>
      <c r="B81" s="112"/>
      <c r="C81" s="164" t="s">
        <v>18</v>
      </c>
      <c r="D81" s="155">
        <v>3752</v>
      </c>
      <c r="E81" s="155">
        <v>13</v>
      </c>
      <c r="F81" s="266">
        <v>25</v>
      </c>
      <c r="G81" s="266">
        <v>151</v>
      </c>
      <c r="H81" s="216">
        <v>4</v>
      </c>
      <c r="I81" s="266">
        <v>10616</v>
      </c>
      <c r="J81" s="266">
        <v>20</v>
      </c>
      <c r="K81" s="266">
        <v>178</v>
      </c>
      <c r="L81" s="266">
        <v>1095</v>
      </c>
      <c r="M81" s="221">
        <v>10.3</v>
      </c>
      <c r="N81" s="155">
        <v>22911</v>
      </c>
      <c r="O81" s="266">
        <v>339</v>
      </c>
      <c r="P81" s="266">
        <v>643</v>
      </c>
      <c r="Q81" s="266">
        <v>13913</v>
      </c>
      <c r="R81" s="216">
        <v>60.7</v>
      </c>
      <c r="S81" s="266">
        <v>3389</v>
      </c>
      <c r="T81" s="266">
        <v>0</v>
      </c>
      <c r="U81" s="266">
        <v>0</v>
      </c>
      <c r="V81" s="266">
        <v>11</v>
      </c>
      <c r="W81" s="221">
        <v>0.3</v>
      </c>
      <c r="X81" s="30"/>
    </row>
    <row r="82" spans="1:24" ht="27.9" customHeight="1" x14ac:dyDescent="0.2">
      <c r="A82" s="244"/>
      <c r="B82" s="112"/>
      <c r="C82" s="164" t="s">
        <v>19</v>
      </c>
      <c r="D82" s="155">
        <v>3726</v>
      </c>
      <c r="E82" s="155">
        <v>16</v>
      </c>
      <c r="F82" s="266">
        <v>42</v>
      </c>
      <c r="G82" s="266">
        <v>145</v>
      </c>
      <c r="H82" s="216">
        <v>3.9</v>
      </c>
      <c r="I82" s="266">
        <v>10566</v>
      </c>
      <c r="J82" s="266">
        <v>115</v>
      </c>
      <c r="K82" s="266">
        <v>166</v>
      </c>
      <c r="L82" s="266">
        <v>1078</v>
      </c>
      <c r="M82" s="221">
        <v>10.199999999999999</v>
      </c>
      <c r="N82" s="155">
        <v>22835</v>
      </c>
      <c r="O82" s="266">
        <v>549</v>
      </c>
      <c r="P82" s="266">
        <v>625</v>
      </c>
      <c r="Q82" s="266">
        <v>13937</v>
      </c>
      <c r="R82" s="216">
        <v>61</v>
      </c>
      <c r="S82" s="266">
        <v>3409</v>
      </c>
      <c r="T82" s="266">
        <v>31</v>
      </c>
      <c r="U82" s="266">
        <v>11</v>
      </c>
      <c r="V82" s="266">
        <v>11</v>
      </c>
      <c r="W82" s="221">
        <v>0.3</v>
      </c>
      <c r="X82" s="30"/>
    </row>
    <row r="83" spans="1:24" ht="27.9" customHeight="1" x14ac:dyDescent="0.2">
      <c r="A83" s="244"/>
      <c r="B83" s="112"/>
      <c r="C83" s="164" t="s">
        <v>20</v>
      </c>
      <c r="D83" s="155">
        <v>3753</v>
      </c>
      <c r="E83" s="155">
        <v>35</v>
      </c>
      <c r="F83" s="266">
        <v>8</v>
      </c>
      <c r="G83" s="266">
        <v>156</v>
      </c>
      <c r="H83" s="216">
        <v>4.2</v>
      </c>
      <c r="I83" s="266">
        <v>10600</v>
      </c>
      <c r="J83" s="266">
        <v>67</v>
      </c>
      <c r="K83" s="266">
        <v>33</v>
      </c>
      <c r="L83" s="266">
        <v>1205</v>
      </c>
      <c r="M83" s="221">
        <v>11.4</v>
      </c>
      <c r="N83" s="155">
        <v>23015</v>
      </c>
      <c r="O83" s="266">
        <v>480</v>
      </c>
      <c r="P83" s="266">
        <v>300</v>
      </c>
      <c r="Q83" s="266">
        <v>13987</v>
      </c>
      <c r="R83" s="216">
        <v>60.8</v>
      </c>
      <c r="S83" s="266">
        <v>3367</v>
      </c>
      <c r="T83" s="266">
        <v>0</v>
      </c>
      <c r="U83" s="266">
        <v>42</v>
      </c>
      <c r="V83" s="266">
        <v>11</v>
      </c>
      <c r="W83" s="221">
        <v>0.3</v>
      </c>
      <c r="X83" s="30"/>
    </row>
    <row r="84" spans="1:24" ht="27.9" customHeight="1" x14ac:dyDescent="0.2">
      <c r="A84" s="244"/>
      <c r="B84" s="112"/>
      <c r="C84" s="165" t="s">
        <v>21</v>
      </c>
      <c r="D84" s="155">
        <v>3726</v>
      </c>
      <c r="E84" s="155">
        <v>8</v>
      </c>
      <c r="F84" s="266">
        <v>35</v>
      </c>
      <c r="G84" s="266">
        <v>156</v>
      </c>
      <c r="H84" s="216">
        <v>4.2</v>
      </c>
      <c r="I84" s="266">
        <v>10590</v>
      </c>
      <c r="J84" s="266">
        <v>61</v>
      </c>
      <c r="K84" s="266">
        <v>71</v>
      </c>
      <c r="L84" s="266">
        <v>534</v>
      </c>
      <c r="M84" s="221">
        <v>5</v>
      </c>
      <c r="N84" s="155">
        <v>22732</v>
      </c>
      <c r="O84" s="266">
        <v>227</v>
      </c>
      <c r="P84" s="266">
        <v>510</v>
      </c>
      <c r="Q84" s="266">
        <v>13735</v>
      </c>
      <c r="R84" s="216">
        <v>60.4</v>
      </c>
      <c r="S84" s="266">
        <v>3336</v>
      </c>
      <c r="T84" s="266">
        <v>0</v>
      </c>
      <c r="U84" s="266">
        <v>31</v>
      </c>
      <c r="V84" s="266">
        <v>11</v>
      </c>
      <c r="W84" s="221">
        <v>0.3</v>
      </c>
      <c r="X84" s="30"/>
    </row>
    <row r="85" spans="1:24" ht="27.9" customHeight="1" x14ac:dyDescent="0.2">
      <c r="A85" s="244"/>
      <c r="B85" s="390" t="s">
        <v>51</v>
      </c>
      <c r="C85" s="178">
        <f>C67</f>
        <v>43101</v>
      </c>
      <c r="D85" s="274">
        <v>2411</v>
      </c>
      <c r="E85" s="274">
        <v>38</v>
      </c>
      <c r="F85" s="264">
        <v>37</v>
      </c>
      <c r="G85" s="264">
        <v>39</v>
      </c>
      <c r="H85" s="228">
        <v>1.6</v>
      </c>
      <c r="I85" s="264">
        <v>9241</v>
      </c>
      <c r="J85" s="264">
        <v>127</v>
      </c>
      <c r="K85" s="264">
        <v>101</v>
      </c>
      <c r="L85" s="264">
        <v>775</v>
      </c>
      <c r="M85" s="265">
        <v>8.4</v>
      </c>
      <c r="N85" s="274">
        <v>8239</v>
      </c>
      <c r="O85" s="274">
        <v>134</v>
      </c>
      <c r="P85" s="264">
        <v>164</v>
      </c>
      <c r="Q85" s="264">
        <v>2288</v>
      </c>
      <c r="R85" s="228">
        <v>27.8</v>
      </c>
      <c r="S85" s="264">
        <v>1180</v>
      </c>
      <c r="T85" s="274">
        <v>11</v>
      </c>
      <c r="U85" s="264">
        <v>16</v>
      </c>
      <c r="V85" s="264">
        <v>15</v>
      </c>
      <c r="W85" s="265">
        <v>1.3</v>
      </c>
      <c r="X85" s="32"/>
    </row>
    <row r="86" spans="1:24" ht="27.9" customHeight="1" x14ac:dyDescent="0.2">
      <c r="A86" s="244"/>
      <c r="B86" s="391"/>
      <c r="C86" s="180" t="str">
        <f>C68</f>
        <v>令和元年</v>
      </c>
      <c r="D86" s="155">
        <v>2124</v>
      </c>
      <c r="E86" s="155">
        <v>32</v>
      </c>
      <c r="F86" s="266">
        <v>50</v>
      </c>
      <c r="G86" s="266">
        <v>64</v>
      </c>
      <c r="H86" s="214">
        <v>3.1</v>
      </c>
      <c r="I86" s="266">
        <v>9231</v>
      </c>
      <c r="J86" s="266">
        <v>77</v>
      </c>
      <c r="K86" s="266">
        <v>95</v>
      </c>
      <c r="L86" s="266">
        <v>877</v>
      </c>
      <c r="M86" s="219">
        <v>9.6999999999999993</v>
      </c>
      <c r="N86" s="155">
        <v>7442</v>
      </c>
      <c r="O86" s="155">
        <v>130</v>
      </c>
      <c r="P86" s="266">
        <v>144</v>
      </c>
      <c r="Q86" s="266">
        <v>1889</v>
      </c>
      <c r="R86" s="214">
        <v>25.4</v>
      </c>
      <c r="S86" s="266">
        <v>428</v>
      </c>
      <c r="T86" s="155">
        <v>4</v>
      </c>
      <c r="U86" s="266">
        <v>5</v>
      </c>
      <c r="V86" s="266">
        <v>2</v>
      </c>
      <c r="W86" s="219">
        <v>0.6</v>
      </c>
      <c r="X86" s="32"/>
    </row>
    <row r="87" spans="1:24" ht="27.9" customHeight="1" x14ac:dyDescent="0.2">
      <c r="A87" s="244"/>
      <c r="B87" s="391"/>
      <c r="C87" s="180">
        <f t="shared" ref="C87:C90" si="3">C69</f>
        <v>43831</v>
      </c>
      <c r="D87" s="155">
        <v>2163</v>
      </c>
      <c r="E87" s="155">
        <v>61</v>
      </c>
      <c r="F87" s="266">
        <v>57</v>
      </c>
      <c r="G87" s="266">
        <v>157</v>
      </c>
      <c r="H87" s="214">
        <v>7.2</v>
      </c>
      <c r="I87" s="266">
        <v>8639</v>
      </c>
      <c r="J87" s="266">
        <v>64</v>
      </c>
      <c r="K87" s="266">
        <v>80</v>
      </c>
      <c r="L87" s="266">
        <v>1144</v>
      </c>
      <c r="M87" s="219">
        <v>13.3</v>
      </c>
      <c r="N87" s="155">
        <v>7412</v>
      </c>
      <c r="O87" s="155">
        <v>116</v>
      </c>
      <c r="P87" s="266">
        <v>136</v>
      </c>
      <c r="Q87" s="266">
        <v>1420</v>
      </c>
      <c r="R87" s="214">
        <v>19.399999999999999</v>
      </c>
      <c r="S87" s="266">
        <v>1253</v>
      </c>
      <c r="T87" s="155">
        <v>24</v>
      </c>
      <c r="U87" s="266">
        <v>25</v>
      </c>
      <c r="V87" s="266">
        <v>0</v>
      </c>
      <c r="W87" s="219">
        <v>0</v>
      </c>
      <c r="X87" s="32"/>
    </row>
    <row r="88" spans="1:24" ht="27.9" customHeight="1" x14ac:dyDescent="0.2">
      <c r="A88" s="244"/>
      <c r="B88" s="391"/>
      <c r="C88" s="180">
        <f t="shared" si="3"/>
        <v>44197</v>
      </c>
      <c r="D88" s="155">
        <v>3080</v>
      </c>
      <c r="E88" s="155">
        <v>31</v>
      </c>
      <c r="F88" s="266">
        <v>30</v>
      </c>
      <c r="G88" s="266">
        <v>50</v>
      </c>
      <c r="H88" s="214">
        <v>1.6</v>
      </c>
      <c r="I88" s="266">
        <v>8846</v>
      </c>
      <c r="J88" s="266">
        <v>128</v>
      </c>
      <c r="K88" s="266">
        <v>87</v>
      </c>
      <c r="L88" s="266">
        <v>609</v>
      </c>
      <c r="M88" s="219">
        <v>6.9</v>
      </c>
      <c r="N88" s="247">
        <v>8277</v>
      </c>
      <c r="O88" s="266">
        <v>152</v>
      </c>
      <c r="P88" s="266">
        <v>145</v>
      </c>
      <c r="Q88" s="266">
        <v>1929</v>
      </c>
      <c r="R88" s="214">
        <v>23.4</v>
      </c>
      <c r="S88" s="153">
        <v>1168</v>
      </c>
      <c r="T88" s="266">
        <v>11</v>
      </c>
      <c r="U88" s="266">
        <v>15</v>
      </c>
      <c r="V88" s="266">
        <v>0</v>
      </c>
      <c r="W88" s="219">
        <v>0</v>
      </c>
      <c r="X88" s="29"/>
    </row>
    <row r="89" spans="1:24" ht="27.9" customHeight="1" x14ac:dyDescent="0.2">
      <c r="A89" s="244"/>
      <c r="B89" s="391"/>
      <c r="C89" s="180">
        <f t="shared" si="3"/>
        <v>44562</v>
      </c>
      <c r="D89" s="155">
        <v>2828</v>
      </c>
      <c r="E89" s="266">
        <v>15</v>
      </c>
      <c r="F89" s="266">
        <v>17</v>
      </c>
      <c r="G89" s="266">
        <v>48</v>
      </c>
      <c r="H89" s="216">
        <v>1.7</v>
      </c>
      <c r="I89" s="266">
        <v>9946</v>
      </c>
      <c r="J89" s="266">
        <v>70</v>
      </c>
      <c r="K89" s="266">
        <v>109</v>
      </c>
      <c r="L89" s="266">
        <v>236</v>
      </c>
      <c r="M89" s="221">
        <v>2.4</v>
      </c>
      <c r="N89" s="155">
        <v>9240</v>
      </c>
      <c r="O89" s="266">
        <v>197</v>
      </c>
      <c r="P89" s="266">
        <v>180</v>
      </c>
      <c r="Q89" s="266">
        <v>2932</v>
      </c>
      <c r="R89" s="216">
        <v>31.7</v>
      </c>
      <c r="S89" s="266">
        <v>2249</v>
      </c>
      <c r="T89" s="266">
        <v>19</v>
      </c>
      <c r="U89" s="266">
        <v>14</v>
      </c>
      <c r="V89" s="266">
        <v>0</v>
      </c>
      <c r="W89" s="221">
        <v>0</v>
      </c>
      <c r="X89" s="30"/>
    </row>
    <row r="90" spans="1:24" ht="27.9" customHeight="1" x14ac:dyDescent="0.2">
      <c r="A90" s="244"/>
      <c r="B90" s="391"/>
      <c r="C90" s="159">
        <f t="shared" si="3"/>
        <v>44927</v>
      </c>
      <c r="D90" s="155">
        <v>2622</v>
      </c>
      <c r="E90" s="266">
        <v>15</v>
      </c>
      <c r="F90" s="266">
        <v>25</v>
      </c>
      <c r="G90" s="266">
        <v>37</v>
      </c>
      <c r="H90" s="216">
        <v>1.4</v>
      </c>
      <c r="I90" s="266">
        <v>9205</v>
      </c>
      <c r="J90" s="266">
        <v>58</v>
      </c>
      <c r="K90" s="266">
        <v>84</v>
      </c>
      <c r="L90" s="266">
        <v>750</v>
      </c>
      <c r="M90" s="221">
        <v>8.1</v>
      </c>
      <c r="N90" s="155">
        <v>9197</v>
      </c>
      <c r="O90" s="266">
        <v>212</v>
      </c>
      <c r="P90" s="266">
        <v>229</v>
      </c>
      <c r="Q90" s="266">
        <v>3276</v>
      </c>
      <c r="R90" s="216">
        <v>35.6</v>
      </c>
      <c r="S90" s="266">
        <v>1851</v>
      </c>
      <c r="T90" s="266" t="s">
        <v>70</v>
      </c>
      <c r="U90" s="266" t="s">
        <v>70</v>
      </c>
      <c r="V90" s="266" t="s">
        <v>70</v>
      </c>
      <c r="W90" s="221" t="s">
        <v>70</v>
      </c>
      <c r="X90" s="30"/>
    </row>
    <row r="91" spans="1:24" ht="27.9" customHeight="1" x14ac:dyDescent="0.2">
      <c r="A91" s="244"/>
      <c r="B91" s="391"/>
      <c r="C91" s="188">
        <f>$A$4</f>
        <v>5</v>
      </c>
      <c r="D91" s="274">
        <v>2660</v>
      </c>
      <c r="E91" s="274">
        <v>0</v>
      </c>
      <c r="F91" s="264">
        <v>22</v>
      </c>
      <c r="G91" s="264">
        <v>36</v>
      </c>
      <c r="H91" s="230">
        <v>1.4</v>
      </c>
      <c r="I91" s="264">
        <v>9306</v>
      </c>
      <c r="J91" s="264">
        <v>15</v>
      </c>
      <c r="K91" s="264">
        <v>89</v>
      </c>
      <c r="L91" s="264">
        <v>736</v>
      </c>
      <c r="M91" s="268">
        <v>7.9</v>
      </c>
      <c r="N91" s="274">
        <v>9027</v>
      </c>
      <c r="O91" s="264">
        <v>63</v>
      </c>
      <c r="P91" s="264">
        <v>213</v>
      </c>
      <c r="Q91" s="264">
        <v>2762</v>
      </c>
      <c r="R91" s="230">
        <v>30.6</v>
      </c>
      <c r="S91" s="264">
        <v>1547</v>
      </c>
      <c r="T91" s="264">
        <v>0</v>
      </c>
      <c r="U91" s="264">
        <v>10</v>
      </c>
      <c r="V91" s="264">
        <v>0</v>
      </c>
      <c r="W91" s="268">
        <v>0</v>
      </c>
      <c r="X91" s="30"/>
    </row>
    <row r="92" spans="1:24" ht="27.9" customHeight="1" x14ac:dyDescent="0.2">
      <c r="A92" s="244"/>
      <c r="B92" s="391"/>
      <c r="C92" s="164" t="s">
        <v>11</v>
      </c>
      <c r="D92" s="247">
        <v>2655</v>
      </c>
      <c r="E92" s="266">
        <v>2</v>
      </c>
      <c r="F92" s="266">
        <v>4</v>
      </c>
      <c r="G92" s="266">
        <v>36</v>
      </c>
      <c r="H92" s="216">
        <v>1.4</v>
      </c>
      <c r="I92" s="153">
        <v>9179</v>
      </c>
      <c r="J92" s="266">
        <v>43</v>
      </c>
      <c r="K92" s="266">
        <v>64</v>
      </c>
      <c r="L92" s="266">
        <v>815</v>
      </c>
      <c r="M92" s="221">
        <v>8.9</v>
      </c>
      <c r="N92" s="247">
        <v>9089</v>
      </c>
      <c r="O92" s="266">
        <v>169</v>
      </c>
      <c r="P92" s="266">
        <v>126</v>
      </c>
      <c r="Q92" s="266">
        <v>2895</v>
      </c>
      <c r="R92" s="216">
        <v>31.9</v>
      </c>
      <c r="S92" s="153" t="s">
        <v>70</v>
      </c>
      <c r="T92" s="266" t="s">
        <v>70</v>
      </c>
      <c r="U92" s="266" t="s">
        <v>70</v>
      </c>
      <c r="V92" s="266" t="s">
        <v>70</v>
      </c>
      <c r="W92" s="221" t="s">
        <v>70</v>
      </c>
      <c r="X92" s="30"/>
    </row>
    <row r="93" spans="1:24" ht="27.9" customHeight="1" x14ac:dyDescent="0.2">
      <c r="A93" s="244"/>
      <c r="B93" s="391"/>
      <c r="C93" s="164" t="s">
        <v>12</v>
      </c>
      <c r="D93" s="247">
        <v>2656</v>
      </c>
      <c r="E93" s="266">
        <v>0</v>
      </c>
      <c r="F93" s="266">
        <v>2</v>
      </c>
      <c r="G93" s="266">
        <v>36</v>
      </c>
      <c r="H93" s="216">
        <v>1.4</v>
      </c>
      <c r="I93" s="153">
        <v>9268</v>
      </c>
      <c r="J93" s="266">
        <v>146</v>
      </c>
      <c r="K93" s="266">
        <v>58</v>
      </c>
      <c r="L93" s="266">
        <v>908</v>
      </c>
      <c r="M93" s="221">
        <v>9.8000000000000007</v>
      </c>
      <c r="N93" s="247">
        <v>8442</v>
      </c>
      <c r="O93" s="266">
        <v>171</v>
      </c>
      <c r="P93" s="266">
        <v>290</v>
      </c>
      <c r="Q93" s="266">
        <v>2821</v>
      </c>
      <c r="R93" s="216">
        <v>33.4</v>
      </c>
      <c r="S93" s="153">
        <v>1553</v>
      </c>
      <c r="T93" s="266">
        <v>10</v>
      </c>
      <c r="U93" s="266">
        <v>0</v>
      </c>
      <c r="V93" s="266">
        <v>0</v>
      </c>
      <c r="W93" s="221">
        <v>0</v>
      </c>
      <c r="X93" s="30"/>
    </row>
    <row r="94" spans="1:24" ht="27.9" customHeight="1" x14ac:dyDescent="0.2">
      <c r="A94" s="244"/>
      <c r="B94" s="391"/>
      <c r="C94" s="164" t="s">
        <v>13</v>
      </c>
      <c r="D94" s="247">
        <v>2707</v>
      </c>
      <c r="E94" s="266">
        <v>79</v>
      </c>
      <c r="F94" s="266">
        <v>28</v>
      </c>
      <c r="G94" s="266">
        <v>41</v>
      </c>
      <c r="H94" s="216">
        <v>1.5</v>
      </c>
      <c r="I94" s="153">
        <v>9131</v>
      </c>
      <c r="J94" s="266">
        <v>77</v>
      </c>
      <c r="K94" s="266">
        <v>213</v>
      </c>
      <c r="L94" s="266">
        <v>815</v>
      </c>
      <c r="M94" s="221">
        <v>8.9</v>
      </c>
      <c r="N94" s="247">
        <v>9059</v>
      </c>
      <c r="O94" s="266">
        <v>361</v>
      </c>
      <c r="P94" s="266">
        <v>316</v>
      </c>
      <c r="Q94" s="266">
        <v>3271</v>
      </c>
      <c r="R94" s="216">
        <v>36.1</v>
      </c>
      <c r="S94" s="266" t="s">
        <v>70</v>
      </c>
      <c r="T94" s="266" t="s">
        <v>70</v>
      </c>
      <c r="U94" s="266" t="s">
        <v>70</v>
      </c>
      <c r="V94" s="266" t="s">
        <v>70</v>
      </c>
      <c r="W94" s="221" t="s">
        <v>70</v>
      </c>
      <c r="X94" s="30"/>
    </row>
    <row r="95" spans="1:24" ht="27.9" customHeight="1" x14ac:dyDescent="0.2">
      <c r="A95" s="244"/>
      <c r="B95" s="391"/>
      <c r="C95" s="164" t="s">
        <v>14</v>
      </c>
      <c r="D95" s="247">
        <v>2698</v>
      </c>
      <c r="E95" s="266">
        <v>22</v>
      </c>
      <c r="F95" s="266">
        <v>31</v>
      </c>
      <c r="G95" s="266">
        <v>32</v>
      </c>
      <c r="H95" s="216">
        <v>1.2</v>
      </c>
      <c r="I95" s="153">
        <v>9060</v>
      </c>
      <c r="J95" s="266">
        <v>27</v>
      </c>
      <c r="K95" s="266">
        <v>98</v>
      </c>
      <c r="L95" s="266">
        <v>804</v>
      </c>
      <c r="M95" s="221">
        <v>8.9</v>
      </c>
      <c r="N95" s="247">
        <v>9108</v>
      </c>
      <c r="O95" s="266">
        <v>99</v>
      </c>
      <c r="P95" s="266">
        <v>74</v>
      </c>
      <c r="Q95" s="266">
        <v>3294</v>
      </c>
      <c r="R95" s="216">
        <v>36.200000000000003</v>
      </c>
      <c r="S95" s="153" t="s">
        <v>70</v>
      </c>
      <c r="T95" s="266" t="s">
        <v>70</v>
      </c>
      <c r="U95" s="266" t="s">
        <v>70</v>
      </c>
      <c r="V95" s="266" t="s">
        <v>70</v>
      </c>
      <c r="W95" s="221" t="s">
        <v>70</v>
      </c>
      <c r="X95" s="30"/>
    </row>
    <row r="96" spans="1:24" ht="27.9" customHeight="1" x14ac:dyDescent="0.2">
      <c r="A96" s="244"/>
      <c r="B96" s="391"/>
      <c r="C96" s="164" t="s">
        <v>15</v>
      </c>
      <c r="D96" s="247">
        <v>2688</v>
      </c>
      <c r="E96" s="266">
        <v>7</v>
      </c>
      <c r="F96" s="266">
        <v>12</v>
      </c>
      <c r="G96" s="266">
        <v>32</v>
      </c>
      <c r="H96" s="216">
        <v>1.2</v>
      </c>
      <c r="I96" s="153">
        <v>9651</v>
      </c>
      <c r="J96" s="266">
        <v>35</v>
      </c>
      <c r="K96" s="266">
        <v>35</v>
      </c>
      <c r="L96" s="266">
        <v>935</v>
      </c>
      <c r="M96" s="221">
        <v>9.6999999999999993</v>
      </c>
      <c r="N96" s="247">
        <v>9393</v>
      </c>
      <c r="O96" s="266">
        <v>334</v>
      </c>
      <c r="P96" s="266">
        <v>190</v>
      </c>
      <c r="Q96" s="266">
        <v>3364</v>
      </c>
      <c r="R96" s="216">
        <v>35.799999999999997</v>
      </c>
      <c r="S96" s="153">
        <v>1523</v>
      </c>
      <c r="T96" s="266">
        <v>0</v>
      </c>
      <c r="U96" s="266">
        <v>0</v>
      </c>
      <c r="V96" s="266">
        <v>0</v>
      </c>
      <c r="W96" s="221">
        <v>0</v>
      </c>
      <c r="X96" s="30"/>
    </row>
    <row r="97" spans="1:24" ht="27.9" customHeight="1" x14ac:dyDescent="0.2">
      <c r="A97" s="244"/>
      <c r="B97" s="391"/>
      <c r="C97" s="164" t="s">
        <v>16</v>
      </c>
      <c r="D97" s="247">
        <v>2657</v>
      </c>
      <c r="E97" s="266">
        <v>13</v>
      </c>
      <c r="F97" s="266">
        <v>14</v>
      </c>
      <c r="G97" s="266">
        <v>10</v>
      </c>
      <c r="H97" s="216">
        <v>0.4</v>
      </c>
      <c r="I97" s="153">
        <v>9354</v>
      </c>
      <c r="J97" s="266">
        <v>57</v>
      </c>
      <c r="K97" s="266">
        <v>39</v>
      </c>
      <c r="L97" s="266">
        <v>716</v>
      </c>
      <c r="M97" s="221">
        <v>7.7</v>
      </c>
      <c r="N97" s="247">
        <v>9409</v>
      </c>
      <c r="O97" s="266">
        <v>261</v>
      </c>
      <c r="P97" s="266">
        <v>234</v>
      </c>
      <c r="Q97" s="266">
        <v>3430</v>
      </c>
      <c r="R97" s="216">
        <v>36.5</v>
      </c>
      <c r="S97" s="153" t="s">
        <v>70</v>
      </c>
      <c r="T97" s="266" t="s">
        <v>70</v>
      </c>
      <c r="U97" s="266" t="s">
        <v>70</v>
      </c>
      <c r="V97" s="266" t="s">
        <v>70</v>
      </c>
      <c r="W97" s="221" t="s">
        <v>70</v>
      </c>
      <c r="X97" s="30"/>
    </row>
    <row r="98" spans="1:24" ht="27.9" customHeight="1" x14ac:dyDescent="0.2">
      <c r="A98" s="244"/>
      <c r="B98" s="391"/>
      <c r="C98" s="164" t="s">
        <v>17</v>
      </c>
      <c r="D98" s="247">
        <v>2563</v>
      </c>
      <c r="E98" s="266">
        <v>10</v>
      </c>
      <c r="F98" s="266">
        <v>105</v>
      </c>
      <c r="G98" s="266">
        <v>44</v>
      </c>
      <c r="H98" s="216">
        <v>1.7</v>
      </c>
      <c r="I98" s="153">
        <v>9174</v>
      </c>
      <c r="J98" s="266">
        <v>63</v>
      </c>
      <c r="K98" s="266">
        <v>107</v>
      </c>
      <c r="L98" s="266">
        <v>728</v>
      </c>
      <c r="M98" s="221">
        <v>7.9</v>
      </c>
      <c r="N98" s="247">
        <v>9614</v>
      </c>
      <c r="O98" s="266">
        <v>382</v>
      </c>
      <c r="P98" s="266">
        <v>96</v>
      </c>
      <c r="Q98" s="266">
        <v>3709</v>
      </c>
      <c r="R98" s="216">
        <v>38.6</v>
      </c>
      <c r="S98" s="153" t="s">
        <v>70</v>
      </c>
      <c r="T98" s="266" t="s">
        <v>70</v>
      </c>
      <c r="U98" s="266" t="s">
        <v>70</v>
      </c>
      <c r="V98" s="266" t="s">
        <v>70</v>
      </c>
      <c r="W98" s="221" t="s">
        <v>70</v>
      </c>
      <c r="X98" s="30"/>
    </row>
    <row r="99" spans="1:24" ht="27.9" customHeight="1" x14ac:dyDescent="0.2">
      <c r="A99" s="244"/>
      <c r="B99" s="391"/>
      <c r="C99" s="164" t="s">
        <v>18</v>
      </c>
      <c r="D99" s="247">
        <v>2561</v>
      </c>
      <c r="E99" s="266">
        <v>6</v>
      </c>
      <c r="F99" s="266">
        <v>5</v>
      </c>
      <c r="G99" s="266">
        <v>45</v>
      </c>
      <c r="H99" s="216">
        <v>1.8</v>
      </c>
      <c r="I99" s="153">
        <v>8949</v>
      </c>
      <c r="J99" s="266">
        <v>20</v>
      </c>
      <c r="K99" s="266">
        <v>104</v>
      </c>
      <c r="L99" s="266">
        <v>746</v>
      </c>
      <c r="M99" s="221">
        <v>8.3000000000000007</v>
      </c>
      <c r="N99" s="247">
        <v>9618</v>
      </c>
      <c r="O99" s="266">
        <v>215</v>
      </c>
      <c r="P99" s="266">
        <v>306</v>
      </c>
      <c r="Q99" s="266">
        <v>3634</v>
      </c>
      <c r="R99" s="216">
        <v>37.799999999999997</v>
      </c>
      <c r="S99" s="153">
        <v>1511</v>
      </c>
      <c r="T99" s="266">
        <v>0</v>
      </c>
      <c r="U99" s="266">
        <v>0</v>
      </c>
      <c r="V99" s="266">
        <v>0</v>
      </c>
      <c r="W99" s="221">
        <v>0</v>
      </c>
      <c r="X99" s="30"/>
    </row>
    <row r="100" spans="1:24" ht="27.9" customHeight="1" x14ac:dyDescent="0.2">
      <c r="A100" s="244"/>
      <c r="B100" s="391"/>
      <c r="C100" s="164" t="s">
        <v>19</v>
      </c>
      <c r="D100" s="247">
        <v>2535</v>
      </c>
      <c r="E100" s="266">
        <v>14</v>
      </c>
      <c r="F100" s="266">
        <v>40</v>
      </c>
      <c r="G100" s="266">
        <v>42</v>
      </c>
      <c r="H100" s="216">
        <v>1.7</v>
      </c>
      <c r="I100" s="153">
        <v>8949</v>
      </c>
      <c r="J100" s="266">
        <v>115</v>
      </c>
      <c r="K100" s="266">
        <v>115</v>
      </c>
      <c r="L100" s="266">
        <v>729</v>
      </c>
      <c r="M100" s="221">
        <v>8.1</v>
      </c>
      <c r="N100" s="247">
        <v>9218</v>
      </c>
      <c r="O100" s="266">
        <v>103</v>
      </c>
      <c r="P100" s="266">
        <v>411</v>
      </c>
      <c r="Q100" s="266">
        <v>3411</v>
      </c>
      <c r="R100" s="216">
        <v>37</v>
      </c>
      <c r="S100" s="153">
        <v>1500</v>
      </c>
      <c r="T100" s="266">
        <v>0</v>
      </c>
      <c r="U100" s="266">
        <v>11</v>
      </c>
      <c r="V100" s="266">
        <v>0</v>
      </c>
      <c r="W100" s="221">
        <v>0</v>
      </c>
      <c r="X100" s="30"/>
    </row>
    <row r="101" spans="1:24" ht="27.9" customHeight="1" x14ac:dyDescent="0.2">
      <c r="A101" s="244"/>
      <c r="B101" s="391"/>
      <c r="C101" s="164" t="s">
        <v>20</v>
      </c>
      <c r="D101" s="247">
        <v>2551</v>
      </c>
      <c r="E101" s="266">
        <v>23</v>
      </c>
      <c r="F101" s="266">
        <v>8</v>
      </c>
      <c r="G101" s="266">
        <v>42</v>
      </c>
      <c r="H101" s="216">
        <v>1.6</v>
      </c>
      <c r="I101" s="153">
        <v>9461</v>
      </c>
      <c r="J101" s="266">
        <v>50</v>
      </c>
      <c r="K101" s="266">
        <v>33</v>
      </c>
      <c r="L101" s="266">
        <v>837</v>
      </c>
      <c r="M101" s="221">
        <v>8.8000000000000007</v>
      </c>
      <c r="N101" s="247">
        <v>9266</v>
      </c>
      <c r="O101" s="266">
        <v>203</v>
      </c>
      <c r="P101" s="266">
        <v>155</v>
      </c>
      <c r="Q101" s="266">
        <v>3428</v>
      </c>
      <c r="R101" s="216">
        <v>37</v>
      </c>
      <c r="S101" s="153">
        <v>1489</v>
      </c>
      <c r="T101" s="266">
        <v>0</v>
      </c>
      <c r="U101" s="266">
        <v>11</v>
      </c>
      <c r="V101" s="266">
        <v>0</v>
      </c>
      <c r="W101" s="221">
        <v>0</v>
      </c>
      <c r="X101" s="30"/>
    </row>
    <row r="102" spans="1:24" ht="27.9" customHeight="1" x14ac:dyDescent="0.2">
      <c r="A102" s="244"/>
      <c r="B102" s="392"/>
      <c r="C102" s="165" t="s">
        <v>21</v>
      </c>
      <c r="D102" s="272">
        <v>2529</v>
      </c>
      <c r="E102" s="269">
        <v>2</v>
      </c>
      <c r="F102" s="269">
        <v>25</v>
      </c>
      <c r="G102" s="269">
        <v>42</v>
      </c>
      <c r="H102" s="273">
        <v>1.7</v>
      </c>
      <c r="I102" s="270">
        <v>8982</v>
      </c>
      <c r="J102" s="269">
        <v>51</v>
      </c>
      <c r="K102" s="269">
        <v>51</v>
      </c>
      <c r="L102" s="269">
        <v>234</v>
      </c>
      <c r="M102" s="271">
        <v>2.6</v>
      </c>
      <c r="N102" s="272">
        <v>9109</v>
      </c>
      <c r="O102" s="269">
        <v>179</v>
      </c>
      <c r="P102" s="269">
        <v>341</v>
      </c>
      <c r="Q102" s="269">
        <v>3297</v>
      </c>
      <c r="R102" s="273">
        <v>36.200000000000003</v>
      </c>
      <c r="S102" s="270">
        <v>1490</v>
      </c>
      <c r="T102" s="269">
        <v>0</v>
      </c>
      <c r="U102" s="269">
        <v>0</v>
      </c>
      <c r="V102" s="269">
        <v>0</v>
      </c>
      <c r="W102" s="271">
        <v>0</v>
      </c>
      <c r="X102" s="30"/>
    </row>
    <row r="103" spans="1:24" ht="27.9" customHeight="1" x14ac:dyDescent="0.2">
      <c r="A103" s="244"/>
      <c r="B103" s="390" t="s">
        <v>54</v>
      </c>
      <c r="C103" s="178">
        <f>C67</f>
        <v>43101</v>
      </c>
      <c r="D103" s="274">
        <v>1569</v>
      </c>
      <c r="E103" s="274">
        <v>53</v>
      </c>
      <c r="F103" s="264">
        <v>48</v>
      </c>
      <c r="G103" s="264">
        <v>248</v>
      </c>
      <c r="H103" s="228">
        <v>15.8</v>
      </c>
      <c r="I103" s="264">
        <v>1098</v>
      </c>
      <c r="J103" s="274">
        <v>33</v>
      </c>
      <c r="K103" s="264">
        <v>20</v>
      </c>
      <c r="L103" s="264">
        <v>435</v>
      </c>
      <c r="M103" s="265">
        <v>37.6</v>
      </c>
      <c r="N103" s="274">
        <v>13442</v>
      </c>
      <c r="O103" s="274">
        <v>218</v>
      </c>
      <c r="P103" s="264">
        <v>205</v>
      </c>
      <c r="Q103" s="264">
        <v>10920</v>
      </c>
      <c r="R103" s="228">
        <v>81.2</v>
      </c>
      <c r="S103" s="264">
        <v>1731</v>
      </c>
      <c r="T103" s="274">
        <v>32</v>
      </c>
      <c r="U103" s="264">
        <v>33</v>
      </c>
      <c r="V103" s="264">
        <v>76</v>
      </c>
      <c r="W103" s="265">
        <v>4.5</v>
      </c>
      <c r="X103" s="32"/>
    </row>
    <row r="104" spans="1:24" ht="27.9" customHeight="1" x14ac:dyDescent="0.2">
      <c r="A104" s="244"/>
      <c r="B104" s="391"/>
      <c r="C104" s="180" t="str">
        <f>C68</f>
        <v>令和元年</v>
      </c>
      <c r="D104" s="155">
        <v>1795</v>
      </c>
      <c r="E104" s="155">
        <v>90</v>
      </c>
      <c r="F104" s="266">
        <v>87</v>
      </c>
      <c r="G104" s="266">
        <v>378</v>
      </c>
      <c r="H104" s="214">
        <v>21</v>
      </c>
      <c r="I104" s="266">
        <v>1411</v>
      </c>
      <c r="J104" s="155">
        <v>19</v>
      </c>
      <c r="K104" s="266">
        <v>14</v>
      </c>
      <c r="L104" s="266">
        <v>642</v>
      </c>
      <c r="M104" s="219">
        <v>41.2</v>
      </c>
      <c r="N104" s="155">
        <v>13890</v>
      </c>
      <c r="O104" s="155">
        <v>239</v>
      </c>
      <c r="P104" s="266">
        <v>247</v>
      </c>
      <c r="Q104" s="266">
        <v>10548</v>
      </c>
      <c r="R104" s="214">
        <v>75.900000000000006</v>
      </c>
      <c r="S104" s="266">
        <v>2434</v>
      </c>
      <c r="T104" s="155">
        <v>44</v>
      </c>
      <c r="U104" s="266">
        <v>51</v>
      </c>
      <c r="V104" s="266">
        <v>26</v>
      </c>
      <c r="W104" s="219">
        <v>1.1000000000000001</v>
      </c>
      <c r="X104" s="32"/>
    </row>
    <row r="105" spans="1:24" ht="27.9" customHeight="1" x14ac:dyDescent="0.2">
      <c r="A105" s="244"/>
      <c r="B105" s="391"/>
      <c r="C105" s="180">
        <f t="shared" ref="C105:C108" si="4">C69</f>
        <v>43831</v>
      </c>
      <c r="D105" s="155">
        <v>1933</v>
      </c>
      <c r="E105" s="155">
        <v>135</v>
      </c>
      <c r="F105" s="266">
        <v>94</v>
      </c>
      <c r="G105" s="266">
        <v>602</v>
      </c>
      <c r="H105" s="214">
        <v>30.8</v>
      </c>
      <c r="I105" s="266">
        <v>1753</v>
      </c>
      <c r="J105" s="155">
        <v>17</v>
      </c>
      <c r="K105" s="266">
        <v>18</v>
      </c>
      <c r="L105" s="266">
        <v>842</v>
      </c>
      <c r="M105" s="219">
        <v>47.1</v>
      </c>
      <c r="N105" s="155">
        <v>13288</v>
      </c>
      <c r="O105" s="155">
        <v>160</v>
      </c>
      <c r="P105" s="266">
        <v>151</v>
      </c>
      <c r="Q105" s="266">
        <v>8856</v>
      </c>
      <c r="R105" s="214">
        <v>66.599999999999994</v>
      </c>
      <c r="S105" s="266">
        <v>1584</v>
      </c>
      <c r="T105" s="155">
        <v>31</v>
      </c>
      <c r="U105" s="266">
        <v>32</v>
      </c>
      <c r="V105" s="266">
        <v>123</v>
      </c>
      <c r="W105" s="219">
        <v>7.8</v>
      </c>
      <c r="X105" s="32"/>
    </row>
    <row r="106" spans="1:24" ht="27.9" customHeight="1" x14ac:dyDescent="0.2">
      <c r="A106" s="244"/>
      <c r="B106" s="391"/>
      <c r="C106" s="180">
        <f t="shared" si="4"/>
        <v>44197</v>
      </c>
      <c r="D106" s="155">
        <v>1323</v>
      </c>
      <c r="E106" s="155">
        <v>21</v>
      </c>
      <c r="F106" s="266">
        <v>21</v>
      </c>
      <c r="G106" s="266">
        <v>146</v>
      </c>
      <c r="H106" s="214">
        <v>10.9</v>
      </c>
      <c r="I106" s="153">
        <v>1724</v>
      </c>
      <c r="J106" s="266">
        <v>44</v>
      </c>
      <c r="K106" s="266">
        <v>23</v>
      </c>
      <c r="L106" s="266">
        <v>813</v>
      </c>
      <c r="M106" s="219">
        <v>47.2</v>
      </c>
      <c r="N106" s="247">
        <v>13340</v>
      </c>
      <c r="O106" s="266">
        <v>159</v>
      </c>
      <c r="P106" s="266">
        <v>174</v>
      </c>
      <c r="Q106" s="266">
        <v>8178</v>
      </c>
      <c r="R106" s="216">
        <v>61.3</v>
      </c>
      <c r="S106" s="153">
        <v>1576</v>
      </c>
      <c r="T106" s="266">
        <v>21</v>
      </c>
      <c r="U106" s="266">
        <v>16</v>
      </c>
      <c r="V106" s="266">
        <v>127</v>
      </c>
      <c r="W106" s="219">
        <v>8.1</v>
      </c>
      <c r="X106" s="29"/>
    </row>
    <row r="107" spans="1:24" ht="27.9" customHeight="1" x14ac:dyDescent="0.2">
      <c r="A107" s="244"/>
      <c r="B107" s="391"/>
      <c r="C107" s="180">
        <f t="shared" si="4"/>
        <v>44562</v>
      </c>
      <c r="D107" s="155">
        <v>1051</v>
      </c>
      <c r="E107" s="266">
        <v>9</v>
      </c>
      <c r="F107" s="266">
        <v>17</v>
      </c>
      <c r="G107" s="266">
        <v>122</v>
      </c>
      <c r="H107" s="216">
        <v>11.5</v>
      </c>
      <c r="I107" s="266">
        <v>1397</v>
      </c>
      <c r="J107" s="266">
        <v>19</v>
      </c>
      <c r="K107" s="266">
        <v>27</v>
      </c>
      <c r="L107" s="266">
        <v>411</v>
      </c>
      <c r="M107" s="221">
        <v>29.3</v>
      </c>
      <c r="N107" s="155">
        <v>13595</v>
      </c>
      <c r="O107" s="266">
        <v>239</v>
      </c>
      <c r="P107" s="266">
        <v>176</v>
      </c>
      <c r="Q107" s="266">
        <v>10293</v>
      </c>
      <c r="R107" s="216">
        <v>75.7</v>
      </c>
      <c r="S107" s="266">
        <v>931</v>
      </c>
      <c r="T107" s="266">
        <v>23</v>
      </c>
      <c r="U107" s="266">
        <v>12</v>
      </c>
      <c r="V107" s="266">
        <v>179</v>
      </c>
      <c r="W107" s="221">
        <v>19.3</v>
      </c>
      <c r="X107" s="30"/>
    </row>
    <row r="108" spans="1:24" ht="27.9" customHeight="1" x14ac:dyDescent="0.2">
      <c r="A108" s="244"/>
      <c r="B108" s="391"/>
      <c r="C108" s="159">
        <f t="shared" si="4"/>
        <v>44927</v>
      </c>
      <c r="D108" s="275">
        <v>1161</v>
      </c>
      <c r="E108" s="269">
        <v>14</v>
      </c>
      <c r="F108" s="269">
        <v>11</v>
      </c>
      <c r="G108" s="269">
        <v>103</v>
      </c>
      <c r="H108" s="273">
        <v>8.9</v>
      </c>
      <c r="I108" s="269">
        <v>1550</v>
      </c>
      <c r="J108" s="269">
        <v>31</v>
      </c>
      <c r="K108" s="269">
        <v>29</v>
      </c>
      <c r="L108" s="269">
        <v>355</v>
      </c>
      <c r="M108" s="271">
        <v>23.4</v>
      </c>
      <c r="N108" s="275">
        <v>13567</v>
      </c>
      <c r="O108" s="269">
        <v>236</v>
      </c>
      <c r="P108" s="269">
        <v>241</v>
      </c>
      <c r="Q108" s="269">
        <v>10523</v>
      </c>
      <c r="R108" s="273">
        <v>77.599999999999994</v>
      </c>
      <c r="S108" s="269">
        <v>1311</v>
      </c>
      <c r="T108" s="269" t="s">
        <v>70</v>
      </c>
      <c r="U108" s="269" t="s">
        <v>70</v>
      </c>
      <c r="V108" s="269" t="s">
        <v>70</v>
      </c>
      <c r="W108" s="271" t="s">
        <v>70</v>
      </c>
      <c r="X108" s="30"/>
    </row>
    <row r="109" spans="1:24" ht="27.9" customHeight="1" x14ac:dyDescent="0.2">
      <c r="A109" s="244"/>
      <c r="B109" s="391"/>
      <c r="C109" s="184">
        <f>$A$4</f>
        <v>5</v>
      </c>
      <c r="D109" s="267">
        <v>1143</v>
      </c>
      <c r="E109" s="264">
        <v>11</v>
      </c>
      <c r="F109" s="264">
        <v>0</v>
      </c>
      <c r="G109" s="264">
        <v>120</v>
      </c>
      <c r="H109" s="230">
        <v>10.5</v>
      </c>
      <c r="I109" s="138">
        <v>1496</v>
      </c>
      <c r="J109" s="264">
        <v>7</v>
      </c>
      <c r="K109" s="264">
        <v>0</v>
      </c>
      <c r="L109" s="264">
        <v>340</v>
      </c>
      <c r="M109" s="268">
        <v>22.7</v>
      </c>
      <c r="N109" s="267">
        <v>13710</v>
      </c>
      <c r="O109" s="264">
        <v>88</v>
      </c>
      <c r="P109" s="264">
        <v>201</v>
      </c>
      <c r="Q109" s="264">
        <v>10891</v>
      </c>
      <c r="R109" s="230">
        <v>79.400000000000006</v>
      </c>
      <c r="S109" s="138">
        <v>1779</v>
      </c>
      <c r="T109" s="264">
        <v>62</v>
      </c>
      <c r="U109" s="264">
        <v>0</v>
      </c>
      <c r="V109" s="264">
        <v>10</v>
      </c>
      <c r="W109" s="268">
        <v>0.6</v>
      </c>
      <c r="X109" s="30"/>
    </row>
    <row r="110" spans="1:24" ht="27.9" customHeight="1" x14ac:dyDescent="0.2">
      <c r="A110" s="244"/>
      <c r="B110" s="391"/>
      <c r="C110" s="164" t="s">
        <v>11</v>
      </c>
      <c r="D110" s="247">
        <v>1126</v>
      </c>
      <c r="E110" s="266">
        <v>4</v>
      </c>
      <c r="F110" s="266">
        <v>24</v>
      </c>
      <c r="G110" s="266">
        <v>99</v>
      </c>
      <c r="H110" s="216">
        <v>8.8000000000000007</v>
      </c>
      <c r="I110" s="153">
        <v>1608</v>
      </c>
      <c r="J110" s="266">
        <v>27</v>
      </c>
      <c r="K110" s="266">
        <v>21</v>
      </c>
      <c r="L110" s="266">
        <v>355</v>
      </c>
      <c r="M110" s="221">
        <v>22.1</v>
      </c>
      <c r="N110" s="247">
        <v>13644</v>
      </c>
      <c r="O110" s="266">
        <v>233</v>
      </c>
      <c r="P110" s="266">
        <v>280</v>
      </c>
      <c r="Q110" s="266">
        <v>10807</v>
      </c>
      <c r="R110" s="216">
        <v>79.2</v>
      </c>
      <c r="S110" s="153" t="s">
        <v>70</v>
      </c>
      <c r="T110" s="266" t="s">
        <v>70</v>
      </c>
      <c r="U110" s="266" t="s">
        <v>70</v>
      </c>
      <c r="V110" s="266" t="s">
        <v>70</v>
      </c>
      <c r="W110" s="221" t="s">
        <v>70</v>
      </c>
      <c r="X110" s="30"/>
    </row>
    <row r="111" spans="1:24" ht="27.9" customHeight="1" x14ac:dyDescent="0.2">
      <c r="A111" s="244"/>
      <c r="B111" s="391"/>
      <c r="C111" s="164" t="s">
        <v>12</v>
      </c>
      <c r="D111" s="247">
        <v>1121</v>
      </c>
      <c r="E111" s="266">
        <v>2</v>
      </c>
      <c r="F111" s="266">
        <v>4</v>
      </c>
      <c r="G111" s="266">
        <v>99</v>
      </c>
      <c r="H111" s="216">
        <v>8.8000000000000007</v>
      </c>
      <c r="I111" s="153">
        <v>1781</v>
      </c>
      <c r="J111" s="266">
        <v>215</v>
      </c>
      <c r="K111" s="266">
        <v>41</v>
      </c>
      <c r="L111" s="266">
        <v>406</v>
      </c>
      <c r="M111" s="221">
        <v>22.8</v>
      </c>
      <c r="N111" s="247">
        <v>14011</v>
      </c>
      <c r="O111" s="266">
        <v>224</v>
      </c>
      <c r="P111" s="266">
        <v>385</v>
      </c>
      <c r="Q111" s="266">
        <v>11137</v>
      </c>
      <c r="R111" s="216">
        <v>79.5</v>
      </c>
      <c r="S111" s="153">
        <v>1783</v>
      </c>
      <c r="T111" s="266">
        <v>0</v>
      </c>
      <c r="U111" s="266">
        <v>0</v>
      </c>
      <c r="V111" s="266">
        <v>10</v>
      </c>
      <c r="W111" s="221">
        <v>0.6</v>
      </c>
      <c r="X111" s="30"/>
    </row>
    <row r="112" spans="1:24" ht="27.9" customHeight="1" x14ac:dyDescent="0.2">
      <c r="A112" s="244"/>
      <c r="B112" s="391"/>
      <c r="C112" s="164" t="s">
        <v>13</v>
      </c>
      <c r="D112" s="247">
        <v>1122</v>
      </c>
      <c r="E112" s="266">
        <v>33</v>
      </c>
      <c r="F112" s="266">
        <v>32</v>
      </c>
      <c r="G112" s="266">
        <v>91</v>
      </c>
      <c r="H112" s="216">
        <v>8.1</v>
      </c>
      <c r="I112" s="153">
        <v>1715</v>
      </c>
      <c r="J112" s="266">
        <v>0</v>
      </c>
      <c r="K112" s="266">
        <v>67</v>
      </c>
      <c r="L112" s="266">
        <v>355</v>
      </c>
      <c r="M112" s="221">
        <v>20.7</v>
      </c>
      <c r="N112" s="247">
        <v>13540</v>
      </c>
      <c r="O112" s="266">
        <v>425</v>
      </c>
      <c r="P112" s="266">
        <v>324</v>
      </c>
      <c r="Q112" s="266">
        <v>10273</v>
      </c>
      <c r="R112" s="216">
        <v>75.900000000000006</v>
      </c>
      <c r="S112" s="266" t="s">
        <v>70</v>
      </c>
      <c r="T112" s="266" t="s">
        <v>70</v>
      </c>
      <c r="U112" s="266" t="s">
        <v>70</v>
      </c>
      <c r="V112" s="266" t="s">
        <v>70</v>
      </c>
      <c r="W112" s="221" t="s">
        <v>70</v>
      </c>
      <c r="X112" s="30"/>
    </row>
    <row r="113" spans="1:34" ht="27.9" customHeight="1" x14ac:dyDescent="0.2">
      <c r="A113" s="244"/>
      <c r="B113" s="391"/>
      <c r="C113" s="164" t="s">
        <v>14</v>
      </c>
      <c r="D113" s="247">
        <v>1121</v>
      </c>
      <c r="E113" s="266">
        <v>24</v>
      </c>
      <c r="F113" s="266">
        <v>25</v>
      </c>
      <c r="G113" s="266">
        <v>93</v>
      </c>
      <c r="H113" s="216">
        <v>8.3000000000000007</v>
      </c>
      <c r="I113" s="153">
        <v>1732</v>
      </c>
      <c r="J113" s="266">
        <v>27</v>
      </c>
      <c r="K113" s="266">
        <v>10</v>
      </c>
      <c r="L113" s="266">
        <v>365</v>
      </c>
      <c r="M113" s="221">
        <v>21.1</v>
      </c>
      <c r="N113" s="247">
        <v>13353</v>
      </c>
      <c r="O113" s="266">
        <v>195</v>
      </c>
      <c r="P113" s="266">
        <v>358</v>
      </c>
      <c r="Q113" s="266">
        <v>10318</v>
      </c>
      <c r="R113" s="216">
        <v>77.3</v>
      </c>
      <c r="S113" s="153" t="s">
        <v>70</v>
      </c>
      <c r="T113" s="266" t="s">
        <v>70</v>
      </c>
      <c r="U113" s="266" t="s">
        <v>70</v>
      </c>
      <c r="V113" s="266" t="s">
        <v>70</v>
      </c>
      <c r="W113" s="221" t="s">
        <v>70</v>
      </c>
      <c r="X113" s="30"/>
    </row>
    <row r="114" spans="1:34" ht="27.9" customHeight="1" x14ac:dyDescent="0.2">
      <c r="A114" s="244"/>
      <c r="B114" s="391"/>
      <c r="C114" s="164" t="s">
        <v>15</v>
      </c>
      <c r="D114" s="247">
        <v>1130</v>
      </c>
      <c r="E114" s="266">
        <v>6</v>
      </c>
      <c r="F114" s="266">
        <v>2</v>
      </c>
      <c r="G114" s="266">
        <v>95</v>
      </c>
      <c r="H114" s="216">
        <v>8.4</v>
      </c>
      <c r="I114" s="153">
        <v>1158</v>
      </c>
      <c r="J114" s="266">
        <v>35</v>
      </c>
      <c r="K114" s="266">
        <v>18</v>
      </c>
      <c r="L114" s="266">
        <v>387</v>
      </c>
      <c r="M114" s="221">
        <v>33.4</v>
      </c>
      <c r="N114" s="247">
        <v>13226</v>
      </c>
      <c r="O114" s="266">
        <v>170</v>
      </c>
      <c r="P114" s="266">
        <v>156</v>
      </c>
      <c r="Q114" s="266">
        <v>10130</v>
      </c>
      <c r="R114" s="216">
        <v>76.599999999999994</v>
      </c>
      <c r="S114" s="153">
        <v>1866</v>
      </c>
      <c r="T114" s="266">
        <v>0</v>
      </c>
      <c r="U114" s="266">
        <v>0</v>
      </c>
      <c r="V114" s="266">
        <v>10</v>
      </c>
      <c r="W114" s="221">
        <v>0.5</v>
      </c>
      <c r="X114" s="30"/>
    </row>
    <row r="115" spans="1:34" ht="27.9" customHeight="1" x14ac:dyDescent="0.2">
      <c r="A115" s="244"/>
      <c r="B115" s="391"/>
      <c r="C115" s="164" t="s">
        <v>16</v>
      </c>
      <c r="D115" s="247">
        <v>1177</v>
      </c>
      <c r="E115" s="266">
        <v>30</v>
      </c>
      <c r="F115" s="266">
        <v>13</v>
      </c>
      <c r="G115" s="266">
        <v>100</v>
      </c>
      <c r="H115" s="216">
        <v>8.5</v>
      </c>
      <c r="I115" s="153">
        <v>1479</v>
      </c>
      <c r="J115" s="266">
        <v>29</v>
      </c>
      <c r="K115" s="266">
        <v>23</v>
      </c>
      <c r="L115" s="266">
        <v>342</v>
      </c>
      <c r="M115" s="221">
        <v>23.1</v>
      </c>
      <c r="N115" s="247">
        <v>13437</v>
      </c>
      <c r="O115" s="266">
        <v>319</v>
      </c>
      <c r="P115" s="266">
        <v>119</v>
      </c>
      <c r="Q115" s="266">
        <v>10376</v>
      </c>
      <c r="R115" s="216">
        <v>77.2</v>
      </c>
      <c r="S115" s="153" t="s">
        <v>70</v>
      </c>
      <c r="T115" s="266" t="s">
        <v>70</v>
      </c>
      <c r="U115" s="266" t="s">
        <v>70</v>
      </c>
      <c r="V115" s="266" t="s">
        <v>70</v>
      </c>
      <c r="W115" s="221" t="s">
        <v>70</v>
      </c>
      <c r="X115" s="30"/>
    </row>
    <row r="116" spans="1:34" ht="27.9" customHeight="1" x14ac:dyDescent="0.2">
      <c r="A116" s="244"/>
      <c r="B116" s="391"/>
      <c r="C116" s="164" t="s">
        <v>17</v>
      </c>
      <c r="D116" s="247">
        <v>1201</v>
      </c>
      <c r="E116" s="266">
        <v>29</v>
      </c>
      <c r="F116" s="266">
        <v>4</v>
      </c>
      <c r="G116" s="266">
        <v>107</v>
      </c>
      <c r="H116" s="216">
        <v>8.9</v>
      </c>
      <c r="I116" s="153">
        <v>1600</v>
      </c>
      <c r="J116" s="266">
        <v>8</v>
      </c>
      <c r="K116" s="266">
        <v>23</v>
      </c>
      <c r="L116" s="266">
        <v>348</v>
      </c>
      <c r="M116" s="221">
        <v>21.8</v>
      </c>
      <c r="N116" s="247">
        <v>13601</v>
      </c>
      <c r="O116" s="266">
        <v>286</v>
      </c>
      <c r="P116" s="266">
        <v>203</v>
      </c>
      <c r="Q116" s="266">
        <v>10547</v>
      </c>
      <c r="R116" s="216">
        <v>77.5</v>
      </c>
      <c r="S116" s="153" t="s">
        <v>70</v>
      </c>
      <c r="T116" s="266" t="s">
        <v>70</v>
      </c>
      <c r="U116" s="266" t="s">
        <v>70</v>
      </c>
      <c r="V116" s="266" t="s">
        <v>70</v>
      </c>
      <c r="W116" s="221" t="s">
        <v>70</v>
      </c>
      <c r="X116" s="30"/>
    </row>
    <row r="117" spans="1:34" ht="27.9" customHeight="1" x14ac:dyDescent="0.2">
      <c r="A117" s="244"/>
      <c r="B117" s="391"/>
      <c r="C117" s="164" t="s">
        <v>18</v>
      </c>
      <c r="D117" s="247">
        <v>1191</v>
      </c>
      <c r="E117" s="266">
        <v>7</v>
      </c>
      <c r="F117" s="266">
        <v>20</v>
      </c>
      <c r="G117" s="266">
        <v>106</v>
      </c>
      <c r="H117" s="216">
        <v>8.9</v>
      </c>
      <c r="I117" s="153">
        <v>1667</v>
      </c>
      <c r="J117" s="266">
        <v>0</v>
      </c>
      <c r="K117" s="266">
        <v>74</v>
      </c>
      <c r="L117" s="266">
        <v>349</v>
      </c>
      <c r="M117" s="221">
        <v>20.9</v>
      </c>
      <c r="N117" s="247">
        <v>13293</v>
      </c>
      <c r="O117" s="266">
        <v>124</v>
      </c>
      <c r="P117" s="266">
        <v>337</v>
      </c>
      <c r="Q117" s="266">
        <v>10279</v>
      </c>
      <c r="R117" s="216">
        <v>77.3</v>
      </c>
      <c r="S117" s="153">
        <v>1878</v>
      </c>
      <c r="T117" s="266">
        <v>0</v>
      </c>
      <c r="U117" s="266">
        <v>0</v>
      </c>
      <c r="V117" s="266">
        <v>11</v>
      </c>
      <c r="W117" s="221">
        <v>0.6</v>
      </c>
      <c r="X117" s="30"/>
    </row>
    <row r="118" spans="1:34" ht="27.9" customHeight="1" x14ac:dyDescent="0.2">
      <c r="A118" s="244"/>
      <c r="B118" s="391"/>
      <c r="C118" s="164" t="s">
        <v>19</v>
      </c>
      <c r="D118" s="247">
        <v>1191</v>
      </c>
      <c r="E118" s="266">
        <v>2</v>
      </c>
      <c r="F118" s="266">
        <v>2</v>
      </c>
      <c r="G118" s="266">
        <v>103</v>
      </c>
      <c r="H118" s="216">
        <v>8.6</v>
      </c>
      <c r="I118" s="153">
        <v>1617</v>
      </c>
      <c r="J118" s="266">
        <v>0</v>
      </c>
      <c r="K118" s="266">
        <v>51</v>
      </c>
      <c r="L118" s="266">
        <v>349</v>
      </c>
      <c r="M118" s="221">
        <v>21.6</v>
      </c>
      <c r="N118" s="247">
        <v>13617</v>
      </c>
      <c r="O118" s="266">
        <v>446</v>
      </c>
      <c r="P118" s="266">
        <v>214</v>
      </c>
      <c r="Q118" s="266">
        <v>10526</v>
      </c>
      <c r="R118" s="216">
        <v>77.3</v>
      </c>
      <c r="S118" s="153">
        <v>1909</v>
      </c>
      <c r="T118" s="266">
        <v>31</v>
      </c>
      <c r="U118" s="266">
        <v>0</v>
      </c>
      <c r="V118" s="266">
        <v>11</v>
      </c>
      <c r="W118" s="221">
        <v>0.6</v>
      </c>
      <c r="X118" s="30"/>
    </row>
    <row r="119" spans="1:34" ht="27.9" customHeight="1" x14ac:dyDescent="0.2">
      <c r="A119" s="244"/>
      <c r="B119" s="391"/>
      <c r="C119" s="164" t="s">
        <v>20</v>
      </c>
      <c r="D119" s="247">
        <v>1202</v>
      </c>
      <c r="E119" s="266">
        <v>12</v>
      </c>
      <c r="F119" s="266">
        <v>0</v>
      </c>
      <c r="G119" s="266">
        <v>114</v>
      </c>
      <c r="H119" s="216">
        <v>9.5</v>
      </c>
      <c r="I119" s="153">
        <v>1139</v>
      </c>
      <c r="J119" s="266">
        <v>17</v>
      </c>
      <c r="K119" s="266">
        <v>0</v>
      </c>
      <c r="L119" s="266">
        <v>368</v>
      </c>
      <c r="M119" s="221">
        <v>32.299999999999997</v>
      </c>
      <c r="N119" s="247">
        <v>13749</v>
      </c>
      <c r="O119" s="266">
        <v>277</v>
      </c>
      <c r="P119" s="266">
        <v>145</v>
      </c>
      <c r="Q119" s="266">
        <v>10559</v>
      </c>
      <c r="R119" s="216">
        <v>76.8</v>
      </c>
      <c r="S119" s="153">
        <v>1878</v>
      </c>
      <c r="T119" s="266">
        <v>0</v>
      </c>
      <c r="U119" s="266">
        <v>31</v>
      </c>
      <c r="V119" s="266">
        <v>11</v>
      </c>
      <c r="W119" s="221">
        <v>0.6</v>
      </c>
      <c r="X119" s="30"/>
    </row>
    <row r="120" spans="1:34" ht="27.9" customHeight="1" x14ac:dyDescent="0.2">
      <c r="A120" s="244"/>
      <c r="B120" s="392"/>
      <c r="C120" s="165" t="s">
        <v>21</v>
      </c>
      <c r="D120" s="272">
        <v>1197</v>
      </c>
      <c r="E120" s="269">
        <v>6</v>
      </c>
      <c r="F120" s="269">
        <v>10</v>
      </c>
      <c r="G120" s="269">
        <v>114</v>
      </c>
      <c r="H120" s="273">
        <v>9.5</v>
      </c>
      <c r="I120" s="270">
        <v>1608</v>
      </c>
      <c r="J120" s="269">
        <v>10</v>
      </c>
      <c r="K120" s="269">
        <v>20</v>
      </c>
      <c r="L120" s="269">
        <v>300</v>
      </c>
      <c r="M120" s="271">
        <v>18.7</v>
      </c>
      <c r="N120" s="272">
        <v>13623</v>
      </c>
      <c r="O120" s="269">
        <v>48</v>
      </c>
      <c r="P120" s="269">
        <v>169</v>
      </c>
      <c r="Q120" s="269">
        <v>10438</v>
      </c>
      <c r="R120" s="273">
        <v>76.599999999999994</v>
      </c>
      <c r="S120" s="270">
        <v>1846</v>
      </c>
      <c r="T120" s="269">
        <v>0</v>
      </c>
      <c r="U120" s="269">
        <v>31</v>
      </c>
      <c r="V120" s="269">
        <v>11</v>
      </c>
      <c r="W120" s="271">
        <v>0.6</v>
      </c>
      <c r="X120" s="30"/>
    </row>
    <row r="121" spans="1:34" ht="27.9" customHeight="1" x14ac:dyDescent="0.2">
      <c r="A121" s="244"/>
      <c r="B121" s="245" t="s">
        <v>139</v>
      </c>
      <c r="C121" s="12"/>
      <c r="D121" s="36"/>
      <c r="E121" s="36"/>
      <c r="F121" s="36"/>
      <c r="G121" s="36"/>
      <c r="H121" s="246"/>
      <c r="I121" s="36"/>
      <c r="J121" s="36"/>
      <c r="K121" s="36"/>
      <c r="L121" s="36"/>
      <c r="M121" s="246"/>
      <c r="N121" s="12"/>
      <c r="O121" s="12"/>
      <c r="P121" s="12"/>
      <c r="Q121" s="36"/>
      <c r="R121" s="36"/>
      <c r="S121" s="36"/>
      <c r="T121" s="36"/>
      <c r="U121" s="36"/>
      <c r="V121" s="36"/>
      <c r="W121" s="36"/>
      <c r="X121" s="34"/>
    </row>
    <row r="122" spans="1:34" ht="27.9" customHeight="1" x14ac:dyDescent="0.2">
      <c r="A122" s="244"/>
      <c r="B122" s="36" t="s">
        <v>3</v>
      </c>
      <c r="C122" s="12"/>
      <c r="D122" s="36"/>
      <c r="E122" s="36"/>
      <c r="F122" s="36"/>
      <c r="G122" s="36"/>
      <c r="H122" s="246"/>
      <c r="I122" s="36"/>
      <c r="J122" s="36"/>
      <c r="K122" s="36"/>
      <c r="L122" s="412"/>
      <c r="M122" s="405"/>
      <c r="N122" s="36"/>
      <c r="O122" s="36"/>
      <c r="P122" s="36"/>
      <c r="Q122" s="36"/>
      <c r="R122" s="36"/>
      <c r="S122" s="36"/>
      <c r="T122" s="36"/>
      <c r="U122" s="36"/>
      <c r="V122" s="244"/>
      <c r="W122" s="247" t="s">
        <v>131</v>
      </c>
      <c r="X122" s="28"/>
    </row>
    <row r="123" spans="1:34" ht="27.9" customHeight="1" x14ac:dyDescent="0.2">
      <c r="A123" s="244"/>
      <c r="B123" s="110"/>
      <c r="C123" s="172"/>
      <c r="D123" s="414" t="s">
        <v>85</v>
      </c>
      <c r="E123" s="415"/>
      <c r="F123" s="415"/>
      <c r="G123" s="415"/>
      <c r="H123" s="415"/>
      <c r="I123" s="416" t="s">
        <v>88</v>
      </c>
      <c r="J123" s="415"/>
      <c r="K123" s="415"/>
      <c r="L123" s="415"/>
      <c r="M123" s="417"/>
      <c r="N123" s="414" t="s">
        <v>89</v>
      </c>
      <c r="O123" s="415"/>
      <c r="P123" s="415"/>
      <c r="Q123" s="415"/>
      <c r="R123" s="415"/>
      <c r="S123" s="416" t="s">
        <v>90</v>
      </c>
      <c r="T123" s="415"/>
      <c r="U123" s="415"/>
      <c r="V123" s="415"/>
      <c r="W123" s="417"/>
    </row>
    <row r="124" spans="1:34" ht="27.9" customHeight="1" x14ac:dyDescent="0.2">
      <c r="A124" s="244"/>
      <c r="B124" s="112" t="s">
        <v>40</v>
      </c>
      <c r="C124" s="174"/>
      <c r="D124" s="276" t="s">
        <v>47</v>
      </c>
      <c r="E124" s="252" t="s">
        <v>105</v>
      </c>
      <c r="F124" s="252" t="s">
        <v>105</v>
      </c>
      <c r="G124" s="253" t="s">
        <v>132</v>
      </c>
      <c r="H124" s="277" t="s">
        <v>132</v>
      </c>
      <c r="I124" s="252" t="s">
        <v>47</v>
      </c>
      <c r="J124" s="252" t="s">
        <v>105</v>
      </c>
      <c r="K124" s="252" t="s">
        <v>105</v>
      </c>
      <c r="L124" s="253" t="s">
        <v>132</v>
      </c>
      <c r="M124" s="255" t="s">
        <v>132</v>
      </c>
      <c r="N124" s="276" t="s">
        <v>47</v>
      </c>
      <c r="O124" s="252" t="s">
        <v>105</v>
      </c>
      <c r="P124" s="252" t="s">
        <v>105</v>
      </c>
      <c r="Q124" s="253" t="s">
        <v>132</v>
      </c>
      <c r="R124" s="280" t="s">
        <v>132</v>
      </c>
      <c r="S124" s="252" t="s">
        <v>47</v>
      </c>
      <c r="T124" s="252" t="s">
        <v>105</v>
      </c>
      <c r="U124" s="252" t="s">
        <v>105</v>
      </c>
      <c r="V124" s="253" t="s">
        <v>132</v>
      </c>
      <c r="W124" s="255" t="s">
        <v>132</v>
      </c>
      <c r="AG124" s="15"/>
      <c r="AH124" s="15"/>
    </row>
    <row r="125" spans="1:34" ht="27.9" customHeight="1" x14ac:dyDescent="0.2">
      <c r="A125" s="244"/>
      <c r="B125" s="112" t="s">
        <v>44</v>
      </c>
      <c r="C125" s="175" t="s">
        <v>4</v>
      </c>
      <c r="D125" s="256" t="s">
        <v>133</v>
      </c>
      <c r="E125" s="257" t="s">
        <v>134</v>
      </c>
      <c r="F125" s="250" t="s">
        <v>135</v>
      </c>
      <c r="G125" s="249"/>
      <c r="H125" s="251" t="s">
        <v>136</v>
      </c>
      <c r="I125" s="250" t="s">
        <v>133</v>
      </c>
      <c r="J125" s="250" t="s">
        <v>134</v>
      </c>
      <c r="K125" s="250" t="s">
        <v>135</v>
      </c>
      <c r="L125" s="249"/>
      <c r="M125" s="259" t="s">
        <v>136</v>
      </c>
      <c r="N125" s="256" t="s">
        <v>133</v>
      </c>
      <c r="O125" s="250" t="s">
        <v>134</v>
      </c>
      <c r="P125" s="250" t="s">
        <v>135</v>
      </c>
      <c r="Q125" s="249"/>
      <c r="R125" s="281" t="s">
        <v>136</v>
      </c>
      <c r="S125" s="250" t="s">
        <v>133</v>
      </c>
      <c r="T125" s="250" t="s">
        <v>134</v>
      </c>
      <c r="U125" s="250" t="s">
        <v>135</v>
      </c>
      <c r="V125" s="249"/>
      <c r="W125" s="259" t="s">
        <v>136</v>
      </c>
      <c r="AG125" s="35"/>
      <c r="AH125" s="35"/>
    </row>
    <row r="126" spans="1:34" ht="27.9" customHeight="1" x14ac:dyDescent="0.2">
      <c r="A126" s="244"/>
      <c r="B126" s="122"/>
      <c r="C126" s="177" t="s">
        <v>47</v>
      </c>
      <c r="D126" s="278" t="s">
        <v>47</v>
      </c>
      <c r="E126" s="260" t="s">
        <v>105</v>
      </c>
      <c r="F126" s="260" t="s">
        <v>127</v>
      </c>
      <c r="G126" s="261" t="s">
        <v>137</v>
      </c>
      <c r="H126" s="279" t="s">
        <v>138</v>
      </c>
      <c r="I126" s="260" t="s">
        <v>47</v>
      </c>
      <c r="J126" s="260" t="s">
        <v>105</v>
      </c>
      <c r="K126" s="260" t="s">
        <v>127</v>
      </c>
      <c r="L126" s="261" t="s">
        <v>137</v>
      </c>
      <c r="M126" s="263" t="s">
        <v>138</v>
      </c>
      <c r="N126" s="278" t="s">
        <v>47</v>
      </c>
      <c r="O126" s="260" t="s">
        <v>105</v>
      </c>
      <c r="P126" s="260" t="s">
        <v>127</v>
      </c>
      <c r="Q126" s="261" t="s">
        <v>137</v>
      </c>
      <c r="R126" s="282" t="s">
        <v>138</v>
      </c>
      <c r="S126" s="260" t="s">
        <v>47</v>
      </c>
      <c r="T126" s="260" t="s">
        <v>105</v>
      </c>
      <c r="U126" s="260" t="s">
        <v>127</v>
      </c>
      <c r="V126" s="261" t="s">
        <v>137</v>
      </c>
      <c r="W126" s="263" t="s">
        <v>138</v>
      </c>
      <c r="AG126" s="35"/>
      <c r="AH126" s="35"/>
    </row>
    <row r="127" spans="1:34" ht="27.9" customHeight="1" x14ac:dyDescent="0.2">
      <c r="A127" s="244"/>
      <c r="B127" s="112"/>
      <c r="C127" s="178">
        <f>C67</f>
        <v>43101</v>
      </c>
      <c r="D127" s="151">
        <v>1109</v>
      </c>
      <c r="E127" s="185">
        <v>19</v>
      </c>
      <c r="F127" s="185">
        <v>24</v>
      </c>
      <c r="G127" s="185">
        <v>520</v>
      </c>
      <c r="H127" s="283">
        <v>46.9</v>
      </c>
      <c r="I127" s="185">
        <v>2042</v>
      </c>
      <c r="J127" s="185">
        <v>43</v>
      </c>
      <c r="K127" s="185">
        <v>34</v>
      </c>
      <c r="L127" s="185">
        <v>124</v>
      </c>
      <c r="M127" s="284">
        <v>6</v>
      </c>
      <c r="N127" s="151">
        <v>6740</v>
      </c>
      <c r="O127" s="185">
        <v>246</v>
      </c>
      <c r="P127" s="185">
        <v>222</v>
      </c>
      <c r="Q127" s="185">
        <v>5165</v>
      </c>
      <c r="R127" s="283">
        <v>76.599999999999994</v>
      </c>
      <c r="S127" s="185">
        <v>4746</v>
      </c>
      <c r="T127" s="185">
        <v>248</v>
      </c>
      <c r="U127" s="185">
        <v>232</v>
      </c>
      <c r="V127" s="185">
        <v>2701</v>
      </c>
      <c r="W127" s="284">
        <v>56.9</v>
      </c>
      <c r="AG127" s="35"/>
      <c r="AH127" s="35"/>
    </row>
    <row r="128" spans="1:34" ht="27.9" customHeight="1" x14ac:dyDescent="0.2">
      <c r="A128" s="244"/>
      <c r="B128" s="112"/>
      <c r="C128" s="180" t="str">
        <f>C68</f>
        <v>令和元年</v>
      </c>
      <c r="D128" s="151">
        <v>1145</v>
      </c>
      <c r="E128" s="185">
        <v>24</v>
      </c>
      <c r="F128" s="185">
        <v>20</v>
      </c>
      <c r="G128" s="185">
        <v>445</v>
      </c>
      <c r="H128" s="283">
        <v>38.799999999999997</v>
      </c>
      <c r="I128" s="185">
        <v>1895</v>
      </c>
      <c r="J128" s="185">
        <v>39</v>
      </c>
      <c r="K128" s="185">
        <v>57</v>
      </c>
      <c r="L128" s="185">
        <v>236</v>
      </c>
      <c r="M128" s="284">
        <v>12.5</v>
      </c>
      <c r="N128" s="151">
        <v>6830</v>
      </c>
      <c r="O128" s="185">
        <v>242</v>
      </c>
      <c r="P128" s="185">
        <v>235</v>
      </c>
      <c r="Q128" s="185">
        <v>4557</v>
      </c>
      <c r="R128" s="283">
        <v>66.7</v>
      </c>
      <c r="S128" s="185">
        <v>5017</v>
      </c>
      <c r="T128" s="185">
        <v>561</v>
      </c>
      <c r="U128" s="185">
        <v>545</v>
      </c>
      <c r="V128" s="185">
        <v>3012</v>
      </c>
      <c r="W128" s="284">
        <v>60.2</v>
      </c>
      <c r="AG128" s="32"/>
      <c r="AH128" s="32"/>
    </row>
    <row r="129" spans="1:34" ht="27.9" customHeight="1" x14ac:dyDescent="0.2">
      <c r="A129" s="244"/>
      <c r="B129" s="112"/>
      <c r="C129" s="180">
        <f t="shared" ref="C129:C132" si="5">C69</f>
        <v>43831</v>
      </c>
      <c r="D129" s="151">
        <v>1127</v>
      </c>
      <c r="E129" s="185">
        <v>18</v>
      </c>
      <c r="F129" s="185">
        <v>21</v>
      </c>
      <c r="G129" s="185">
        <v>406</v>
      </c>
      <c r="H129" s="285">
        <v>36.1</v>
      </c>
      <c r="I129" s="185">
        <v>1759</v>
      </c>
      <c r="J129" s="185">
        <v>22</v>
      </c>
      <c r="K129" s="185">
        <v>32</v>
      </c>
      <c r="L129" s="185">
        <v>388</v>
      </c>
      <c r="M129" s="284">
        <v>22.1</v>
      </c>
      <c r="N129" s="151">
        <v>6918</v>
      </c>
      <c r="O129" s="185">
        <v>210</v>
      </c>
      <c r="P129" s="185">
        <v>208</v>
      </c>
      <c r="Q129" s="185">
        <v>4750</v>
      </c>
      <c r="R129" s="283">
        <v>68.7</v>
      </c>
      <c r="S129" s="185">
        <v>5014</v>
      </c>
      <c r="T129" s="185">
        <v>120</v>
      </c>
      <c r="U129" s="185">
        <v>156</v>
      </c>
      <c r="V129" s="185">
        <v>2351</v>
      </c>
      <c r="W129" s="284">
        <v>47.1</v>
      </c>
      <c r="AG129" s="32"/>
      <c r="AH129" s="32"/>
    </row>
    <row r="130" spans="1:34" ht="27.9" customHeight="1" x14ac:dyDescent="0.2">
      <c r="A130" s="244"/>
      <c r="B130" s="112" t="s">
        <v>50</v>
      </c>
      <c r="C130" s="180">
        <f t="shared" si="5"/>
        <v>44197</v>
      </c>
      <c r="D130" s="151">
        <v>1113</v>
      </c>
      <c r="E130" s="185">
        <v>15</v>
      </c>
      <c r="F130" s="185">
        <v>14</v>
      </c>
      <c r="G130" s="185">
        <v>549</v>
      </c>
      <c r="H130" s="285">
        <v>49.4</v>
      </c>
      <c r="I130" s="185">
        <v>1747</v>
      </c>
      <c r="J130" s="185">
        <v>21</v>
      </c>
      <c r="K130" s="185">
        <v>23</v>
      </c>
      <c r="L130" s="185">
        <v>216</v>
      </c>
      <c r="M130" s="284">
        <v>12.3</v>
      </c>
      <c r="N130" s="151">
        <v>6543</v>
      </c>
      <c r="O130" s="185">
        <v>161</v>
      </c>
      <c r="P130" s="185">
        <v>159</v>
      </c>
      <c r="Q130" s="185">
        <v>4832</v>
      </c>
      <c r="R130" s="283">
        <v>74.2</v>
      </c>
      <c r="S130" s="185">
        <v>4582</v>
      </c>
      <c r="T130" s="185">
        <v>144</v>
      </c>
      <c r="U130" s="185">
        <v>159</v>
      </c>
      <c r="V130" s="185">
        <v>1624</v>
      </c>
      <c r="W130" s="284">
        <v>35.5</v>
      </c>
      <c r="AG130" s="32"/>
      <c r="AH130" s="32"/>
    </row>
    <row r="131" spans="1:34" ht="27.9" customHeight="1" x14ac:dyDescent="0.2">
      <c r="A131" s="244"/>
      <c r="B131" s="112" t="s">
        <v>51</v>
      </c>
      <c r="C131" s="180">
        <f t="shared" si="5"/>
        <v>44562</v>
      </c>
      <c r="D131" s="152">
        <v>1091</v>
      </c>
      <c r="E131" s="150">
        <v>14</v>
      </c>
      <c r="F131" s="150">
        <v>15</v>
      </c>
      <c r="G131" s="150">
        <v>421</v>
      </c>
      <c r="H131" s="286">
        <v>38.6</v>
      </c>
      <c r="I131" s="185">
        <v>1731</v>
      </c>
      <c r="J131" s="185">
        <v>21</v>
      </c>
      <c r="K131" s="185">
        <v>15</v>
      </c>
      <c r="L131" s="185">
        <v>204</v>
      </c>
      <c r="M131" s="287">
        <v>11.8</v>
      </c>
      <c r="N131" s="151">
        <v>7502</v>
      </c>
      <c r="O131" s="185">
        <v>230</v>
      </c>
      <c r="P131" s="185">
        <v>246</v>
      </c>
      <c r="Q131" s="185">
        <v>6268</v>
      </c>
      <c r="R131" s="285">
        <v>83.6</v>
      </c>
      <c r="S131" s="185">
        <v>4155</v>
      </c>
      <c r="T131" s="185">
        <v>137</v>
      </c>
      <c r="U131" s="185">
        <v>126</v>
      </c>
      <c r="V131" s="185">
        <v>1510</v>
      </c>
      <c r="W131" s="287">
        <v>36.299999999999997</v>
      </c>
      <c r="AG131" s="29"/>
      <c r="AH131" s="29"/>
    </row>
    <row r="132" spans="1:34" ht="27.9" customHeight="1" x14ac:dyDescent="0.2">
      <c r="A132" s="244"/>
      <c r="B132" s="112"/>
      <c r="C132" s="159">
        <f t="shared" si="5"/>
        <v>44927</v>
      </c>
      <c r="D132" s="152">
        <v>1183</v>
      </c>
      <c r="E132" s="150">
        <v>29</v>
      </c>
      <c r="F132" s="150">
        <v>19</v>
      </c>
      <c r="G132" s="150">
        <v>330</v>
      </c>
      <c r="H132" s="286">
        <v>27.8</v>
      </c>
      <c r="I132" s="185">
        <v>1758</v>
      </c>
      <c r="J132" s="185">
        <v>17</v>
      </c>
      <c r="K132" s="185">
        <v>16</v>
      </c>
      <c r="L132" s="185">
        <v>107</v>
      </c>
      <c r="M132" s="287">
        <v>6.1</v>
      </c>
      <c r="N132" s="151">
        <v>7995</v>
      </c>
      <c r="O132" s="185">
        <v>265</v>
      </c>
      <c r="P132" s="185">
        <v>207</v>
      </c>
      <c r="Q132" s="185">
        <v>6262</v>
      </c>
      <c r="R132" s="285">
        <v>78.5</v>
      </c>
      <c r="S132" s="185">
        <v>4167</v>
      </c>
      <c r="T132" s="185">
        <v>108</v>
      </c>
      <c r="U132" s="185">
        <v>110</v>
      </c>
      <c r="V132" s="185">
        <v>1157</v>
      </c>
      <c r="W132" s="287">
        <v>27.8</v>
      </c>
      <c r="X132" s="30"/>
      <c r="AG132" s="30"/>
      <c r="AH132" s="30"/>
    </row>
    <row r="133" spans="1:34" ht="27.9" customHeight="1" x14ac:dyDescent="0.2">
      <c r="A133" s="244"/>
      <c r="B133" s="112"/>
      <c r="C133" s="184">
        <f>$A$4</f>
        <v>5</v>
      </c>
      <c r="D133" s="190">
        <v>1103</v>
      </c>
      <c r="E133" s="288">
        <v>0</v>
      </c>
      <c r="F133" s="288">
        <v>4</v>
      </c>
      <c r="G133" s="133">
        <v>296</v>
      </c>
      <c r="H133" s="289">
        <v>26.8</v>
      </c>
      <c r="I133" s="288">
        <v>1739</v>
      </c>
      <c r="J133" s="288">
        <v>0</v>
      </c>
      <c r="K133" s="288">
        <v>10</v>
      </c>
      <c r="L133" s="288">
        <v>110</v>
      </c>
      <c r="M133" s="290">
        <v>6.3</v>
      </c>
      <c r="N133" s="190">
        <v>7535</v>
      </c>
      <c r="O133" s="288">
        <v>151</v>
      </c>
      <c r="P133" s="288">
        <v>109</v>
      </c>
      <c r="Q133" s="288">
        <v>5995</v>
      </c>
      <c r="R133" s="289">
        <v>79.599999999999994</v>
      </c>
      <c r="S133" s="288">
        <v>4139</v>
      </c>
      <c r="T133" s="288">
        <v>35</v>
      </c>
      <c r="U133" s="288">
        <v>63</v>
      </c>
      <c r="V133" s="288">
        <v>1617</v>
      </c>
      <c r="W133" s="290">
        <v>39.1</v>
      </c>
      <c r="X133" s="30"/>
      <c r="AG133" s="30"/>
      <c r="AH133" s="30"/>
    </row>
    <row r="134" spans="1:34" ht="27.9" customHeight="1" x14ac:dyDescent="0.2">
      <c r="A134" s="244"/>
      <c r="B134" s="112"/>
      <c r="C134" s="164" t="s">
        <v>11</v>
      </c>
      <c r="D134" s="151">
        <v>1136</v>
      </c>
      <c r="E134" s="185">
        <v>41</v>
      </c>
      <c r="F134" s="185">
        <v>8</v>
      </c>
      <c r="G134" s="149">
        <v>333</v>
      </c>
      <c r="H134" s="285">
        <v>29.3</v>
      </c>
      <c r="I134" s="185">
        <v>1737</v>
      </c>
      <c r="J134" s="185">
        <v>1</v>
      </c>
      <c r="K134" s="185">
        <v>3</v>
      </c>
      <c r="L134" s="185">
        <v>108</v>
      </c>
      <c r="M134" s="287">
        <v>6.2</v>
      </c>
      <c r="N134" s="151">
        <v>7619</v>
      </c>
      <c r="O134" s="185">
        <v>221</v>
      </c>
      <c r="P134" s="185">
        <v>137</v>
      </c>
      <c r="Q134" s="185">
        <v>6028</v>
      </c>
      <c r="R134" s="285">
        <v>79.099999999999994</v>
      </c>
      <c r="S134" s="185">
        <v>4123</v>
      </c>
      <c r="T134" s="185">
        <v>35</v>
      </c>
      <c r="U134" s="185">
        <v>51</v>
      </c>
      <c r="V134" s="185">
        <v>1146</v>
      </c>
      <c r="W134" s="287">
        <v>27.8</v>
      </c>
      <c r="X134" s="30"/>
      <c r="AG134" s="30"/>
      <c r="AH134" s="30"/>
    </row>
    <row r="135" spans="1:34" ht="27.9" customHeight="1" x14ac:dyDescent="0.2">
      <c r="A135" s="244"/>
      <c r="B135" s="112" t="s">
        <v>52</v>
      </c>
      <c r="C135" s="164" t="s">
        <v>12</v>
      </c>
      <c r="D135" s="151">
        <v>1140</v>
      </c>
      <c r="E135" s="185">
        <v>4</v>
      </c>
      <c r="F135" s="185">
        <v>0</v>
      </c>
      <c r="G135" s="149">
        <v>330</v>
      </c>
      <c r="H135" s="285">
        <v>28.9</v>
      </c>
      <c r="I135" s="185">
        <v>1728</v>
      </c>
      <c r="J135" s="185">
        <v>1</v>
      </c>
      <c r="K135" s="185">
        <v>10</v>
      </c>
      <c r="L135" s="185">
        <v>95</v>
      </c>
      <c r="M135" s="287">
        <v>5.5</v>
      </c>
      <c r="N135" s="151">
        <v>7629</v>
      </c>
      <c r="O135" s="185">
        <v>191</v>
      </c>
      <c r="P135" s="185">
        <v>181</v>
      </c>
      <c r="Q135" s="185">
        <v>6014</v>
      </c>
      <c r="R135" s="285">
        <v>78.8</v>
      </c>
      <c r="S135" s="185">
        <v>4110</v>
      </c>
      <c r="T135" s="185">
        <v>162</v>
      </c>
      <c r="U135" s="185">
        <v>175</v>
      </c>
      <c r="V135" s="185">
        <v>1121</v>
      </c>
      <c r="W135" s="287">
        <v>27.3</v>
      </c>
      <c r="X135" s="30"/>
      <c r="AG135" s="30"/>
      <c r="AH135" s="30"/>
    </row>
    <row r="136" spans="1:34" ht="27.9" customHeight="1" x14ac:dyDescent="0.2">
      <c r="A136" s="244"/>
      <c r="B136" s="112"/>
      <c r="C136" s="164" t="s">
        <v>13</v>
      </c>
      <c r="D136" s="151">
        <v>1153</v>
      </c>
      <c r="E136" s="185">
        <v>132</v>
      </c>
      <c r="F136" s="185">
        <v>119</v>
      </c>
      <c r="G136" s="149">
        <v>293</v>
      </c>
      <c r="H136" s="285">
        <v>25.4</v>
      </c>
      <c r="I136" s="185">
        <v>1770</v>
      </c>
      <c r="J136" s="185">
        <v>152</v>
      </c>
      <c r="K136" s="185">
        <v>110</v>
      </c>
      <c r="L136" s="185">
        <v>98</v>
      </c>
      <c r="M136" s="287">
        <v>5.5</v>
      </c>
      <c r="N136" s="151">
        <v>7173</v>
      </c>
      <c r="O136" s="185">
        <v>203</v>
      </c>
      <c r="P136" s="185">
        <v>659</v>
      </c>
      <c r="Q136" s="185">
        <v>5551</v>
      </c>
      <c r="R136" s="285">
        <v>77.400000000000006</v>
      </c>
      <c r="S136" s="185">
        <v>4187</v>
      </c>
      <c r="T136" s="185">
        <v>211</v>
      </c>
      <c r="U136" s="185">
        <v>134</v>
      </c>
      <c r="V136" s="185">
        <v>1074</v>
      </c>
      <c r="W136" s="287">
        <v>25.7</v>
      </c>
      <c r="X136" s="30"/>
      <c r="AG136" s="30"/>
      <c r="AH136" s="30"/>
    </row>
    <row r="137" spans="1:34" ht="27.9" customHeight="1" x14ac:dyDescent="0.2">
      <c r="A137" s="244"/>
      <c r="B137" s="112"/>
      <c r="C137" s="164" t="s">
        <v>14</v>
      </c>
      <c r="D137" s="151">
        <v>1145</v>
      </c>
      <c r="E137" s="185">
        <v>0</v>
      </c>
      <c r="F137" s="185">
        <v>8</v>
      </c>
      <c r="G137" s="149">
        <v>287</v>
      </c>
      <c r="H137" s="285">
        <v>25.1</v>
      </c>
      <c r="I137" s="185">
        <v>1780</v>
      </c>
      <c r="J137" s="185">
        <v>11</v>
      </c>
      <c r="K137" s="185">
        <v>1</v>
      </c>
      <c r="L137" s="185">
        <v>112</v>
      </c>
      <c r="M137" s="287">
        <v>6.3</v>
      </c>
      <c r="N137" s="151">
        <v>7222</v>
      </c>
      <c r="O137" s="185">
        <v>214</v>
      </c>
      <c r="P137" s="185">
        <v>165</v>
      </c>
      <c r="Q137" s="185">
        <v>5626</v>
      </c>
      <c r="R137" s="285">
        <v>77.900000000000006</v>
      </c>
      <c r="S137" s="185">
        <v>4164</v>
      </c>
      <c r="T137" s="185">
        <v>49</v>
      </c>
      <c r="U137" s="185">
        <v>72</v>
      </c>
      <c r="V137" s="185">
        <v>1050</v>
      </c>
      <c r="W137" s="287">
        <v>25.2</v>
      </c>
      <c r="X137" s="30"/>
      <c r="AG137" s="30"/>
      <c r="AH137" s="30"/>
    </row>
    <row r="138" spans="1:34" ht="27.9" customHeight="1" x14ac:dyDescent="0.2">
      <c r="A138" s="244"/>
      <c r="B138" s="112"/>
      <c r="C138" s="164" t="s">
        <v>15</v>
      </c>
      <c r="D138" s="151">
        <v>1152</v>
      </c>
      <c r="E138" s="185">
        <v>25</v>
      </c>
      <c r="F138" s="185">
        <v>18</v>
      </c>
      <c r="G138" s="149">
        <v>295</v>
      </c>
      <c r="H138" s="285">
        <v>25.6</v>
      </c>
      <c r="I138" s="185">
        <v>1768</v>
      </c>
      <c r="J138" s="185">
        <v>3</v>
      </c>
      <c r="K138" s="185">
        <v>15</v>
      </c>
      <c r="L138" s="185">
        <v>95</v>
      </c>
      <c r="M138" s="287">
        <v>5.4</v>
      </c>
      <c r="N138" s="151">
        <v>8843</v>
      </c>
      <c r="O138" s="185">
        <v>423</v>
      </c>
      <c r="P138" s="185">
        <v>169</v>
      </c>
      <c r="Q138" s="185">
        <v>6468</v>
      </c>
      <c r="R138" s="285">
        <v>73.099999999999994</v>
      </c>
      <c r="S138" s="185">
        <v>4199</v>
      </c>
      <c r="T138" s="185">
        <v>88</v>
      </c>
      <c r="U138" s="185">
        <v>53</v>
      </c>
      <c r="V138" s="185">
        <v>1060</v>
      </c>
      <c r="W138" s="287">
        <v>25.2</v>
      </c>
      <c r="X138" s="30"/>
      <c r="AG138" s="30"/>
      <c r="AH138" s="30"/>
    </row>
    <row r="139" spans="1:34" ht="27.9" customHeight="1" x14ac:dyDescent="0.2">
      <c r="A139" s="244"/>
      <c r="B139" s="112" t="s">
        <v>53</v>
      </c>
      <c r="C139" s="164" t="s">
        <v>16</v>
      </c>
      <c r="D139" s="151">
        <v>1189</v>
      </c>
      <c r="E139" s="185">
        <v>37</v>
      </c>
      <c r="F139" s="185">
        <v>0</v>
      </c>
      <c r="G139" s="149">
        <v>332</v>
      </c>
      <c r="H139" s="285">
        <v>27.9</v>
      </c>
      <c r="I139" s="185">
        <v>1764</v>
      </c>
      <c r="J139" s="185">
        <v>3</v>
      </c>
      <c r="K139" s="185">
        <v>7</v>
      </c>
      <c r="L139" s="185">
        <v>94</v>
      </c>
      <c r="M139" s="287">
        <v>5.3</v>
      </c>
      <c r="N139" s="151">
        <v>8914</v>
      </c>
      <c r="O139" s="185">
        <v>303</v>
      </c>
      <c r="P139" s="185">
        <v>232</v>
      </c>
      <c r="Q139" s="185">
        <v>6775</v>
      </c>
      <c r="R139" s="285">
        <v>76</v>
      </c>
      <c r="S139" s="185">
        <v>4297</v>
      </c>
      <c r="T139" s="185">
        <v>323</v>
      </c>
      <c r="U139" s="185">
        <v>225</v>
      </c>
      <c r="V139" s="185">
        <v>1227</v>
      </c>
      <c r="W139" s="287">
        <v>28.6</v>
      </c>
      <c r="X139" s="30"/>
      <c r="AG139" s="30"/>
      <c r="AH139" s="30"/>
    </row>
    <row r="140" spans="1:34" ht="27.9" customHeight="1" x14ac:dyDescent="0.2">
      <c r="A140" s="244"/>
      <c r="B140" s="112"/>
      <c r="C140" s="164" t="s">
        <v>17</v>
      </c>
      <c r="D140" s="151">
        <v>1200</v>
      </c>
      <c r="E140" s="185">
        <v>26</v>
      </c>
      <c r="F140" s="185">
        <v>15</v>
      </c>
      <c r="G140" s="149">
        <v>343</v>
      </c>
      <c r="H140" s="285">
        <v>28.6</v>
      </c>
      <c r="I140" s="185">
        <v>1763</v>
      </c>
      <c r="J140" s="185">
        <v>2</v>
      </c>
      <c r="K140" s="185">
        <v>3</v>
      </c>
      <c r="L140" s="185">
        <v>93</v>
      </c>
      <c r="M140" s="287">
        <v>5.3</v>
      </c>
      <c r="N140" s="151">
        <v>7707</v>
      </c>
      <c r="O140" s="185">
        <v>270</v>
      </c>
      <c r="P140" s="185">
        <v>171</v>
      </c>
      <c r="Q140" s="185">
        <v>6270</v>
      </c>
      <c r="R140" s="285">
        <v>81.400000000000006</v>
      </c>
      <c r="S140" s="185">
        <v>4287</v>
      </c>
      <c r="T140" s="185">
        <v>49</v>
      </c>
      <c r="U140" s="185">
        <v>59</v>
      </c>
      <c r="V140" s="185">
        <v>1243</v>
      </c>
      <c r="W140" s="287">
        <v>29</v>
      </c>
      <c r="X140" s="30"/>
      <c r="AG140" s="30"/>
      <c r="AH140" s="30"/>
    </row>
    <row r="141" spans="1:34" ht="27.9" customHeight="1" x14ac:dyDescent="0.2">
      <c r="A141" s="244"/>
      <c r="B141" s="112"/>
      <c r="C141" s="164" t="s">
        <v>18</v>
      </c>
      <c r="D141" s="151">
        <v>1243</v>
      </c>
      <c r="E141" s="185">
        <v>43</v>
      </c>
      <c r="F141" s="185">
        <v>0</v>
      </c>
      <c r="G141" s="149">
        <v>362</v>
      </c>
      <c r="H141" s="285">
        <v>29.1</v>
      </c>
      <c r="I141" s="185">
        <v>1765</v>
      </c>
      <c r="J141" s="185">
        <v>9</v>
      </c>
      <c r="K141" s="185">
        <v>7</v>
      </c>
      <c r="L141" s="185">
        <v>95</v>
      </c>
      <c r="M141" s="287">
        <v>5.4</v>
      </c>
      <c r="N141" s="151">
        <v>7820</v>
      </c>
      <c r="O141" s="185">
        <v>256</v>
      </c>
      <c r="P141" s="185">
        <v>143</v>
      </c>
      <c r="Q141" s="185">
        <v>6388</v>
      </c>
      <c r="R141" s="285">
        <v>81.7</v>
      </c>
      <c r="S141" s="185">
        <v>4096</v>
      </c>
      <c r="T141" s="185">
        <v>132</v>
      </c>
      <c r="U141" s="185">
        <v>323</v>
      </c>
      <c r="V141" s="185">
        <v>1012</v>
      </c>
      <c r="W141" s="287">
        <v>24.7</v>
      </c>
      <c r="X141" s="30"/>
      <c r="AG141" s="30"/>
      <c r="AH141" s="30"/>
    </row>
    <row r="142" spans="1:34" ht="27.9" customHeight="1" x14ac:dyDescent="0.2">
      <c r="A142" s="244"/>
      <c r="B142" s="112"/>
      <c r="C142" s="164" t="s">
        <v>19</v>
      </c>
      <c r="D142" s="151">
        <v>1244</v>
      </c>
      <c r="E142" s="185">
        <v>8</v>
      </c>
      <c r="F142" s="185">
        <v>7</v>
      </c>
      <c r="G142" s="149">
        <v>362</v>
      </c>
      <c r="H142" s="285">
        <v>29.1</v>
      </c>
      <c r="I142" s="185">
        <v>1760</v>
      </c>
      <c r="J142" s="185">
        <v>14</v>
      </c>
      <c r="K142" s="185">
        <v>19</v>
      </c>
      <c r="L142" s="185">
        <v>124</v>
      </c>
      <c r="M142" s="287">
        <v>7</v>
      </c>
      <c r="N142" s="151">
        <v>9203</v>
      </c>
      <c r="O142" s="185">
        <v>332</v>
      </c>
      <c r="P142" s="185">
        <v>255</v>
      </c>
      <c r="Q142" s="185">
        <v>6752</v>
      </c>
      <c r="R142" s="285">
        <v>73.400000000000006</v>
      </c>
      <c r="S142" s="185">
        <v>4115</v>
      </c>
      <c r="T142" s="185">
        <v>58</v>
      </c>
      <c r="U142" s="185">
        <v>39</v>
      </c>
      <c r="V142" s="185">
        <v>1030</v>
      </c>
      <c r="W142" s="287">
        <v>25</v>
      </c>
      <c r="X142" s="30"/>
      <c r="AG142" s="30"/>
      <c r="AH142" s="30"/>
    </row>
    <row r="143" spans="1:34" ht="27.9" customHeight="1" x14ac:dyDescent="0.2">
      <c r="A143" s="244"/>
      <c r="B143" s="112"/>
      <c r="C143" s="164" t="s">
        <v>20</v>
      </c>
      <c r="D143" s="151">
        <v>1265</v>
      </c>
      <c r="E143" s="185">
        <v>25</v>
      </c>
      <c r="F143" s="185">
        <v>4</v>
      </c>
      <c r="G143" s="149">
        <v>384</v>
      </c>
      <c r="H143" s="285">
        <v>30.4</v>
      </c>
      <c r="I143" s="185">
        <v>1760</v>
      </c>
      <c r="J143" s="185">
        <v>6</v>
      </c>
      <c r="K143" s="185">
        <v>6</v>
      </c>
      <c r="L143" s="185">
        <v>127</v>
      </c>
      <c r="M143" s="287">
        <v>7.2</v>
      </c>
      <c r="N143" s="151">
        <v>8061</v>
      </c>
      <c r="O143" s="185">
        <v>337</v>
      </c>
      <c r="P143" s="185">
        <v>138</v>
      </c>
      <c r="Q143" s="185">
        <v>6433</v>
      </c>
      <c r="R143" s="285">
        <v>79.8</v>
      </c>
      <c r="S143" s="185">
        <v>4139</v>
      </c>
      <c r="T143" s="185">
        <v>72</v>
      </c>
      <c r="U143" s="185">
        <v>48</v>
      </c>
      <c r="V143" s="185">
        <v>1034</v>
      </c>
      <c r="W143" s="287">
        <v>25</v>
      </c>
      <c r="X143" s="30"/>
      <c r="AG143" s="30"/>
      <c r="AH143" s="30"/>
    </row>
    <row r="144" spans="1:34" ht="27.9" customHeight="1" x14ac:dyDescent="0.2">
      <c r="A144" s="244"/>
      <c r="B144" s="112"/>
      <c r="C144" s="165" t="s">
        <v>21</v>
      </c>
      <c r="D144" s="151">
        <v>1221</v>
      </c>
      <c r="E144" s="185">
        <v>4</v>
      </c>
      <c r="F144" s="185">
        <v>48</v>
      </c>
      <c r="G144" s="149">
        <v>339</v>
      </c>
      <c r="H144" s="285">
        <v>27.8</v>
      </c>
      <c r="I144" s="185">
        <v>1760</v>
      </c>
      <c r="J144" s="185">
        <v>3</v>
      </c>
      <c r="K144" s="185">
        <v>3</v>
      </c>
      <c r="L144" s="185">
        <v>126</v>
      </c>
      <c r="M144" s="287">
        <v>7.2</v>
      </c>
      <c r="N144" s="151">
        <v>8222</v>
      </c>
      <c r="O144" s="185">
        <v>282</v>
      </c>
      <c r="P144" s="185">
        <v>121</v>
      </c>
      <c r="Q144" s="185">
        <v>6846</v>
      </c>
      <c r="R144" s="285">
        <v>83.3</v>
      </c>
      <c r="S144" s="185" t="s">
        <v>70</v>
      </c>
      <c r="T144" s="185" t="s">
        <v>70</v>
      </c>
      <c r="U144" s="185" t="s">
        <v>70</v>
      </c>
      <c r="V144" s="185" t="s">
        <v>70</v>
      </c>
      <c r="W144" s="287" t="s">
        <v>70</v>
      </c>
      <c r="X144" s="30"/>
      <c r="AG144" s="30"/>
      <c r="AH144" s="30"/>
    </row>
    <row r="145" spans="1:34" ht="27.9" customHeight="1" x14ac:dyDescent="0.2">
      <c r="A145" s="244"/>
      <c r="B145" s="390" t="s">
        <v>51</v>
      </c>
      <c r="C145" s="178">
        <f>C127</f>
        <v>43101</v>
      </c>
      <c r="D145" s="190">
        <v>508</v>
      </c>
      <c r="E145" s="288">
        <v>10</v>
      </c>
      <c r="F145" s="288">
        <v>9</v>
      </c>
      <c r="G145" s="288">
        <v>103</v>
      </c>
      <c r="H145" s="291">
        <v>20.5</v>
      </c>
      <c r="I145" s="288">
        <v>1659</v>
      </c>
      <c r="J145" s="288">
        <v>24</v>
      </c>
      <c r="K145" s="288">
        <v>17</v>
      </c>
      <c r="L145" s="288">
        <v>46</v>
      </c>
      <c r="M145" s="292">
        <v>2.8</v>
      </c>
      <c r="N145" s="190">
        <v>2602</v>
      </c>
      <c r="O145" s="288">
        <v>108</v>
      </c>
      <c r="P145" s="288">
        <v>80</v>
      </c>
      <c r="Q145" s="288">
        <v>1531</v>
      </c>
      <c r="R145" s="291">
        <v>58.9</v>
      </c>
      <c r="S145" s="288">
        <v>1641</v>
      </c>
      <c r="T145" s="288">
        <v>109</v>
      </c>
      <c r="U145" s="288">
        <v>105</v>
      </c>
      <c r="V145" s="288">
        <v>543</v>
      </c>
      <c r="W145" s="292">
        <v>33</v>
      </c>
      <c r="AG145" s="30"/>
      <c r="AH145" s="30"/>
    </row>
    <row r="146" spans="1:34" ht="27.9" customHeight="1" x14ac:dyDescent="0.2">
      <c r="A146" s="244"/>
      <c r="B146" s="391"/>
      <c r="C146" s="180" t="str">
        <f>C128</f>
        <v>令和元年</v>
      </c>
      <c r="D146" s="151">
        <v>617</v>
      </c>
      <c r="E146" s="185">
        <v>13</v>
      </c>
      <c r="F146" s="185">
        <v>9</v>
      </c>
      <c r="G146" s="185">
        <v>96</v>
      </c>
      <c r="H146" s="283">
        <v>15.5</v>
      </c>
      <c r="I146" s="185">
        <v>1540</v>
      </c>
      <c r="J146" s="185">
        <v>34</v>
      </c>
      <c r="K146" s="185">
        <v>53</v>
      </c>
      <c r="L146" s="185">
        <v>119</v>
      </c>
      <c r="M146" s="284">
        <v>8.1</v>
      </c>
      <c r="N146" s="151">
        <v>2818</v>
      </c>
      <c r="O146" s="185">
        <v>114</v>
      </c>
      <c r="P146" s="185">
        <v>109</v>
      </c>
      <c r="Q146" s="185">
        <v>1405</v>
      </c>
      <c r="R146" s="283">
        <v>49.8</v>
      </c>
      <c r="S146" s="185">
        <v>2216</v>
      </c>
      <c r="T146" s="185">
        <v>265</v>
      </c>
      <c r="U146" s="185">
        <v>241</v>
      </c>
      <c r="V146" s="185">
        <v>991</v>
      </c>
      <c r="W146" s="284">
        <v>44.9</v>
      </c>
      <c r="AG146" s="32"/>
      <c r="AH146" s="32"/>
    </row>
    <row r="147" spans="1:34" ht="27.9" customHeight="1" x14ac:dyDescent="0.2">
      <c r="A147" s="244"/>
      <c r="B147" s="391"/>
      <c r="C147" s="180">
        <f t="shared" ref="C147:C150" si="6">C129</f>
        <v>43831</v>
      </c>
      <c r="D147" s="151">
        <v>645</v>
      </c>
      <c r="E147" s="185">
        <v>9</v>
      </c>
      <c r="F147" s="185">
        <v>10</v>
      </c>
      <c r="G147" s="185">
        <v>80</v>
      </c>
      <c r="H147" s="285">
        <v>12.4</v>
      </c>
      <c r="I147" s="185">
        <v>1430</v>
      </c>
      <c r="J147" s="185">
        <v>13</v>
      </c>
      <c r="K147" s="185">
        <v>24</v>
      </c>
      <c r="L147" s="185">
        <v>222</v>
      </c>
      <c r="M147" s="284">
        <v>15.6</v>
      </c>
      <c r="N147" s="151">
        <v>3043</v>
      </c>
      <c r="O147" s="185">
        <v>80</v>
      </c>
      <c r="P147" s="185">
        <v>111</v>
      </c>
      <c r="Q147" s="185">
        <v>1724</v>
      </c>
      <c r="R147" s="283">
        <v>56.6</v>
      </c>
      <c r="S147" s="185">
        <v>2317</v>
      </c>
      <c r="T147" s="185">
        <v>62</v>
      </c>
      <c r="U147" s="185">
        <v>77</v>
      </c>
      <c r="V147" s="185">
        <v>735</v>
      </c>
      <c r="W147" s="284">
        <v>31.8</v>
      </c>
      <c r="AG147" s="32"/>
      <c r="AH147" s="32"/>
    </row>
    <row r="148" spans="1:34" ht="27.9" customHeight="1" x14ac:dyDescent="0.2">
      <c r="A148" s="244"/>
      <c r="B148" s="391"/>
      <c r="C148" s="180">
        <f t="shared" si="6"/>
        <v>44197</v>
      </c>
      <c r="D148" s="151">
        <v>589</v>
      </c>
      <c r="E148" s="185">
        <v>7</v>
      </c>
      <c r="F148" s="185">
        <v>7</v>
      </c>
      <c r="G148" s="185">
        <v>129</v>
      </c>
      <c r="H148" s="285">
        <v>22</v>
      </c>
      <c r="I148" s="185">
        <v>1400</v>
      </c>
      <c r="J148" s="185">
        <v>14</v>
      </c>
      <c r="K148" s="185">
        <v>17</v>
      </c>
      <c r="L148" s="185">
        <v>128</v>
      </c>
      <c r="M148" s="284">
        <v>9.1</v>
      </c>
      <c r="N148" s="151">
        <v>2571</v>
      </c>
      <c r="O148" s="185">
        <v>62</v>
      </c>
      <c r="P148" s="185">
        <v>67</v>
      </c>
      <c r="Q148" s="185">
        <v>1528</v>
      </c>
      <c r="R148" s="283">
        <v>60.1</v>
      </c>
      <c r="S148" s="185">
        <v>2417</v>
      </c>
      <c r="T148" s="185">
        <v>86</v>
      </c>
      <c r="U148" s="185">
        <v>76</v>
      </c>
      <c r="V148" s="185">
        <v>637</v>
      </c>
      <c r="W148" s="284">
        <v>26.5</v>
      </c>
      <c r="AG148" s="32"/>
      <c r="AH148" s="32"/>
    </row>
    <row r="149" spans="1:34" ht="27.9" customHeight="1" x14ac:dyDescent="0.2">
      <c r="A149" s="244"/>
      <c r="B149" s="391"/>
      <c r="C149" s="180">
        <f t="shared" si="6"/>
        <v>44562</v>
      </c>
      <c r="D149" s="152">
        <v>665</v>
      </c>
      <c r="E149" s="150">
        <v>7</v>
      </c>
      <c r="F149" s="150">
        <v>7</v>
      </c>
      <c r="G149" s="150">
        <v>132</v>
      </c>
      <c r="H149" s="286">
        <v>19.899999999999999</v>
      </c>
      <c r="I149" s="185">
        <v>1424</v>
      </c>
      <c r="J149" s="185">
        <v>16</v>
      </c>
      <c r="K149" s="185">
        <v>11</v>
      </c>
      <c r="L149" s="185">
        <v>134</v>
      </c>
      <c r="M149" s="287">
        <v>9.4</v>
      </c>
      <c r="N149" s="151">
        <v>2804</v>
      </c>
      <c r="O149" s="185">
        <v>99</v>
      </c>
      <c r="P149" s="185">
        <v>94</v>
      </c>
      <c r="Q149" s="185">
        <v>2045</v>
      </c>
      <c r="R149" s="285">
        <v>72.900000000000006</v>
      </c>
      <c r="S149" s="185">
        <v>2721</v>
      </c>
      <c r="T149" s="185">
        <v>98</v>
      </c>
      <c r="U149" s="185">
        <v>89</v>
      </c>
      <c r="V149" s="185">
        <v>852</v>
      </c>
      <c r="W149" s="287">
        <v>31.4</v>
      </c>
      <c r="AG149" s="29"/>
      <c r="AH149" s="29"/>
    </row>
    <row r="150" spans="1:34" ht="27.9" customHeight="1" x14ac:dyDescent="0.2">
      <c r="A150" s="244"/>
      <c r="B150" s="391"/>
      <c r="C150" s="159">
        <f t="shared" si="6"/>
        <v>44927</v>
      </c>
      <c r="D150" s="181">
        <v>747</v>
      </c>
      <c r="E150" s="182">
        <v>20</v>
      </c>
      <c r="F150" s="182">
        <v>14</v>
      </c>
      <c r="G150" s="182">
        <v>125</v>
      </c>
      <c r="H150" s="293">
        <v>16.7</v>
      </c>
      <c r="I150" s="294">
        <v>1400</v>
      </c>
      <c r="J150" s="294">
        <v>12</v>
      </c>
      <c r="K150" s="294">
        <v>8</v>
      </c>
      <c r="L150" s="294">
        <v>43</v>
      </c>
      <c r="M150" s="295">
        <v>3.1</v>
      </c>
      <c r="N150" s="183">
        <v>2975</v>
      </c>
      <c r="O150" s="294">
        <v>110</v>
      </c>
      <c r="P150" s="294">
        <v>74</v>
      </c>
      <c r="Q150" s="294">
        <v>1933</v>
      </c>
      <c r="R150" s="296">
        <v>65.2</v>
      </c>
      <c r="S150" s="294">
        <v>2586</v>
      </c>
      <c r="T150" s="294">
        <v>62</v>
      </c>
      <c r="U150" s="294">
        <v>65</v>
      </c>
      <c r="V150" s="294">
        <v>620</v>
      </c>
      <c r="W150" s="295">
        <v>24</v>
      </c>
      <c r="X150" s="30"/>
      <c r="AG150" s="30"/>
      <c r="AH150" s="30"/>
    </row>
    <row r="151" spans="1:34" ht="27.9" customHeight="1" x14ac:dyDescent="0.2">
      <c r="A151" s="244"/>
      <c r="B151" s="391"/>
      <c r="C151" s="188">
        <f>$A$4</f>
        <v>5</v>
      </c>
      <c r="D151" s="190">
        <v>679</v>
      </c>
      <c r="E151" s="288">
        <v>0</v>
      </c>
      <c r="F151" s="288">
        <v>4</v>
      </c>
      <c r="G151" s="133">
        <v>107</v>
      </c>
      <c r="H151" s="289">
        <v>15.8</v>
      </c>
      <c r="I151" s="149">
        <v>1365</v>
      </c>
      <c r="J151" s="185">
        <v>0</v>
      </c>
      <c r="K151" s="185">
        <v>1</v>
      </c>
      <c r="L151" s="185">
        <v>36</v>
      </c>
      <c r="M151" s="287">
        <v>2.6</v>
      </c>
      <c r="N151" s="152">
        <v>2712</v>
      </c>
      <c r="O151" s="185">
        <v>86</v>
      </c>
      <c r="P151" s="185">
        <v>8</v>
      </c>
      <c r="Q151" s="185">
        <v>1781</v>
      </c>
      <c r="R151" s="285">
        <v>65.7</v>
      </c>
      <c r="S151" s="149">
        <v>2266</v>
      </c>
      <c r="T151" s="185">
        <v>35</v>
      </c>
      <c r="U151" s="185">
        <v>41</v>
      </c>
      <c r="V151" s="185">
        <v>684</v>
      </c>
      <c r="W151" s="287">
        <v>30.2</v>
      </c>
      <c r="X151" s="30"/>
      <c r="AG151" s="30"/>
      <c r="AH151" s="30"/>
    </row>
    <row r="152" spans="1:34" ht="27.9" customHeight="1" x14ac:dyDescent="0.2">
      <c r="A152" s="244"/>
      <c r="B152" s="391"/>
      <c r="C152" s="164" t="s">
        <v>11</v>
      </c>
      <c r="D152" s="151">
        <v>712</v>
      </c>
      <c r="E152" s="185">
        <v>37</v>
      </c>
      <c r="F152" s="185">
        <v>4</v>
      </c>
      <c r="G152" s="185">
        <v>144</v>
      </c>
      <c r="H152" s="285">
        <v>20.2</v>
      </c>
      <c r="I152" s="149">
        <v>1364</v>
      </c>
      <c r="J152" s="185">
        <v>0</v>
      </c>
      <c r="K152" s="185">
        <v>1</v>
      </c>
      <c r="L152" s="185">
        <v>35</v>
      </c>
      <c r="M152" s="287">
        <v>2.6</v>
      </c>
      <c r="N152" s="152">
        <v>2735</v>
      </c>
      <c r="O152" s="185">
        <v>84</v>
      </c>
      <c r="P152" s="185">
        <v>47</v>
      </c>
      <c r="Q152" s="185">
        <v>1794</v>
      </c>
      <c r="R152" s="285">
        <v>65.599999999999994</v>
      </c>
      <c r="S152" s="149">
        <v>2546</v>
      </c>
      <c r="T152" s="185">
        <v>26</v>
      </c>
      <c r="U152" s="185">
        <v>20</v>
      </c>
      <c r="V152" s="185">
        <v>544</v>
      </c>
      <c r="W152" s="287">
        <v>21.4</v>
      </c>
      <c r="X152" s="30"/>
      <c r="AG152" s="30"/>
      <c r="AH152" s="30"/>
    </row>
    <row r="153" spans="1:34" ht="27.9" customHeight="1" x14ac:dyDescent="0.2">
      <c r="A153" s="244"/>
      <c r="B153" s="391"/>
      <c r="C153" s="164" t="s">
        <v>12</v>
      </c>
      <c r="D153" s="151">
        <v>716</v>
      </c>
      <c r="E153" s="185">
        <v>4</v>
      </c>
      <c r="F153" s="185">
        <v>0</v>
      </c>
      <c r="G153" s="185">
        <v>141</v>
      </c>
      <c r="H153" s="285">
        <v>19.7</v>
      </c>
      <c r="I153" s="149">
        <v>1352</v>
      </c>
      <c r="J153" s="185">
        <v>0</v>
      </c>
      <c r="K153" s="185">
        <v>5</v>
      </c>
      <c r="L153" s="185">
        <v>36</v>
      </c>
      <c r="M153" s="287">
        <v>2.7</v>
      </c>
      <c r="N153" s="152">
        <v>2693</v>
      </c>
      <c r="O153" s="185">
        <v>50</v>
      </c>
      <c r="P153" s="185">
        <v>92</v>
      </c>
      <c r="Q153" s="185">
        <v>1759</v>
      </c>
      <c r="R153" s="285">
        <v>65.3</v>
      </c>
      <c r="S153" s="149">
        <v>2615</v>
      </c>
      <c r="T153" s="185">
        <v>123</v>
      </c>
      <c r="U153" s="185">
        <v>107</v>
      </c>
      <c r="V153" s="185">
        <v>624</v>
      </c>
      <c r="W153" s="287">
        <v>23.9</v>
      </c>
      <c r="X153" s="30"/>
      <c r="AG153" s="30"/>
      <c r="AH153" s="30"/>
    </row>
    <row r="154" spans="1:34" ht="27.9" customHeight="1" x14ac:dyDescent="0.2">
      <c r="A154" s="244"/>
      <c r="B154" s="391"/>
      <c r="C154" s="164" t="s">
        <v>13</v>
      </c>
      <c r="D154" s="151">
        <v>746</v>
      </c>
      <c r="E154" s="185">
        <v>100</v>
      </c>
      <c r="F154" s="185">
        <v>70</v>
      </c>
      <c r="G154" s="185">
        <v>104</v>
      </c>
      <c r="H154" s="285">
        <v>13.9</v>
      </c>
      <c r="I154" s="149">
        <v>1408</v>
      </c>
      <c r="J154" s="185">
        <v>124</v>
      </c>
      <c r="K154" s="185">
        <v>68</v>
      </c>
      <c r="L154" s="185">
        <v>38</v>
      </c>
      <c r="M154" s="287">
        <v>2.7</v>
      </c>
      <c r="N154" s="152">
        <v>2563</v>
      </c>
      <c r="O154" s="185">
        <v>95</v>
      </c>
      <c r="P154" s="185">
        <v>225</v>
      </c>
      <c r="Q154" s="185">
        <v>1622</v>
      </c>
      <c r="R154" s="285">
        <v>63.3</v>
      </c>
      <c r="S154" s="149">
        <v>2608</v>
      </c>
      <c r="T154" s="185">
        <v>93</v>
      </c>
      <c r="U154" s="185">
        <v>101</v>
      </c>
      <c r="V154" s="185">
        <v>591</v>
      </c>
      <c r="W154" s="287">
        <v>22.7</v>
      </c>
      <c r="X154" s="30"/>
      <c r="AG154" s="30"/>
      <c r="AH154" s="30"/>
    </row>
    <row r="155" spans="1:34" ht="27.9" customHeight="1" x14ac:dyDescent="0.2">
      <c r="A155" s="244"/>
      <c r="B155" s="391"/>
      <c r="C155" s="164" t="s">
        <v>14</v>
      </c>
      <c r="D155" s="151">
        <v>729</v>
      </c>
      <c r="E155" s="185">
        <v>0</v>
      </c>
      <c r="F155" s="185">
        <v>4</v>
      </c>
      <c r="G155" s="185">
        <v>99</v>
      </c>
      <c r="H155" s="285">
        <v>13.6</v>
      </c>
      <c r="I155" s="149">
        <v>1410</v>
      </c>
      <c r="J155" s="185">
        <v>11</v>
      </c>
      <c r="K155" s="185">
        <v>0</v>
      </c>
      <c r="L155" s="185">
        <v>38</v>
      </c>
      <c r="M155" s="287">
        <v>2.7</v>
      </c>
      <c r="N155" s="152">
        <v>2514</v>
      </c>
      <c r="O155" s="185">
        <v>63</v>
      </c>
      <c r="P155" s="185">
        <v>113</v>
      </c>
      <c r="Q155" s="185">
        <v>1578</v>
      </c>
      <c r="R155" s="285">
        <v>62.8</v>
      </c>
      <c r="S155" s="149">
        <v>2613</v>
      </c>
      <c r="T155" s="185">
        <v>44</v>
      </c>
      <c r="U155" s="185">
        <v>39</v>
      </c>
      <c r="V155" s="185">
        <v>596</v>
      </c>
      <c r="W155" s="287">
        <v>22.8</v>
      </c>
      <c r="X155" s="30"/>
      <c r="AG155" s="30"/>
      <c r="AH155" s="30"/>
    </row>
    <row r="156" spans="1:34" ht="27.9" customHeight="1" x14ac:dyDescent="0.2">
      <c r="A156" s="244"/>
      <c r="B156" s="391"/>
      <c r="C156" s="164" t="s">
        <v>15</v>
      </c>
      <c r="D156" s="151">
        <v>722</v>
      </c>
      <c r="E156" s="185">
        <v>4</v>
      </c>
      <c r="F156" s="185">
        <v>11</v>
      </c>
      <c r="G156" s="185">
        <v>95</v>
      </c>
      <c r="H156" s="285">
        <v>13.2</v>
      </c>
      <c r="I156" s="149">
        <v>1411</v>
      </c>
      <c r="J156" s="185">
        <v>1</v>
      </c>
      <c r="K156" s="185">
        <v>8</v>
      </c>
      <c r="L156" s="185">
        <v>40</v>
      </c>
      <c r="M156" s="287">
        <v>2.8</v>
      </c>
      <c r="N156" s="152">
        <v>3462</v>
      </c>
      <c r="O156" s="185">
        <v>207</v>
      </c>
      <c r="P156" s="185">
        <v>67</v>
      </c>
      <c r="Q156" s="185">
        <v>1992</v>
      </c>
      <c r="R156" s="285">
        <v>57.5</v>
      </c>
      <c r="S156" s="149">
        <v>2613</v>
      </c>
      <c r="T156" s="185">
        <v>39</v>
      </c>
      <c r="U156" s="185">
        <v>34</v>
      </c>
      <c r="V156" s="185">
        <v>601</v>
      </c>
      <c r="W156" s="287">
        <v>23</v>
      </c>
      <c r="X156" s="30"/>
      <c r="AG156" s="30"/>
      <c r="AH156" s="30"/>
    </row>
    <row r="157" spans="1:34" ht="27.9" customHeight="1" x14ac:dyDescent="0.2">
      <c r="A157" s="244"/>
      <c r="B157" s="391"/>
      <c r="C157" s="164" t="s">
        <v>16</v>
      </c>
      <c r="D157" s="151">
        <v>759</v>
      </c>
      <c r="E157" s="185">
        <v>37</v>
      </c>
      <c r="F157" s="185">
        <v>0</v>
      </c>
      <c r="G157" s="185">
        <v>132</v>
      </c>
      <c r="H157" s="285">
        <v>17.399999999999999</v>
      </c>
      <c r="I157" s="149">
        <v>1413</v>
      </c>
      <c r="J157" s="185">
        <v>2</v>
      </c>
      <c r="K157" s="185">
        <v>0</v>
      </c>
      <c r="L157" s="185">
        <v>40</v>
      </c>
      <c r="M157" s="287">
        <v>2.8</v>
      </c>
      <c r="N157" s="152">
        <v>3407</v>
      </c>
      <c r="O157" s="185">
        <v>131</v>
      </c>
      <c r="P157" s="185">
        <v>110</v>
      </c>
      <c r="Q157" s="185">
        <v>2099</v>
      </c>
      <c r="R157" s="285">
        <v>61.6</v>
      </c>
      <c r="S157" s="149">
        <v>2672</v>
      </c>
      <c r="T157" s="185">
        <v>196</v>
      </c>
      <c r="U157" s="185">
        <v>137</v>
      </c>
      <c r="V157" s="185">
        <v>724</v>
      </c>
      <c r="W157" s="287">
        <v>27.1</v>
      </c>
      <c r="X157" s="30"/>
      <c r="AG157" s="30"/>
      <c r="AH157" s="30"/>
    </row>
    <row r="158" spans="1:34" ht="27.9" customHeight="1" x14ac:dyDescent="0.2">
      <c r="A158" s="244"/>
      <c r="B158" s="391"/>
      <c r="C158" s="164" t="s">
        <v>17</v>
      </c>
      <c r="D158" s="151">
        <v>770</v>
      </c>
      <c r="E158" s="185">
        <v>26</v>
      </c>
      <c r="F158" s="185">
        <v>15</v>
      </c>
      <c r="G158" s="185">
        <v>143</v>
      </c>
      <c r="H158" s="285">
        <v>18.600000000000001</v>
      </c>
      <c r="I158" s="149">
        <v>1435</v>
      </c>
      <c r="J158" s="185">
        <v>0</v>
      </c>
      <c r="K158" s="185">
        <v>0</v>
      </c>
      <c r="L158" s="185">
        <v>42</v>
      </c>
      <c r="M158" s="287">
        <v>2.9</v>
      </c>
      <c r="N158" s="152">
        <v>2785</v>
      </c>
      <c r="O158" s="185">
        <v>114</v>
      </c>
      <c r="P158" s="185">
        <v>26</v>
      </c>
      <c r="Q158" s="185">
        <v>1941</v>
      </c>
      <c r="R158" s="285">
        <v>69.7</v>
      </c>
      <c r="S158" s="149">
        <v>2618</v>
      </c>
      <c r="T158" s="185">
        <v>0</v>
      </c>
      <c r="U158" s="185">
        <v>54</v>
      </c>
      <c r="V158" s="185">
        <v>695</v>
      </c>
      <c r="W158" s="287">
        <v>26.5</v>
      </c>
      <c r="X158" s="30"/>
      <c r="AG158" s="30"/>
      <c r="AH158" s="30"/>
    </row>
    <row r="159" spans="1:34" ht="27.9" customHeight="1" x14ac:dyDescent="0.2">
      <c r="A159" s="244"/>
      <c r="B159" s="391"/>
      <c r="C159" s="164" t="s">
        <v>18</v>
      </c>
      <c r="D159" s="151">
        <v>798</v>
      </c>
      <c r="E159" s="185">
        <v>28</v>
      </c>
      <c r="F159" s="185">
        <v>0</v>
      </c>
      <c r="G159" s="185">
        <v>147</v>
      </c>
      <c r="H159" s="285">
        <v>18.399999999999999</v>
      </c>
      <c r="I159" s="149">
        <v>1442</v>
      </c>
      <c r="J159" s="185">
        <v>7</v>
      </c>
      <c r="K159" s="185">
        <v>0</v>
      </c>
      <c r="L159" s="185">
        <v>42</v>
      </c>
      <c r="M159" s="287">
        <v>2.9</v>
      </c>
      <c r="N159" s="152">
        <v>2959</v>
      </c>
      <c r="O159" s="185">
        <v>110</v>
      </c>
      <c r="P159" s="185">
        <v>41</v>
      </c>
      <c r="Q159" s="185">
        <v>2027</v>
      </c>
      <c r="R159" s="285">
        <v>68.5</v>
      </c>
      <c r="S159" s="149">
        <v>2555</v>
      </c>
      <c r="T159" s="185">
        <v>123</v>
      </c>
      <c r="U159" s="185">
        <v>186</v>
      </c>
      <c r="V159" s="185">
        <v>513</v>
      </c>
      <c r="W159" s="287">
        <v>20.100000000000001</v>
      </c>
      <c r="X159" s="30"/>
      <c r="AG159" s="30"/>
      <c r="AH159" s="30"/>
    </row>
    <row r="160" spans="1:34" ht="27.9" customHeight="1" x14ac:dyDescent="0.2">
      <c r="A160" s="244"/>
      <c r="B160" s="391"/>
      <c r="C160" s="164" t="s">
        <v>19</v>
      </c>
      <c r="D160" s="151">
        <v>795</v>
      </c>
      <c r="E160" s="185">
        <v>4</v>
      </c>
      <c r="F160" s="185">
        <v>7</v>
      </c>
      <c r="G160" s="185">
        <v>147</v>
      </c>
      <c r="H160" s="285">
        <v>18.5</v>
      </c>
      <c r="I160" s="149">
        <v>1399</v>
      </c>
      <c r="J160" s="185">
        <v>1</v>
      </c>
      <c r="K160" s="185">
        <v>13</v>
      </c>
      <c r="L160" s="185">
        <v>56</v>
      </c>
      <c r="M160" s="287">
        <v>4</v>
      </c>
      <c r="N160" s="152">
        <v>3692</v>
      </c>
      <c r="O160" s="185">
        <v>151</v>
      </c>
      <c r="P160" s="185">
        <v>60</v>
      </c>
      <c r="Q160" s="185">
        <v>2243</v>
      </c>
      <c r="R160" s="285">
        <v>60.8</v>
      </c>
      <c r="S160" s="149">
        <v>2545</v>
      </c>
      <c r="T160" s="185">
        <v>24</v>
      </c>
      <c r="U160" s="185">
        <v>34</v>
      </c>
      <c r="V160" s="185">
        <v>527</v>
      </c>
      <c r="W160" s="287">
        <v>20.7</v>
      </c>
      <c r="X160" s="30"/>
      <c r="AG160" s="30"/>
      <c r="AH160" s="30"/>
    </row>
    <row r="161" spans="1:34" ht="27.9" customHeight="1" x14ac:dyDescent="0.2">
      <c r="A161" s="244"/>
      <c r="B161" s="391"/>
      <c r="C161" s="164" t="s">
        <v>20</v>
      </c>
      <c r="D161" s="151">
        <v>791</v>
      </c>
      <c r="E161" s="185">
        <v>0</v>
      </c>
      <c r="F161" s="185">
        <v>4</v>
      </c>
      <c r="G161" s="185">
        <v>144</v>
      </c>
      <c r="H161" s="285">
        <v>18.2</v>
      </c>
      <c r="I161" s="149">
        <v>1398</v>
      </c>
      <c r="J161" s="185">
        <v>0</v>
      </c>
      <c r="K161" s="185">
        <v>1</v>
      </c>
      <c r="L161" s="185">
        <v>56</v>
      </c>
      <c r="M161" s="287">
        <v>4</v>
      </c>
      <c r="N161" s="152">
        <v>3060</v>
      </c>
      <c r="O161" s="185">
        <v>150</v>
      </c>
      <c r="P161" s="185">
        <v>47</v>
      </c>
      <c r="Q161" s="185">
        <v>2108</v>
      </c>
      <c r="R161" s="285">
        <v>68.900000000000006</v>
      </c>
      <c r="S161" s="149">
        <v>2558</v>
      </c>
      <c r="T161" s="185">
        <v>28</v>
      </c>
      <c r="U161" s="185">
        <v>14</v>
      </c>
      <c r="V161" s="185">
        <v>541</v>
      </c>
      <c r="W161" s="287">
        <v>21.1</v>
      </c>
      <c r="X161" s="30"/>
      <c r="AG161" s="30"/>
      <c r="AH161" s="30"/>
    </row>
    <row r="162" spans="1:34" ht="27.9" customHeight="1" x14ac:dyDescent="0.2">
      <c r="A162" s="244"/>
      <c r="B162" s="392"/>
      <c r="C162" s="165" t="s">
        <v>21</v>
      </c>
      <c r="D162" s="183">
        <v>748</v>
      </c>
      <c r="E162" s="294">
        <v>0</v>
      </c>
      <c r="F162" s="294">
        <v>44</v>
      </c>
      <c r="G162" s="294">
        <v>99</v>
      </c>
      <c r="H162" s="296">
        <v>13.2</v>
      </c>
      <c r="I162" s="197">
        <v>1398</v>
      </c>
      <c r="J162" s="294">
        <v>1</v>
      </c>
      <c r="K162" s="294">
        <v>1</v>
      </c>
      <c r="L162" s="294">
        <v>56</v>
      </c>
      <c r="M162" s="295">
        <v>4</v>
      </c>
      <c r="N162" s="181">
        <v>3119</v>
      </c>
      <c r="O162" s="294">
        <v>80</v>
      </c>
      <c r="P162" s="294">
        <v>57</v>
      </c>
      <c r="Q162" s="294">
        <v>2256</v>
      </c>
      <c r="R162" s="296">
        <v>72.3</v>
      </c>
      <c r="S162" s="197" t="s">
        <v>70</v>
      </c>
      <c r="T162" s="294" t="s">
        <v>70</v>
      </c>
      <c r="U162" s="294" t="s">
        <v>70</v>
      </c>
      <c r="V162" s="294" t="s">
        <v>70</v>
      </c>
      <c r="W162" s="295" t="s">
        <v>70</v>
      </c>
      <c r="X162" s="30"/>
      <c r="AG162" s="30"/>
      <c r="AH162" s="30"/>
    </row>
    <row r="163" spans="1:34" ht="27.9" customHeight="1" x14ac:dyDescent="0.2">
      <c r="A163" s="244"/>
      <c r="B163" s="390" t="s">
        <v>54</v>
      </c>
      <c r="C163" s="178">
        <f>C127</f>
        <v>43101</v>
      </c>
      <c r="D163" s="190">
        <v>602</v>
      </c>
      <c r="E163" s="288">
        <v>10</v>
      </c>
      <c r="F163" s="288">
        <v>15</v>
      </c>
      <c r="G163" s="288">
        <v>417</v>
      </c>
      <c r="H163" s="291">
        <v>69.2</v>
      </c>
      <c r="I163" s="288">
        <v>383</v>
      </c>
      <c r="J163" s="288">
        <v>19</v>
      </c>
      <c r="K163" s="288">
        <v>17</v>
      </c>
      <c r="L163" s="288">
        <v>78</v>
      </c>
      <c r="M163" s="292">
        <v>20.7</v>
      </c>
      <c r="N163" s="190">
        <v>4140</v>
      </c>
      <c r="O163" s="288">
        <v>139</v>
      </c>
      <c r="P163" s="288">
        <v>141</v>
      </c>
      <c r="Q163" s="288">
        <v>3634</v>
      </c>
      <c r="R163" s="291">
        <v>87.7</v>
      </c>
      <c r="S163" s="288">
        <v>3105</v>
      </c>
      <c r="T163" s="288">
        <v>139</v>
      </c>
      <c r="U163" s="288">
        <v>127</v>
      </c>
      <c r="V163" s="288">
        <v>2158</v>
      </c>
      <c r="W163" s="292">
        <v>69.5</v>
      </c>
      <c r="AG163" s="30"/>
      <c r="AH163" s="30"/>
    </row>
    <row r="164" spans="1:34" ht="27.9" customHeight="1" x14ac:dyDescent="0.2">
      <c r="A164" s="244"/>
      <c r="B164" s="391"/>
      <c r="C164" s="180" t="str">
        <f>C128</f>
        <v>令和元年</v>
      </c>
      <c r="D164" s="151">
        <v>529</v>
      </c>
      <c r="E164" s="185">
        <v>12</v>
      </c>
      <c r="F164" s="185">
        <v>11</v>
      </c>
      <c r="G164" s="185">
        <v>349</v>
      </c>
      <c r="H164" s="283">
        <v>65.900000000000006</v>
      </c>
      <c r="I164" s="185">
        <v>355</v>
      </c>
      <c r="J164" s="185">
        <v>5</v>
      </c>
      <c r="K164" s="185">
        <v>4</v>
      </c>
      <c r="L164" s="185">
        <v>117</v>
      </c>
      <c r="M164" s="284">
        <v>31.9</v>
      </c>
      <c r="N164" s="151">
        <v>4011</v>
      </c>
      <c r="O164" s="185">
        <v>128</v>
      </c>
      <c r="P164" s="185">
        <v>126</v>
      </c>
      <c r="Q164" s="185">
        <v>3152</v>
      </c>
      <c r="R164" s="283">
        <v>78.5</v>
      </c>
      <c r="S164" s="185">
        <v>2801</v>
      </c>
      <c r="T164" s="185">
        <v>296</v>
      </c>
      <c r="U164" s="185">
        <v>304</v>
      </c>
      <c r="V164" s="185">
        <v>2021</v>
      </c>
      <c r="W164" s="284">
        <v>72.3</v>
      </c>
      <c r="AG164" s="32"/>
      <c r="AH164" s="32"/>
    </row>
    <row r="165" spans="1:34" ht="27.9" customHeight="1" x14ac:dyDescent="0.2">
      <c r="A165" s="244"/>
      <c r="B165" s="391"/>
      <c r="C165" s="180">
        <f t="shared" ref="C165:C168" si="7">C129</f>
        <v>43831</v>
      </c>
      <c r="D165" s="151">
        <v>480</v>
      </c>
      <c r="E165" s="185">
        <v>8</v>
      </c>
      <c r="F165" s="185">
        <v>12</v>
      </c>
      <c r="G165" s="185">
        <v>326</v>
      </c>
      <c r="H165" s="285">
        <v>67.8</v>
      </c>
      <c r="I165" s="185">
        <v>331</v>
      </c>
      <c r="J165" s="185">
        <v>9</v>
      </c>
      <c r="K165" s="185">
        <v>7</v>
      </c>
      <c r="L165" s="185">
        <v>166</v>
      </c>
      <c r="M165" s="284">
        <v>50</v>
      </c>
      <c r="N165" s="151">
        <v>3874</v>
      </c>
      <c r="O165" s="185">
        <v>130</v>
      </c>
      <c r="P165" s="185">
        <v>98</v>
      </c>
      <c r="Q165" s="185">
        <v>3026</v>
      </c>
      <c r="R165" s="283">
        <v>78.099999999999994</v>
      </c>
      <c r="S165" s="185">
        <v>2697</v>
      </c>
      <c r="T165" s="185">
        <v>58</v>
      </c>
      <c r="U165" s="185">
        <v>79</v>
      </c>
      <c r="V165" s="185">
        <v>1616</v>
      </c>
      <c r="W165" s="284">
        <v>60.4</v>
      </c>
      <c r="AG165" s="32"/>
      <c r="AH165" s="32"/>
    </row>
    <row r="166" spans="1:34" ht="27.9" customHeight="1" x14ac:dyDescent="0.2">
      <c r="A166" s="244"/>
      <c r="B166" s="391"/>
      <c r="C166" s="180">
        <f t="shared" si="7"/>
        <v>44197</v>
      </c>
      <c r="D166" s="151">
        <v>524</v>
      </c>
      <c r="E166" s="185">
        <v>8</v>
      </c>
      <c r="F166" s="185">
        <v>7</v>
      </c>
      <c r="G166" s="185">
        <v>420</v>
      </c>
      <c r="H166" s="285">
        <v>80.2</v>
      </c>
      <c r="I166" s="185">
        <v>348</v>
      </c>
      <c r="J166" s="185">
        <v>7</v>
      </c>
      <c r="K166" s="185">
        <v>5</v>
      </c>
      <c r="L166" s="185">
        <v>88</v>
      </c>
      <c r="M166" s="284">
        <v>25.4</v>
      </c>
      <c r="N166" s="151">
        <v>3970</v>
      </c>
      <c r="O166" s="185">
        <v>98</v>
      </c>
      <c r="P166" s="185">
        <v>92</v>
      </c>
      <c r="Q166" s="185">
        <v>3304</v>
      </c>
      <c r="R166" s="283">
        <v>83.4</v>
      </c>
      <c r="S166" s="185">
        <v>2165</v>
      </c>
      <c r="T166" s="185">
        <v>58</v>
      </c>
      <c r="U166" s="185">
        <v>83</v>
      </c>
      <c r="V166" s="185">
        <v>987</v>
      </c>
      <c r="W166" s="284">
        <v>45.3</v>
      </c>
      <c r="AG166" s="32"/>
      <c r="AH166" s="32"/>
    </row>
    <row r="167" spans="1:34" ht="27.9" customHeight="1" x14ac:dyDescent="0.2">
      <c r="A167" s="244"/>
      <c r="B167" s="391"/>
      <c r="C167" s="180">
        <f t="shared" si="7"/>
        <v>44562</v>
      </c>
      <c r="D167" s="152">
        <v>426</v>
      </c>
      <c r="E167" s="150">
        <v>7</v>
      </c>
      <c r="F167" s="150">
        <v>8</v>
      </c>
      <c r="G167" s="150">
        <v>289</v>
      </c>
      <c r="H167" s="286">
        <v>67.5</v>
      </c>
      <c r="I167" s="185">
        <v>306</v>
      </c>
      <c r="J167" s="185">
        <v>5</v>
      </c>
      <c r="K167" s="185">
        <v>4</v>
      </c>
      <c r="L167" s="185">
        <v>70</v>
      </c>
      <c r="M167" s="287">
        <v>22.9</v>
      </c>
      <c r="N167" s="151">
        <v>4698</v>
      </c>
      <c r="O167" s="185">
        <v>131</v>
      </c>
      <c r="P167" s="185">
        <v>152</v>
      </c>
      <c r="Q167" s="185">
        <v>4223</v>
      </c>
      <c r="R167" s="285">
        <v>89.9</v>
      </c>
      <c r="S167" s="185">
        <v>1434</v>
      </c>
      <c r="T167" s="185">
        <v>39</v>
      </c>
      <c r="U167" s="185">
        <v>37</v>
      </c>
      <c r="V167" s="185">
        <v>658</v>
      </c>
      <c r="W167" s="287">
        <v>45.6</v>
      </c>
      <c r="AG167" s="29"/>
      <c r="AH167" s="29"/>
    </row>
    <row r="168" spans="1:34" ht="27.9" customHeight="1" x14ac:dyDescent="0.2">
      <c r="A168" s="244"/>
      <c r="B168" s="391"/>
      <c r="C168" s="159">
        <f t="shared" si="7"/>
        <v>44927</v>
      </c>
      <c r="D168" s="152">
        <v>435</v>
      </c>
      <c r="E168" s="150">
        <v>9</v>
      </c>
      <c r="F168" s="150">
        <v>6</v>
      </c>
      <c r="G168" s="150">
        <v>205</v>
      </c>
      <c r="H168" s="286">
        <v>46.9</v>
      </c>
      <c r="I168" s="185">
        <v>358</v>
      </c>
      <c r="J168" s="185">
        <v>5</v>
      </c>
      <c r="K168" s="185">
        <v>8</v>
      </c>
      <c r="L168" s="185">
        <v>64</v>
      </c>
      <c r="M168" s="287">
        <v>17.7</v>
      </c>
      <c r="N168" s="151">
        <v>5021</v>
      </c>
      <c r="O168" s="185">
        <v>155</v>
      </c>
      <c r="P168" s="185">
        <v>132</v>
      </c>
      <c r="Q168" s="185">
        <v>4329</v>
      </c>
      <c r="R168" s="285">
        <v>86.3</v>
      </c>
      <c r="S168" s="185">
        <v>1582</v>
      </c>
      <c r="T168" s="185">
        <v>46</v>
      </c>
      <c r="U168" s="185">
        <v>44</v>
      </c>
      <c r="V168" s="185">
        <v>537</v>
      </c>
      <c r="W168" s="287">
        <v>33.700000000000003</v>
      </c>
      <c r="X168" s="30"/>
      <c r="AG168" s="30"/>
      <c r="AH168" s="30"/>
    </row>
    <row r="169" spans="1:34" ht="27.9" customHeight="1" x14ac:dyDescent="0.2">
      <c r="A169" s="244"/>
      <c r="B169" s="391"/>
      <c r="C169" s="184">
        <f>$A$4</f>
        <v>5</v>
      </c>
      <c r="D169" s="190">
        <v>424</v>
      </c>
      <c r="E169" s="288">
        <v>0</v>
      </c>
      <c r="F169" s="288">
        <v>0</v>
      </c>
      <c r="G169" s="133">
        <v>189</v>
      </c>
      <c r="H169" s="289">
        <v>44.6</v>
      </c>
      <c r="I169" s="133">
        <v>374</v>
      </c>
      <c r="J169" s="288">
        <v>0</v>
      </c>
      <c r="K169" s="288">
        <v>9</v>
      </c>
      <c r="L169" s="288">
        <v>74</v>
      </c>
      <c r="M169" s="290">
        <v>19.8</v>
      </c>
      <c r="N169" s="136">
        <v>4823</v>
      </c>
      <c r="O169" s="288">
        <v>65</v>
      </c>
      <c r="P169" s="288">
        <v>101</v>
      </c>
      <c r="Q169" s="288">
        <v>4214</v>
      </c>
      <c r="R169" s="289">
        <v>87.4</v>
      </c>
      <c r="S169" s="133">
        <v>1873</v>
      </c>
      <c r="T169" s="288">
        <v>0</v>
      </c>
      <c r="U169" s="288">
        <v>22</v>
      </c>
      <c r="V169" s="288">
        <v>933</v>
      </c>
      <c r="W169" s="290">
        <v>49.8</v>
      </c>
      <c r="X169" s="30"/>
      <c r="AG169" s="30"/>
      <c r="AH169" s="30"/>
    </row>
    <row r="170" spans="1:34" ht="27.9" customHeight="1" x14ac:dyDescent="0.2">
      <c r="A170" s="244"/>
      <c r="B170" s="391"/>
      <c r="C170" s="164" t="s">
        <v>11</v>
      </c>
      <c r="D170" s="152">
        <v>424</v>
      </c>
      <c r="E170" s="185">
        <v>4</v>
      </c>
      <c r="F170" s="185">
        <v>4</v>
      </c>
      <c r="G170" s="185">
        <v>189</v>
      </c>
      <c r="H170" s="285">
        <v>44.6</v>
      </c>
      <c r="I170" s="149">
        <v>373</v>
      </c>
      <c r="J170" s="185">
        <v>1</v>
      </c>
      <c r="K170" s="185">
        <v>2</v>
      </c>
      <c r="L170" s="185">
        <v>73</v>
      </c>
      <c r="M170" s="287">
        <v>19.600000000000001</v>
      </c>
      <c r="N170" s="152">
        <v>4884</v>
      </c>
      <c r="O170" s="185">
        <v>137</v>
      </c>
      <c r="P170" s="185">
        <v>90</v>
      </c>
      <c r="Q170" s="185">
        <v>4234</v>
      </c>
      <c r="R170" s="285">
        <v>86.7</v>
      </c>
      <c r="S170" s="149">
        <v>1577</v>
      </c>
      <c r="T170" s="185">
        <v>9</v>
      </c>
      <c r="U170" s="185">
        <v>31</v>
      </c>
      <c r="V170" s="185">
        <v>602</v>
      </c>
      <c r="W170" s="287">
        <v>38.200000000000003</v>
      </c>
      <c r="X170" s="30"/>
      <c r="AG170" s="30"/>
      <c r="AH170" s="30"/>
    </row>
    <row r="171" spans="1:34" ht="27.9" customHeight="1" x14ac:dyDescent="0.2">
      <c r="A171" s="244"/>
      <c r="B171" s="391"/>
      <c r="C171" s="164" t="s">
        <v>12</v>
      </c>
      <c r="D171" s="152">
        <v>424</v>
      </c>
      <c r="E171" s="185">
        <v>0</v>
      </c>
      <c r="F171" s="185">
        <v>0</v>
      </c>
      <c r="G171" s="185">
        <v>189</v>
      </c>
      <c r="H171" s="285">
        <v>44.6</v>
      </c>
      <c r="I171" s="149">
        <v>376</v>
      </c>
      <c r="J171" s="185">
        <v>1</v>
      </c>
      <c r="K171" s="185">
        <v>5</v>
      </c>
      <c r="L171" s="185">
        <v>59</v>
      </c>
      <c r="M171" s="287">
        <v>15.7</v>
      </c>
      <c r="N171" s="152">
        <v>4936</v>
      </c>
      <c r="O171" s="185">
        <v>141</v>
      </c>
      <c r="P171" s="185">
        <v>89</v>
      </c>
      <c r="Q171" s="185">
        <v>4255</v>
      </c>
      <c r="R171" s="285">
        <v>86.2</v>
      </c>
      <c r="S171" s="149">
        <v>1495</v>
      </c>
      <c r="T171" s="185">
        <v>39</v>
      </c>
      <c r="U171" s="185">
        <v>68</v>
      </c>
      <c r="V171" s="185">
        <v>497</v>
      </c>
      <c r="W171" s="287">
        <v>33.200000000000003</v>
      </c>
      <c r="X171" s="30"/>
      <c r="AG171" s="30"/>
      <c r="AH171" s="30"/>
    </row>
    <row r="172" spans="1:34" ht="27.9" customHeight="1" x14ac:dyDescent="0.2">
      <c r="A172" s="244"/>
      <c r="B172" s="391"/>
      <c r="C172" s="164" t="s">
        <v>13</v>
      </c>
      <c r="D172" s="152">
        <v>407</v>
      </c>
      <c r="E172" s="185">
        <v>32</v>
      </c>
      <c r="F172" s="185">
        <v>49</v>
      </c>
      <c r="G172" s="185">
        <v>189</v>
      </c>
      <c r="H172" s="285">
        <v>46.4</v>
      </c>
      <c r="I172" s="149">
        <v>362</v>
      </c>
      <c r="J172" s="185">
        <v>28</v>
      </c>
      <c r="K172" s="185">
        <v>42</v>
      </c>
      <c r="L172" s="185">
        <v>60</v>
      </c>
      <c r="M172" s="287">
        <v>16.600000000000001</v>
      </c>
      <c r="N172" s="152">
        <v>4610</v>
      </c>
      <c r="O172" s="185">
        <v>108</v>
      </c>
      <c r="P172" s="185">
        <v>434</v>
      </c>
      <c r="Q172" s="185">
        <v>3929</v>
      </c>
      <c r="R172" s="285">
        <v>85.2</v>
      </c>
      <c r="S172" s="149">
        <v>1579</v>
      </c>
      <c r="T172" s="185">
        <v>118</v>
      </c>
      <c r="U172" s="185">
        <v>33</v>
      </c>
      <c r="V172" s="185">
        <v>483</v>
      </c>
      <c r="W172" s="287">
        <v>30.6</v>
      </c>
      <c r="X172" s="30"/>
      <c r="AG172" s="30"/>
      <c r="AH172" s="30"/>
    </row>
    <row r="173" spans="1:34" ht="27.9" customHeight="1" x14ac:dyDescent="0.2">
      <c r="A173" s="244"/>
      <c r="B173" s="391"/>
      <c r="C173" s="164" t="s">
        <v>14</v>
      </c>
      <c r="D173" s="152">
        <v>416</v>
      </c>
      <c r="E173" s="185">
        <v>0</v>
      </c>
      <c r="F173" s="185">
        <v>4</v>
      </c>
      <c r="G173" s="185">
        <v>188</v>
      </c>
      <c r="H173" s="285">
        <v>45.2</v>
      </c>
      <c r="I173" s="149">
        <v>370</v>
      </c>
      <c r="J173" s="185">
        <v>0</v>
      </c>
      <c r="K173" s="185">
        <v>1</v>
      </c>
      <c r="L173" s="185">
        <v>74</v>
      </c>
      <c r="M173" s="287">
        <v>20</v>
      </c>
      <c r="N173" s="152">
        <v>4708</v>
      </c>
      <c r="O173" s="185">
        <v>151</v>
      </c>
      <c r="P173" s="185">
        <v>52</v>
      </c>
      <c r="Q173" s="185">
        <v>4048</v>
      </c>
      <c r="R173" s="285">
        <v>86</v>
      </c>
      <c r="S173" s="149">
        <v>1551</v>
      </c>
      <c r="T173" s="185">
        <v>5</v>
      </c>
      <c r="U173" s="185">
        <v>33</v>
      </c>
      <c r="V173" s="185">
        <v>454</v>
      </c>
      <c r="W173" s="287">
        <v>29.3</v>
      </c>
      <c r="X173" s="30"/>
      <c r="AG173" s="30"/>
      <c r="AH173" s="30"/>
    </row>
    <row r="174" spans="1:34" ht="27.9" customHeight="1" x14ac:dyDescent="0.2">
      <c r="A174" s="244"/>
      <c r="B174" s="391"/>
      <c r="C174" s="164" t="s">
        <v>15</v>
      </c>
      <c r="D174" s="152">
        <v>430</v>
      </c>
      <c r="E174" s="185">
        <v>21</v>
      </c>
      <c r="F174" s="185">
        <v>7</v>
      </c>
      <c r="G174" s="185">
        <v>200</v>
      </c>
      <c r="H174" s="285">
        <v>46.5</v>
      </c>
      <c r="I174" s="149">
        <v>357</v>
      </c>
      <c r="J174" s="185">
        <v>2</v>
      </c>
      <c r="K174" s="185">
        <v>7</v>
      </c>
      <c r="L174" s="185">
        <v>55</v>
      </c>
      <c r="M174" s="287">
        <v>15.4</v>
      </c>
      <c r="N174" s="152">
        <v>5381</v>
      </c>
      <c r="O174" s="185">
        <v>216</v>
      </c>
      <c r="P174" s="185">
        <v>102</v>
      </c>
      <c r="Q174" s="185">
        <v>4476</v>
      </c>
      <c r="R174" s="285">
        <v>83.2</v>
      </c>
      <c r="S174" s="149">
        <v>1586</v>
      </c>
      <c r="T174" s="185">
        <v>49</v>
      </c>
      <c r="U174" s="185">
        <v>19</v>
      </c>
      <c r="V174" s="185">
        <v>459</v>
      </c>
      <c r="W174" s="287">
        <v>28.9</v>
      </c>
      <c r="X174" s="30"/>
      <c r="AG174" s="30"/>
      <c r="AH174" s="30"/>
    </row>
    <row r="175" spans="1:34" ht="27.9" customHeight="1" x14ac:dyDescent="0.2">
      <c r="A175" s="244"/>
      <c r="B175" s="391"/>
      <c r="C175" s="164" t="s">
        <v>16</v>
      </c>
      <c r="D175" s="152">
        <v>430</v>
      </c>
      <c r="E175" s="185">
        <v>0</v>
      </c>
      <c r="F175" s="185">
        <v>0</v>
      </c>
      <c r="G175" s="185">
        <v>200</v>
      </c>
      <c r="H175" s="285">
        <v>46.5</v>
      </c>
      <c r="I175" s="149">
        <v>351</v>
      </c>
      <c r="J175" s="185">
        <v>1</v>
      </c>
      <c r="K175" s="185">
        <v>7</v>
      </c>
      <c r="L175" s="185">
        <v>54</v>
      </c>
      <c r="M175" s="287">
        <v>15.4</v>
      </c>
      <c r="N175" s="152">
        <v>5507</v>
      </c>
      <c r="O175" s="185">
        <v>172</v>
      </c>
      <c r="P175" s="185">
        <v>122</v>
      </c>
      <c r="Q175" s="185">
        <v>4676</v>
      </c>
      <c r="R175" s="285">
        <v>84.9</v>
      </c>
      <c r="S175" s="149">
        <v>1625</v>
      </c>
      <c r="T175" s="185">
        <v>127</v>
      </c>
      <c r="U175" s="185">
        <v>88</v>
      </c>
      <c r="V175" s="185">
        <v>503</v>
      </c>
      <c r="W175" s="287">
        <v>31</v>
      </c>
      <c r="X175" s="30"/>
      <c r="AG175" s="30"/>
      <c r="AH175" s="30"/>
    </row>
    <row r="176" spans="1:34" ht="27.9" customHeight="1" x14ac:dyDescent="0.2">
      <c r="A176" s="244"/>
      <c r="B176" s="391"/>
      <c r="C176" s="164" t="s">
        <v>17</v>
      </c>
      <c r="D176" s="152">
        <v>430</v>
      </c>
      <c r="E176" s="185">
        <v>0</v>
      </c>
      <c r="F176" s="185">
        <v>0</v>
      </c>
      <c r="G176" s="185">
        <v>200</v>
      </c>
      <c r="H176" s="285">
        <v>46.5</v>
      </c>
      <c r="I176" s="149">
        <v>328</v>
      </c>
      <c r="J176" s="185">
        <v>2</v>
      </c>
      <c r="K176" s="185">
        <v>3</v>
      </c>
      <c r="L176" s="185">
        <v>51</v>
      </c>
      <c r="M176" s="287">
        <v>15.5</v>
      </c>
      <c r="N176" s="152">
        <v>4922</v>
      </c>
      <c r="O176" s="185">
        <v>156</v>
      </c>
      <c r="P176" s="185">
        <v>145</v>
      </c>
      <c r="Q176" s="185">
        <v>4329</v>
      </c>
      <c r="R176" s="285">
        <v>88</v>
      </c>
      <c r="S176" s="149">
        <v>1669</v>
      </c>
      <c r="T176" s="185">
        <v>49</v>
      </c>
      <c r="U176" s="185">
        <v>5</v>
      </c>
      <c r="V176" s="185">
        <v>548</v>
      </c>
      <c r="W176" s="287">
        <v>32.799999999999997</v>
      </c>
      <c r="X176" s="30"/>
      <c r="AG176" s="30"/>
      <c r="AH176" s="30"/>
    </row>
    <row r="177" spans="1:34" ht="27.9" customHeight="1" x14ac:dyDescent="0.2">
      <c r="A177" s="244"/>
      <c r="B177" s="391"/>
      <c r="C177" s="164" t="s">
        <v>18</v>
      </c>
      <c r="D177" s="152">
        <v>445</v>
      </c>
      <c r="E177" s="185">
        <v>15</v>
      </c>
      <c r="F177" s="185">
        <v>0</v>
      </c>
      <c r="G177" s="185">
        <v>215</v>
      </c>
      <c r="H177" s="285">
        <v>48.3</v>
      </c>
      <c r="I177" s="149">
        <v>323</v>
      </c>
      <c r="J177" s="185">
        <v>2</v>
      </c>
      <c r="K177" s="185">
        <v>7</v>
      </c>
      <c r="L177" s="185">
        <v>53</v>
      </c>
      <c r="M177" s="287">
        <v>16.399999999999999</v>
      </c>
      <c r="N177" s="152">
        <v>4861</v>
      </c>
      <c r="O177" s="185">
        <v>146</v>
      </c>
      <c r="P177" s="185">
        <v>102</v>
      </c>
      <c r="Q177" s="185">
        <v>4361</v>
      </c>
      <c r="R177" s="285">
        <v>89.7</v>
      </c>
      <c r="S177" s="149">
        <v>1541</v>
      </c>
      <c r="T177" s="185">
        <v>9</v>
      </c>
      <c r="U177" s="185">
        <v>137</v>
      </c>
      <c r="V177" s="185">
        <v>499</v>
      </c>
      <c r="W177" s="287">
        <v>32.4</v>
      </c>
      <c r="X177" s="30"/>
      <c r="AG177" s="30"/>
      <c r="AH177" s="30"/>
    </row>
    <row r="178" spans="1:34" ht="27.9" customHeight="1" x14ac:dyDescent="0.2">
      <c r="A178" s="244"/>
      <c r="B178" s="391"/>
      <c r="C178" s="164" t="s">
        <v>19</v>
      </c>
      <c r="D178" s="152">
        <v>449</v>
      </c>
      <c r="E178" s="185">
        <v>4</v>
      </c>
      <c r="F178" s="185">
        <v>0</v>
      </c>
      <c r="G178" s="185">
        <v>215</v>
      </c>
      <c r="H178" s="285">
        <v>47.9</v>
      </c>
      <c r="I178" s="149">
        <v>361</v>
      </c>
      <c r="J178" s="185">
        <v>13</v>
      </c>
      <c r="K178" s="185">
        <v>6</v>
      </c>
      <c r="L178" s="185">
        <v>68</v>
      </c>
      <c r="M178" s="287">
        <v>18.8</v>
      </c>
      <c r="N178" s="152">
        <v>5511</v>
      </c>
      <c r="O178" s="185">
        <v>181</v>
      </c>
      <c r="P178" s="185">
        <v>195</v>
      </c>
      <c r="Q178" s="185">
        <v>4509</v>
      </c>
      <c r="R178" s="285">
        <v>81.8</v>
      </c>
      <c r="S178" s="149">
        <v>1570</v>
      </c>
      <c r="T178" s="185">
        <v>34</v>
      </c>
      <c r="U178" s="185">
        <v>5</v>
      </c>
      <c r="V178" s="185">
        <v>503</v>
      </c>
      <c r="W178" s="287">
        <v>32</v>
      </c>
      <c r="X178" s="30"/>
      <c r="AG178" s="30"/>
      <c r="AH178" s="30"/>
    </row>
    <row r="179" spans="1:34" ht="27.9" customHeight="1" x14ac:dyDescent="0.2">
      <c r="A179" s="244"/>
      <c r="B179" s="391"/>
      <c r="C179" s="164" t="s">
        <v>20</v>
      </c>
      <c r="D179" s="152">
        <v>474</v>
      </c>
      <c r="E179" s="185">
        <v>25</v>
      </c>
      <c r="F179" s="185">
        <v>0</v>
      </c>
      <c r="G179" s="185">
        <v>240</v>
      </c>
      <c r="H179" s="285">
        <v>50.6</v>
      </c>
      <c r="I179" s="149">
        <v>362</v>
      </c>
      <c r="J179" s="185">
        <v>6</v>
      </c>
      <c r="K179" s="185">
        <v>5</v>
      </c>
      <c r="L179" s="185">
        <v>71</v>
      </c>
      <c r="M179" s="287">
        <v>19.600000000000001</v>
      </c>
      <c r="N179" s="152">
        <v>5001</v>
      </c>
      <c r="O179" s="185">
        <v>187</v>
      </c>
      <c r="P179" s="185">
        <v>91</v>
      </c>
      <c r="Q179" s="185">
        <v>4325</v>
      </c>
      <c r="R179" s="285">
        <v>86.5</v>
      </c>
      <c r="S179" s="149">
        <v>1581</v>
      </c>
      <c r="T179" s="185">
        <v>44</v>
      </c>
      <c r="U179" s="185">
        <v>34</v>
      </c>
      <c r="V179" s="185">
        <v>493</v>
      </c>
      <c r="W179" s="287">
        <v>31.2</v>
      </c>
      <c r="X179" s="30"/>
      <c r="AG179" s="30"/>
      <c r="AH179" s="30"/>
    </row>
    <row r="180" spans="1:34" ht="27.9" customHeight="1" x14ac:dyDescent="0.2">
      <c r="A180" s="244"/>
      <c r="B180" s="392"/>
      <c r="C180" s="165" t="s">
        <v>21</v>
      </c>
      <c r="D180" s="181">
        <v>473</v>
      </c>
      <c r="E180" s="294">
        <v>4</v>
      </c>
      <c r="F180" s="294">
        <v>4</v>
      </c>
      <c r="G180" s="294">
        <v>240</v>
      </c>
      <c r="H180" s="296">
        <v>50.7</v>
      </c>
      <c r="I180" s="197">
        <v>362</v>
      </c>
      <c r="J180" s="294">
        <v>2</v>
      </c>
      <c r="K180" s="294">
        <v>2</v>
      </c>
      <c r="L180" s="294">
        <v>70</v>
      </c>
      <c r="M180" s="295">
        <v>19.3</v>
      </c>
      <c r="N180" s="181">
        <v>5103</v>
      </c>
      <c r="O180" s="294">
        <v>202</v>
      </c>
      <c r="P180" s="294">
        <v>64</v>
      </c>
      <c r="Q180" s="294">
        <v>4590</v>
      </c>
      <c r="R180" s="296">
        <v>89.9</v>
      </c>
      <c r="S180" s="197" t="s">
        <v>70</v>
      </c>
      <c r="T180" s="294" t="s">
        <v>70</v>
      </c>
      <c r="U180" s="294" t="s">
        <v>70</v>
      </c>
      <c r="V180" s="294" t="s">
        <v>70</v>
      </c>
      <c r="W180" s="295" t="s">
        <v>70</v>
      </c>
      <c r="X180" s="30"/>
      <c r="AG180" s="30"/>
      <c r="AH180" s="30"/>
    </row>
    <row r="181" spans="1:34" ht="27.9" customHeight="1" x14ac:dyDescent="0.2">
      <c r="A181" s="244"/>
      <c r="B181" s="245" t="s">
        <v>140</v>
      </c>
      <c r="C181" s="12"/>
      <c r="D181" s="12"/>
      <c r="E181" s="12"/>
      <c r="F181" s="36"/>
      <c r="G181" s="36"/>
      <c r="H181" s="246"/>
      <c r="I181" s="36"/>
      <c r="J181" s="36"/>
      <c r="K181" s="36"/>
      <c r="L181" s="3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34"/>
      <c r="AG181" s="30"/>
      <c r="AH181" s="30"/>
    </row>
    <row r="182" spans="1:34" ht="27.9" customHeight="1" x14ac:dyDescent="0.2">
      <c r="A182" s="244"/>
      <c r="B182" s="36" t="s">
        <v>3</v>
      </c>
      <c r="C182" s="12"/>
      <c r="D182" s="36"/>
      <c r="E182" s="36"/>
      <c r="F182" s="36"/>
      <c r="G182" s="36"/>
      <c r="H182" s="246"/>
      <c r="I182" s="36"/>
      <c r="J182" s="36"/>
      <c r="K182" s="36"/>
      <c r="L182" s="412"/>
      <c r="M182" s="405"/>
      <c r="N182" s="205"/>
      <c r="O182" s="205"/>
      <c r="P182" s="205"/>
      <c r="Q182" s="205"/>
      <c r="R182" s="205"/>
      <c r="S182" s="205"/>
      <c r="T182" s="205"/>
      <c r="U182" s="205"/>
      <c r="V182" s="244"/>
      <c r="W182" s="247" t="s">
        <v>131</v>
      </c>
      <c r="X182" s="28"/>
    </row>
    <row r="183" spans="1:34" ht="27.9" customHeight="1" x14ac:dyDescent="0.2">
      <c r="A183" s="244"/>
      <c r="B183" s="110"/>
      <c r="C183" s="172"/>
      <c r="D183" s="413" t="s">
        <v>91</v>
      </c>
      <c r="E183" s="388"/>
      <c r="F183" s="388"/>
      <c r="G183" s="388"/>
      <c r="H183" s="388"/>
      <c r="I183" s="410" t="s">
        <v>117</v>
      </c>
      <c r="J183" s="388"/>
      <c r="K183" s="388"/>
      <c r="L183" s="388"/>
      <c r="M183" s="389"/>
      <c r="N183" s="413" t="s">
        <v>93</v>
      </c>
      <c r="O183" s="388"/>
      <c r="P183" s="388"/>
      <c r="Q183" s="388"/>
      <c r="R183" s="388"/>
      <c r="S183" s="410" t="s">
        <v>95</v>
      </c>
      <c r="T183" s="388"/>
      <c r="U183" s="388"/>
      <c r="V183" s="388"/>
      <c r="W183" s="389"/>
      <c r="X183" s="15"/>
      <c r="Y183" s="15"/>
    </row>
    <row r="184" spans="1:34" ht="27.9" customHeight="1" x14ac:dyDescent="0.2">
      <c r="A184" s="244"/>
      <c r="B184" s="112" t="s">
        <v>40</v>
      </c>
      <c r="C184" s="174"/>
      <c r="D184" s="248" t="s">
        <v>47</v>
      </c>
      <c r="E184" s="249" t="s">
        <v>105</v>
      </c>
      <c r="F184" s="249" t="s">
        <v>105</v>
      </c>
      <c r="G184" s="250" t="s">
        <v>132</v>
      </c>
      <c r="H184" s="281" t="s">
        <v>132</v>
      </c>
      <c r="I184" s="249" t="s">
        <v>47</v>
      </c>
      <c r="J184" s="249" t="s">
        <v>105</v>
      </c>
      <c r="K184" s="249" t="s">
        <v>105</v>
      </c>
      <c r="L184" s="250" t="s">
        <v>132</v>
      </c>
      <c r="M184" s="258" t="s">
        <v>132</v>
      </c>
      <c r="N184" s="248" t="s">
        <v>47</v>
      </c>
      <c r="O184" s="249" t="s">
        <v>105</v>
      </c>
      <c r="P184" s="249" t="s">
        <v>105</v>
      </c>
      <c r="Q184" s="250" t="s">
        <v>132</v>
      </c>
      <c r="R184" s="251" t="s">
        <v>132</v>
      </c>
      <c r="S184" s="249" t="s">
        <v>47</v>
      </c>
      <c r="T184" s="249" t="s">
        <v>105</v>
      </c>
      <c r="U184" s="249" t="s">
        <v>105</v>
      </c>
      <c r="V184" s="250" t="s">
        <v>132</v>
      </c>
      <c r="W184" s="259" t="s">
        <v>132</v>
      </c>
      <c r="X184" s="35"/>
      <c r="Y184" s="3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spans="1:34" ht="27.9" customHeight="1" x14ac:dyDescent="0.2">
      <c r="A185" s="244"/>
      <c r="B185" s="112" t="s">
        <v>44</v>
      </c>
      <c r="C185" s="175" t="s">
        <v>4</v>
      </c>
      <c r="D185" s="256" t="s">
        <v>133</v>
      </c>
      <c r="E185" s="250" t="s">
        <v>134</v>
      </c>
      <c r="F185" s="250" t="s">
        <v>135</v>
      </c>
      <c r="G185" s="249"/>
      <c r="H185" s="281" t="s">
        <v>136</v>
      </c>
      <c r="I185" s="250" t="s">
        <v>133</v>
      </c>
      <c r="J185" s="250" t="s">
        <v>134</v>
      </c>
      <c r="K185" s="250" t="s">
        <v>135</v>
      </c>
      <c r="L185" s="249"/>
      <c r="M185" s="258" t="s">
        <v>136</v>
      </c>
      <c r="N185" s="256" t="s">
        <v>133</v>
      </c>
      <c r="O185" s="250" t="s">
        <v>134</v>
      </c>
      <c r="P185" s="250" t="s">
        <v>135</v>
      </c>
      <c r="Q185" s="249"/>
      <c r="R185" s="251" t="s">
        <v>136</v>
      </c>
      <c r="S185" s="250" t="s">
        <v>133</v>
      </c>
      <c r="T185" s="250" t="s">
        <v>134</v>
      </c>
      <c r="U185" s="250" t="s">
        <v>135</v>
      </c>
      <c r="V185" s="249"/>
      <c r="W185" s="259" t="s">
        <v>136</v>
      </c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</row>
    <row r="186" spans="1:34" ht="27.9" customHeight="1" x14ac:dyDescent="0.2">
      <c r="A186" s="244"/>
      <c r="B186" s="122"/>
      <c r="C186" s="177" t="s">
        <v>47</v>
      </c>
      <c r="D186" s="278" t="s">
        <v>47</v>
      </c>
      <c r="E186" s="260" t="s">
        <v>105</v>
      </c>
      <c r="F186" s="260" t="s">
        <v>127</v>
      </c>
      <c r="G186" s="261" t="s">
        <v>137</v>
      </c>
      <c r="H186" s="282" t="s">
        <v>138</v>
      </c>
      <c r="I186" s="260" t="s">
        <v>47</v>
      </c>
      <c r="J186" s="260" t="s">
        <v>105</v>
      </c>
      <c r="K186" s="260" t="s">
        <v>127</v>
      </c>
      <c r="L186" s="261" t="s">
        <v>137</v>
      </c>
      <c r="M186" s="262" t="s">
        <v>138</v>
      </c>
      <c r="N186" s="278" t="s">
        <v>47</v>
      </c>
      <c r="O186" s="260" t="s">
        <v>105</v>
      </c>
      <c r="P186" s="260" t="s">
        <v>127</v>
      </c>
      <c r="Q186" s="261" t="s">
        <v>137</v>
      </c>
      <c r="R186" s="279" t="s">
        <v>138</v>
      </c>
      <c r="S186" s="260" t="s">
        <v>47</v>
      </c>
      <c r="T186" s="260" t="s">
        <v>105</v>
      </c>
      <c r="U186" s="260" t="s">
        <v>127</v>
      </c>
      <c r="V186" s="261" t="s">
        <v>137</v>
      </c>
      <c r="W186" s="263" t="s">
        <v>138</v>
      </c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</row>
    <row r="187" spans="1:34" ht="27.9" customHeight="1" x14ac:dyDescent="0.2">
      <c r="A187" s="244"/>
      <c r="B187" s="112"/>
      <c r="C187" s="178">
        <f>C127</f>
        <v>43101</v>
      </c>
      <c r="D187" s="155">
        <v>13194</v>
      </c>
      <c r="E187" s="266">
        <v>296</v>
      </c>
      <c r="F187" s="266">
        <v>321</v>
      </c>
      <c r="G187" s="266">
        <v>2292</v>
      </c>
      <c r="H187" s="214">
        <v>17.3</v>
      </c>
      <c r="I187" s="266">
        <v>50136</v>
      </c>
      <c r="J187" s="266">
        <v>780</v>
      </c>
      <c r="K187" s="266">
        <v>746</v>
      </c>
      <c r="L187" s="266">
        <v>8288</v>
      </c>
      <c r="M187" s="219">
        <v>16.5</v>
      </c>
      <c r="N187" s="247">
        <v>3800</v>
      </c>
      <c r="O187" s="266">
        <v>64</v>
      </c>
      <c r="P187" s="266">
        <v>66</v>
      </c>
      <c r="Q187" s="266">
        <v>109</v>
      </c>
      <c r="R187" s="214">
        <v>2.9</v>
      </c>
      <c r="S187" s="153">
        <v>16368</v>
      </c>
      <c r="T187" s="266">
        <v>521</v>
      </c>
      <c r="U187" s="266">
        <v>518</v>
      </c>
      <c r="V187" s="266">
        <v>3927</v>
      </c>
      <c r="W187" s="219">
        <v>24</v>
      </c>
      <c r="X187" s="32"/>
      <c r="Y187" s="32"/>
      <c r="Z187" s="35"/>
      <c r="AA187" s="35"/>
      <c r="AB187" s="35"/>
      <c r="AC187" s="35"/>
      <c r="AD187" s="35"/>
      <c r="AE187" s="35"/>
      <c r="AF187" s="35"/>
      <c r="AG187" s="35"/>
      <c r="AH187" s="35"/>
    </row>
    <row r="188" spans="1:34" ht="27.9" customHeight="1" x14ac:dyDescent="0.2">
      <c r="A188" s="244"/>
      <c r="B188" s="112"/>
      <c r="C188" s="180" t="str">
        <f>C128</f>
        <v>令和元年</v>
      </c>
      <c r="D188" s="155">
        <v>13366</v>
      </c>
      <c r="E188" s="266">
        <v>355</v>
      </c>
      <c r="F188" s="266">
        <v>308</v>
      </c>
      <c r="G188" s="266">
        <v>3424</v>
      </c>
      <c r="H188" s="214">
        <v>25.6</v>
      </c>
      <c r="I188" s="266">
        <v>50238</v>
      </c>
      <c r="J188" s="266">
        <v>891</v>
      </c>
      <c r="K188" s="266">
        <v>887</v>
      </c>
      <c r="L188" s="266">
        <v>9665</v>
      </c>
      <c r="M188" s="219">
        <v>19.2</v>
      </c>
      <c r="N188" s="247">
        <v>3591</v>
      </c>
      <c r="O188" s="266">
        <v>75</v>
      </c>
      <c r="P188" s="266">
        <v>71</v>
      </c>
      <c r="Q188" s="266">
        <v>23</v>
      </c>
      <c r="R188" s="214">
        <v>0.6</v>
      </c>
      <c r="S188" s="153">
        <v>16331</v>
      </c>
      <c r="T188" s="266">
        <v>511</v>
      </c>
      <c r="U188" s="266">
        <v>531</v>
      </c>
      <c r="V188" s="266">
        <v>4615</v>
      </c>
      <c r="W188" s="219">
        <v>28.3</v>
      </c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</row>
    <row r="189" spans="1:34" ht="27.9" customHeight="1" x14ac:dyDescent="0.2">
      <c r="A189" s="244"/>
      <c r="B189" s="112"/>
      <c r="C189" s="180">
        <f t="shared" ref="C189:C192" si="8">C129</f>
        <v>43831</v>
      </c>
      <c r="D189" s="155">
        <v>13496</v>
      </c>
      <c r="E189" s="266">
        <v>323</v>
      </c>
      <c r="F189" s="266">
        <v>322</v>
      </c>
      <c r="G189" s="266">
        <v>3381</v>
      </c>
      <c r="H189" s="214">
        <v>25</v>
      </c>
      <c r="I189" s="266">
        <v>49516</v>
      </c>
      <c r="J189" s="266">
        <v>728</v>
      </c>
      <c r="K189" s="266">
        <v>789</v>
      </c>
      <c r="L189" s="266">
        <v>7724</v>
      </c>
      <c r="M189" s="221">
        <v>15.6</v>
      </c>
      <c r="N189" s="247">
        <v>3835</v>
      </c>
      <c r="O189" s="266">
        <v>41</v>
      </c>
      <c r="P189" s="266">
        <v>43</v>
      </c>
      <c r="Q189" s="266">
        <v>139</v>
      </c>
      <c r="R189" s="214">
        <v>3.6</v>
      </c>
      <c r="S189" s="153">
        <v>17072</v>
      </c>
      <c r="T189" s="266">
        <v>508</v>
      </c>
      <c r="U189" s="266">
        <v>477</v>
      </c>
      <c r="V189" s="266">
        <v>5600</v>
      </c>
      <c r="W189" s="219">
        <v>32.799999999999997</v>
      </c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</row>
    <row r="190" spans="1:34" ht="27.9" customHeight="1" x14ac:dyDescent="0.2">
      <c r="A190" s="244"/>
      <c r="B190" s="112" t="s">
        <v>50</v>
      </c>
      <c r="C190" s="180">
        <f t="shared" si="8"/>
        <v>44197</v>
      </c>
      <c r="D190" s="155">
        <v>14061</v>
      </c>
      <c r="E190" s="266">
        <v>302</v>
      </c>
      <c r="F190" s="266">
        <v>271</v>
      </c>
      <c r="G190" s="266">
        <v>3138</v>
      </c>
      <c r="H190" s="214">
        <v>22.3</v>
      </c>
      <c r="I190" s="266">
        <v>45332</v>
      </c>
      <c r="J190" s="266">
        <v>749</v>
      </c>
      <c r="K190" s="266">
        <v>775</v>
      </c>
      <c r="L190" s="266">
        <v>7526</v>
      </c>
      <c r="M190" s="221">
        <v>16.7</v>
      </c>
      <c r="N190" s="247">
        <v>3834</v>
      </c>
      <c r="O190" s="266">
        <v>43</v>
      </c>
      <c r="P190" s="266">
        <v>47</v>
      </c>
      <c r="Q190" s="266">
        <v>128</v>
      </c>
      <c r="R190" s="214">
        <v>3.3</v>
      </c>
      <c r="S190" s="153">
        <v>17633</v>
      </c>
      <c r="T190" s="266">
        <v>576</v>
      </c>
      <c r="U190" s="266">
        <v>585</v>
      </c>
      <c r="V190" s="266">
        <v>5722</v>
      </c>
      <c r="W190" s="219">
        <v>32.4</v>
      </c>
      <c r="X190" s="29"/>
      <c r="Y190" s="29"/>
      <c r="Z190" s="32"/>
      <c r="AA190" s="32"/>
      <c r="AB190" s="32"/>
      <c r="AC190" s="32"/>
      <c r="AD190" s="32"/>
      <c r="AE190" s="32"/>
      <c r="AF190" s="32"/>
      <c r="AG190" s="32"/>
      <c r="AH190" s="32"/>
    </row>
    <row r="191" spans="1:34" ht="27.9" customHeight="1" x14ac:dyDescent="0.2">
      <c r="A191" s="244"/>
      <c r="B191" s="112" t="s">
        <v>51</v>
      </c>
      <c r="C191" s="180">
        <f t="shared" si="8"/>
        <v>44562</v>
      </c>
      <c r="D191" s="155">
        <v>15592</v>
      </c>
      <c r="E191" s="266">
        <v>274</v>
      </c>
      <c r="F191" s="266">
        <v>229</v>
      </c>
      <c r="G191" s="266">
        <v>2494</v>
      </c>
      <c r="H191" s="216">
        <v>16</v>
      </c>
      <c r="I191" s="153">
        <v>48899</v>
      </c>
      <c r="J191" s="154">
        <v>816</v>
      </c>
      <c r="K191" s="154">
        <v>816</v>
      </c>
      <c r="L191" s="154">
        <v>10491</v>
      </c>
      <c r="M191" s="217">
        <v>21.5</v>
      </c>
      <c r="N191" s="155">
        <v>2873</v>
      </c>
      <c r="O191" s="266">
        <v>41</v>
      </c>
      <c r="P191" s="266">
        <v>50</v>
      </c>
      <c r="Q191" s="266">
        <v>98</v>
      </c>
      <c r="R191" s="216">
        <v>3.4</v>
      </c>
      <c r="S191" s="266">
        <v>17736</v>
      </c>
      <c r="T191" s="266">
        <v>591</v>
      </c>
      <c r="U191" s="266">
        <v>642</v>
      </c>
      <c r="V191" s="266">
        <v>5154</v>
      </c>
      <c r="W191" s="221">
        <v>29.1</v>
      </c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</row>
    <row r="192" spans="1:34" ht="27.9" customHeight="1" x14ac:dyDescent="0.2">
      <c r="A192" s="244"/>
      <c r="B192" s="112"/>
      <c r="C192" s="159">
        <f t="shared" si="8"/>
        <v>44927</v>
      </c>
      <c r="D192" s="155">
        <v>16250</v>
      </c>
      <c r="E192" s="266">
        <v>275</v>
      </c>
      <c r="F192" s="266">
        <v>214</v>
      </c>
      <c r="G192" s="266">
        <v>2864</v>
      </c>
      <c r="H192" s="216">
        <v>17.600000000000001</v>
      </c>
      <c r="I192" s="153">
        <v>48621</v>
      </c>
      <c r="J192" s="154">
        <v>706</v>
      </c>
      <c r="K192" s="154">
        <v>747</v>
      </c>
      <c r="L192" s="154">
        <v>10942</v>
      </c>
      <c r="M192" s="217">
        <v>22.5</v>
      </c>
      <c r="N192" s="155">
        <v>2879</v>
      </c>
      <c r="O192" s="266">
        <v>62</v>
      </c>
      <c r="P192" s="266">
        <v>56</v>
      </c>
      <c r="Q192" s="266">
        <v>151</v>
      </c>
      <c r="R192" s="216">
        <v>5.2</v>
      </c>
      <c r="S192" s="266">
        <v>17309</v>
      </c>
      <c r="T192" s="266">
        <v>659</v>
      </c>
      <c r="U192" s="266">
        <v>697</v>
      </c>
      <c r="V192" s="266">
        <v>5499</v>
      </c>
      <c r="W192" s="221">
        <v>31.8</v>
      </c>
      <c r="X192" s="30"/>
      <c r="Y192" s="30"/>
      <c r="Z192" s="29"/>
      <c r="AA192" s="29"/>
      <c r="AB192" s="29"/>
      <c r="AC192" s="29"/>
      <c r="AD192" s="29"/>
      <c r="AE192" s="29"/>
      <c r="AF192" s="29"/>
      <c r="AG192" s="29"/>
      <c r="AH192" s="29"/>
    </row>
    <row r="193" spans="1:34" ht="27.9" customHeight="1" x14ac:dyDescent="0.2">
      <c r="A193" s="244"/>
      <c r="B193" s="112"/>
      <c r="C193" s="184">
        <f>$A$4</f>
        <v>5</v>
      </c>
      <c r="D193" s="274">
        <v>15812</v>
      </c>
      <c r="E193" s="264">
        <v>19</v>
      </c>
      <c r="F193" s="264">
        <v>14</v>
      </c>
      <c r="G193" s="264">
        <v>2723</v>
      </c>
      <c r="H193" s="230">
        <v>17.2</v>
      </c>
      <c r="I193" s="264">
        <v>48463</v>
      </c>
      <c r="J193" s="264">
        <v>342</v>
      </c>
      <c r="K193" s="264">
        <v>459</v>
      </c>
      <c r="L193" s="138">
        <v>10438</v>
      </c>
      <c r="M193" s="268">
        <v>21.5</v>
      </c>
      <c r="N193" s="267">
        <v>2857</v>
      </c>
      <c r="O193" s="264">
        <v>13</v>
      </c>
      <c r="P193" s="264">
        <v>15</v>
      </c>
      <c r="Q193" s="264">
        <v>157</v>
      </c>
      <c r="R193" s="230">
        <v>5.5</v>
      </c>
      <c r="S193" s="138">
        <v>17574</v>
      </c>
      <c r="T193" s="264">
        <v>601</v>
      </c>
      <c r="U193" s="264">
        <v>604</v>
      </c>
      <c r="V193" s="264">
        <v>5850</v>
      </c>
      <c r="W193" s="268">
        <v>33.299999999999997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</row>
    <row r="194" spans="1:34" ht="27.9" customHeight="1" x14ac:dyDescent="0.2">
      <c r="A194" s="244"/>
      <c r="B194" s="112"/>
      <c r="C194" s="164" t="s">
        <v>11</v>
      </c>
      <c r="D194" s="155">
        <v>15820</v>
      </c>
      <c r="E194" s="266">
        <v>23</v>
      </c>
      <c r="F194" s="266">
        <v>15</v>
      </c>
      <c r="G194" s="266">
        <v>2730</v>
      </c>
      <c r="H194" s="216">
        <v>17.3</v>
      </c>
      <c r="I194" s="266">
        <v>48616</v>
      </c>
      <c r="J194" s="266">
        <v>702</v>
      </c>
      <c r="K194" s="266">
        <v>549</v>
      </c>
      <c r="L194" s="153">
        <v>10773</v>
      </c>
      <c r="M194" s="221">
        <v>22.2</v>
      </c>
      <c r="N194" s="247">
        <v>2831</v>
      </c>
      <c r="O194" s="266">
        <v>82</v>
      </c>
      <c r="P194" s="266">
        <v>108</v>
      </c>
      <c r="Q194" s="266">
        <v>168</v>
      </c>
      <c r="R194" s="216">
        <v>5.9</v>
      </c>
      <c r="S194" s="153">
        <v>17294</v>
      </c>
      <c r="T194" s="266">
        <v>573</v>
      </c>
      <c r="U194" s="266">
        <v>853</v>
      </c>
      <c r="V194" s="266">
        <v>5670</v>
      </c>
      <c r="W194" s="221">
        <v>32.799999999999997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</row>
    <row r="195" spans="1:34" ht="27.9" customHeight="1" x14ac:dyDescent="0.2">
      <c r="A195" s="244"/>
      <c r="B195" s="112" t="s">
        <v>52</v>
      </c>
      <c r="C195" s="164" t="s">
        <v>12</v>
      </c>
      <c r="D195" s="155">
        <v>15811</v>
      </c>
      <c r="E195" s="266">
        <v>95</v>
      </c>
      <c r="F195" s="266">
        <v>104</v>
      </c>
      <c r="G195" s="266">
        <v>2643</v>
      </c>
      <c r="H195" s="216">
        <v>16.7</v>
      </c>
      <c r="I195" s="266">
        <v>48396</v>
      </c>
      <c r="J195" s="266">
        <v>666</v>
      </c>
      <c r="K195" s="266">
        <v>886</v>
      </c>
      <c r="L195" s="153">
        <v>10877</v>
      </c>
      <c r="M195" s="221">
        <v>22.5</v>
      </c>
      <c r="N195" s="247">
        <v>2824</v>
      </c>
      <c r="O195" s="266">
        <v>54</v>
      </c>
      <c r="P195" s="266">
        <v>61</v>
      </c>
      <c r="Q195" s="266">
        <v>158</v>
      </c>
      <c r="R195" s="216">
        <v>5.6</v>
      </c>
      <c r="S195" s="153">
        <v>17237</v>
      </c>
      <c r="T195" s="266">
        <v>599</v>
      </c>
      <c r="U195" s="266">
        <v>656</v>
      </c>
      <c r="V195" s="266">
        <v>5824</v>
      </c>
      <c r="W195" s="221">
        <v>33.799999999999997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</row>
    <row r="196" spans="1:34" ht="27.9" customHeight="1" x14ac:dyDescent="0.2">
      <c r="A196" s="244"/>
      <c r="B196" s="112"/>
      <c r="C196" s="164" t="s">
        <v>13</v>
      </c>
      <c r="D196" s="155">
        <v>16139</v>
      </c>
      <c r="E196" s="266">
        <v>2276</v>
      </c>
      <c r="F196" s="266">
        <v>1948</v>
      </c>
      <c r="G196" s="266">
        <v>2628</v>
      </c>
      <c r="H196" s="216">
        <v>16.3</v>
      </c>
      <c r="I196" s="266">
        <v>49689</v>
      </c>
      <c r="J196" s="266">
        <v>3227</v>
      </c>
      <c r="K196" s="266">
        <v>1934</v>
      </c>
      <c r="L196" s="153">
        <v>11875</v>
      </c>
      <c r="M196" s="221">
        <v>23.9</v>
      </c>
      <c r="N196" s="247">
        <v>2862</v>
      </c>
      <c r="O196" s="266">
        <v>278</v>
      </c>
      <c r="P196" s="266">
        <v>240</v>
      </c>
      <c r="Q196" s="266">
        <v>158</v>
      </c>
      <c r="R196" s="216">
        <v>5.5</v>
      </c>
      <c r="S196" s="153">
        <v>17491</v>
      </c>
      <c r="T196" s="266">
        <v>1399</v>
      </c>
      <c r="U196" s="266">
        <v>1145</v>
      </c>
      <c r="V196" s="266">
        <v>5493</v>
      </c>
      <c r="W196" s="221">
        <v>31.4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</row>
    <row r="197" spans="1:34" ht="27.9" customHeight="1" x14ac:dyDescent="0.2">
      <c r="A197" s="244"/>
      <c r="B197" s="112"/>
      <c r="C197" s="164" t="s">
        <v>14</v>
      </c>
      <c r="D197" s="155">
        <v>16282</v>
      </c>
      <c r="E197" s="266">
        <v>333</v>
      </c>
      <c r="F197" s="266">
        <v>190</v>
      </c>
      <c r="G197" s="266">
        <v>2784</v>
      </c>
      <c r="H197" s="216">
        <v>17.100000000000001</v>
      </c>
      <c r="I197" s="266">
        <v>49168</v>
      </c>
      <c r="J197" s="266">
        <v>494</v>
      </c>
      <c r="K197" s="266">
        <v>1015</v>
      </c>
      <c r="L197" s="153">
        <v>11838</v>
      </c>
      <c r="M197" s="221">
        <v>24.1</v>
      </c>
      <c r="N197" s="247">
        <v>2946</v>
      </c>
      <c r="O197" s="266">
        <v>101</v>
      </c>
      <c r="P197" s="266">
        <v>17</v>
      </c>
      <c r="Q197" s="266">
        <v>157</v>
      </c>
      <c r="R197" s="216">
        <v>5.3</v>
      </c>
      <c r="S197" s="153">
        <v>17392</v>
      </c>
      <c r="T197" s="266">
        <v>609</v>
      </c>
      <c r="U197" s="266">
        <v>708</v>
      </c>
      <c r="V197" s="266">
        <v>5562</v>
      </c>
      <c r="W197" s="221">
        <v>32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</row>
    <row r="198" spans="1:34" ht="27.9" customHeight="1" x14ac:dyDescent="0.2">
      <c r="A198" s="244"/>
      <c r="B198" s="112"/>
      <c r="C198" s="164" t="s">
        <v>15</v>
      </c>
      <c r="D198" s="155">
        <v>16388</v>
      </c>
      <c r="E198" s="266">
        <v>140</v>
      </c>
      <c r="F198" s="266">
        <v>34</v>
      </c>
      <c r="G198" s="266">
        <v>2964</v>
      </c>
      <c r="H198" s="216">
        <v>18.100000000000001</v>
      </c>
      <c r="I198" s="266">
        <v>48957</v>
      </c>
      <c r="J198" s="266">
        <v>409</v>
      </c>
      <c r="K198" s="266">
        <v>620</v>
      </c>
      <c r="L198" s="153">
        <v>10282</v>
      </c>
      <c r="M198" s="221">
        <v>21</v>
      </c>
      <c r="N198" s="247">
        <v>2894</v>
      </c>
      <c r="O198" s="266">
        <v>38</v>
      </c>
      <c r="P198" s="266">
        <v>90</v>
      </c>
      <c r="Q198" s="266">
        <v>146</v>
      </c>
      <c r="R198" s="216">
        <v>5</v>
      </c>
      <c r="S198" s="153">
        <v>17302</v>
      </c>
      <c r="T198" s="266">
        <v>562</v>
      </c>
      <c r="U198" s="266">
        <v>652</v>
      </c>
      <c r="V198" s="266">
        <v>5667</v>
      </c>
      <c r="W198" s="221">
        <v>32.799999999999997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</row>
    <row r="199" spans="1:34" ht="27.9" customHeight="1" x14ac:dyDescent="0.2">
      <c r="A199" s="244"/>
      <c r="B199" s="112" t="s">
        <v>53</v>
      </c>
      <c r="C199" s="164" t="s">
        <v>16</v>
      </c>
      <c r="D199" s="155">
        <v>16300</v>
      </c>
      <c r="E199" s="266">
        <v>42</v>
      </c>
      <c r="F199" s="266">
        <v>130</v>
      </c>
      <c r="G199" s="266">
        <v>2967</v>
      </c>
      <c r="H199" s="216">
        <v>18.2</v>
      </c>
      <c r="I199" s="266">
        <v>48899</v>
      </c>
      <c r="J199" s="266">
        <v>548</v>
      </c>
      <c r="K199" s="266">
        <v>606</v>
      </c>
      <c r="L199" s="153">
        <v>11754</v>
      </c>
      <c r="M199" s="221">
        <v>24</v>
      </c>
      <c r="N199" s="247">
        <v>2878</v>
      </c>
      <c r="O199" s="266">
        <v>13</v>
      </c>
      <c r="P199" s="266">
        <v>29</v>
      </c>
      <c r="Q199" s="266">
        <v>145</v>
      </c>
      <c r="R199" s="216">
        <v>5</v>
      </c>
      <c r="S199" s="153">
        <v>17536</v>
      </c>
      <c r="T199" s="266">
        <v>757</v>
      </c>
      <c r="U199" s="266">
        <v>523</v>
      </c>
      <c r="V199" s="266">
        <v>5639</v>
      </c>
      <c r="W199" s="221">
        <v>32.200000000000003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</row>
    <row r="200" spans="1:34" ht="27.9" customHeight="1" x14ac:dyDescent="0.2">
      <c r="A200" s="244"/>
      <c r="B200" s="112"/>
      <c r="C200" s="164" t="s">
        <v>17</v>
      </c>
      <c r="D200" s="155">
        <v>16398</v>
      </c>
      <c r="E200" s="266">
        <v>118</v>
      </c>
      <c r="F200" s="266">
        <v>20</v>
      </c>
      <c r="G200" s="266">
        <v>2968</v>
      </c>
      <c r="H200" s="216">
        <v>18.100000000000001</v>
      </c>
      <c r="I200" s="266">
        <v>48444</v>
      </c>
      <c r="J200" s="266">
        <v>380</v>
      </c>
      <c r="K200" s="266">
        <v>835</v>
      </c>
      <c r="L200" s="153">
        <v>11427</v>
      </c>
      <c r="M200" s="221">
        <v>23.6</v>
      </c>
      <c r="N200" s="247">
        <v>2860</v>
      </c>
      <c r="O200" s="266">
        <v>4</v>
      </c>
      <c r="P200" s="266">
        <v>22</v>
      </c>
      <c r="Q200" s="266">
        <v>145</v>
      </c>
      <c r="R200" s="216">
        <v>5.0999999999999996</v>
      </c>
      <c r="S200" s="153">
        <v>17236</v>
      </c>
      <c r="T200" s="266">
        <v>520</v>
      </c>
      <c r="U200" s="266">
        <v>820</v>
      </c>
      <c r="V200" s="266">
        <v>5212</v>
      </c>
      <c r="W200" s="221">
        <v>30.2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</row>
    <row r="201" spans="1:34" ht="27.9" customHeight="1" x14ac:dyDescent="0.2">
      <c r="A201" s="244"/>
      <c r="B201" s="112"/>
      <c r="C201" s="164" t="s">
        <v>18</v>
      </c>
      <c r="D201" s="155">
        <v>16431</v>
      </c>
      <c r="E201" s="266">
        <v>61</v>
      </c>
      <c r="F201" s="266">
        <v>28</v>
      </c>
      <c r="G201" s="266">
        <v>2905</v>
      </c>
      <c r="H201" s="216">
        <v>17.7</v>
      </c>
      <c r="I201" s="266">
        <v>48267</v>
      </c>
      <c r="J201" s="266">
        <v>348</v>
      </c>
      <c r="K201" s="266">
        <v>525</v>
      </c>
      <c r="L201" s="153">
        <v>11739</v>
      </c>
      <c r="M201" s="221">
        <v>24.3</v>
      </c>
      <c r="N201" s="247">
        <v>2847</v>
      </c>
      <c r="O201" s="266">
        <v>4</v>
      </c>
      <c r="P201" s="266">
        <v>17</v>
      </c>
      <c r="Q201" s="266">
        <v>145</v>
      </c>
      <c r="R201" s="216">
        <v>5.0999999999999996</v>
      </c>
      <c r="S201" s="153">
        <v>17164</v>
      </c>
      <c r="T201" s="266">
        <v>719</v>
      </c>
      <c r="U201" s="266">
        <v>791</v>
      </c>
      <c r="V201" s="266">
        <v>5264</v>
      </c>
      <c r="W201" s="221">
        <v>30.7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</row>
    <row r="202" spans="1:34" ht="27.9" customHeight="1" x14ac:dyDescent="0.2">
      <c r="A202" s="244"/>
      <c r="B202" s="112"/>
      <c r="C202" s="164" t="s">
        <v>19</v>
      </c>
      <c r="D202" s="155">
        <v>16526</v>
      </c>
      <c r="E202" s="266">
        <v>116</v>
      </c>
      <c r="F202" s="266">
        <v>21</v>
      </c>
      <c r="G202" s="266">
        <v>2987</v>
      </c>
      <c r="H202" s="216">
        <v>18.100000000000001</v>
      </c>
      <c r="I202" s="266">
        <v>48195</v>
      </c>
      <c r="J202" s="266">
        <v>423</v>
      </c>
      <c r="K202" s="266">
        <v>495</v>
      </c>
      <c r="L202" s="153">
        <v>10137</v>
      </c>
      <c r="M202" s="221">
        <v>21</v>
      </c>
      <c r="N202" s="247">
        <v>2886</v>
      </c>
      <c r="O202" s="266">
        <v>77</v>
      </c>
      <c r="P202" s="266">
        <v>38</v>
      </c>
      <c r="Q202" s="266">
        <v>145</v>
      </c>
      <c r="R202" s="216">
        <v>5</v>
      </c>
      <c r="S202" s="153">
        <v>17195</v>
      </c>
      <c r="T202" s="266">
        <v>556</v>
      </c>
      <c r="U202" s="266">
        <v>525</v>
      </c>
      <c r="V202" s="266">
        <v>5055</v>
      </c>
      <c r="W202" s="221">
        <v>29.4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</row>
    <row r="203" spans="1:34" ht="27.9" customHeight="1" x14ac:dyDescent="0.2">
      <c r="A203" s="244"/>
      <c r="B203" s="112"/>
      <c r="C203" s="164" t="s">
        <v>20</v>
      </c>
      <c r="D203" s="155">
        <v>16549</v>
      </c>
      <c r="E203" s="266">
        <v>49</v>
      </c>
      <c r="F203" s="266">
        <v>26</v>
      </c>
      <c r="G203" s="266">
        <v>3088</v>
      </c>
      <c r="H203" s="216">
        <v>18.7</v>
      </c>
      <c r="I203" s="266">
        <v>48271</v>
      </c>
      <c r="J203" s="266">
        <v>440</v>
      </c>
      <c r="K203" s="266">
        <v>364</v>
      </c>
      <c r="L203" s="153">
        <v>10150</v>
      </c>
      <c r="M203" s="221">
        <v>21</v>
      </c>
      <c r="N203" s="247">
        <v>2936</v>
      </c>
      <c r="O203" s="266">
        <v>73</v>
      </c>
      <c r="P203" s="266">
        <v>23</v>
      </c>
      <c r="Q203" s="266">
        <v>145</v>
      </c>
      <c r="R203" s="216">
        <v>4.9000000000000004</v>
      </c>
      <c r="S203" s="153">
        <v>17163</v>
      </c>
      <c r="T203" s="266">
        <v>515</v>
      </c>
      <c r="U203" s="266">
        <v>547</v>
      </c>
      <c r="V203" s="266">
        <v>5297</v>
      </c>
      <c r="W203" s="221">
        <v>30.9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</row>
    <row r="204" spans="1:34" ht="27.9" customHeight="1" x14ac:dyDescent="0.2">
      <c r="A204" s="244"/>
      <c r="B204" s="112"/>
      <c r="C204" s="165" t="s">
        <v>21</v>
      </c>
      <c r="D204" s="155">
        <v>16532</v>
      </c>
      <c r="E204" s="266">
        <v>26</v>
      </c>
      <c r="F204" s="266">
        <v>43</v>
      </c>
      <c r="G204" s="266">
        <v>2985</v>
      </c>
      <c r="H204" s="216">
        <v>18.100000000000001</v>
      </c>
      <c r="I204" s="266">
        <v>48084</v>
      </c>
      <c r="J204" s="266">
        <v>491</v>
      </c>
      <c r="K204" s="266">
        <v>678</v>
      </c>
      <c r="L204" s="153">
        <v>10017</v>
      </c>
      <c r="M204" s="221">
        <v>20.8</v>
      </c>
      <c r="N204" s="247">
        <v>2923</v>
      </c>
      <c r="O204" s="266">
        <v>4</v>
      </c>
      <c r="P204" s="266">
        <v>17</v>
      </c>
      <c r="Q204" s="266">
        <v>145</v>
      </c>
      <c r="R204" s="216">
        <v>5</v>
      </c>
      <c r="S204" s="153">
        <v>17129</v>
      </c>
      <c r="T204" s="266">
        <v>501</v>
      </c>
      <c r="U204" s="266">
        <v>535</v>
      </c>
      <c r="V204" s="266">
        <v>5456</v>
      </c>
      <c r="W204" s="221">
        <v>31.9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</row>
    <row r="205" spans="1:34" ht="27.9" customHeight="1" x14ac:dyDescent="0.2">
      <c r="A205" s="244"/>
      <c r="B205" s="390" t="s">
        <v>51</v>
      </c>
      <c r="C205" s="178">
        <f>C187</f>
        <v>43101</v>
      </c>
      <c r="D205" s="267">
        <v>7132</v>
      </c>
      <c r="E205" s="264">
        <v>95</v>
      </c>
      <c r="F205" s="264">
        <v>107</v>
      </c>
      <c r="G205" s="264">
        <v>627</v>
      </c>
      <c r="H205" s="228">
        <v>8.8000000000000007</v>
      </c>
      <c r="I205" s="264">
        <v>14536</v>
      </c>
      <c r="J205" s="264">
        <v>206</v>
      </c>
      <c r="K205" s="264">
        <v>218</v>
      </c>
      <c r="L205" s="264">
        <v>1666</v>
      </c>
      <c r="M205" s="265">
        <v>11.4</v>
      </c>
      <c r="N205" s="267">
        <v>2335</v>
      </c>
      <c r="O205" s="264">
        <v>34</v>
      </c>
      <c r="P205" s="264">
        <v>44</v>
      </c>
      <c r="Q205" s="264">
        <v>26</v>
      </c>
      <c r="R205" s="228">
        <v>1.1000000000000001</v>
      </c>
      <c r="S205" s="138">
        <v>9552</v>
      </c>
      <c r="T205" s="264">
        <v>256</v>
      </c>
      <c r="U205" s="264">
        <v>266</v>
      </c>
      <c r="V205" s="264">
        <v>702</v>
      </c>
      <c r="W205" s="265">
        <v>7.4</v>
      </c>
      <c r="X205" s="32"/>
      <c r="Y205" s="32"/>
      <c r="Z205" s="30"/>
      <c r="AA205" s="30"/>
      <c r="AB205" s="30"/>
      <c r="AC205" s="30"/>
      <c r="AD205" s="30"/>
      <c r="AE205" s="30"/>
      <c r="AF205" s="30"/>
      <c r="AG205" s="30"/>
      <c r="AH205" s="30"/>
    </row>
    <row r="206" spans="1:34" ht="27.9" customHeight="1" x14ac:dyDescent="0.2">
      <c r="A206" s="244"/>
      <c r="B206" s="391"/>
      <c r="C206" s="180" t="str">
        <f>C188</f>
        <v>令和元年</v>
      </c>
      <c r="D206" s="247">
        <v>6580</v>
      </c>
      <c r="E206" s="266">
        <v>152</v>
      </c>
      <c r="F206" s="266">
        <v>111</v>
      </c>
      <c r="G206" s="266">
        <v>705</v>
      </c>
      <c r="H206" s="214">
        <v>10.7</v>
      </c>
      <c r="I206" s="266">
        <v>13503</v>
      </c>
      <c r="J206" s="266">
        <v>235</v>
      </c>
      <c r="K206" s="266">
        <v>221</v>
      </c>
      <c r="L206" s="266">
        <v>2329</v>
      </c>
      <c r="M206" s="219">
        <v>17.3</v>
      </c>
      <c r="N206" s="247">
        <v>2908</v>
      </c>
      <c r="O206" s="266">
        <v>57</v>
      </c>
      <c r="P206" s="266">
        <v>50</v>
      </c>
      <c r="Q206" s="266">
        <v>19</v>
      </c>
      <c r="R206" s="214">
        <v>0.6</v>
      </c>
      <c r="S206" s="153">
        <v>9570</v>
      </c>
      <c r="T206" s="266">
        <v>215</v>
      </c>
      <c r="U206" s="266">
        <v>229</v>
      </c>
      <c r="V206" s="266">
        <v>1045</v>
      </c>
      <c r="W206" s="219">
        <v>10.9</v>
      </c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</row>
    <row r="207" spans="1:34" ht="27.9" customHeight="1" x14ac:dyDescent="0.2">
      <c r="A207" s="244"/>
      <c r="B207" s="391"/>
      <c r="C207" s="180">
        <f t="shared" ref="C207:C210" si="9">C189</f>
        <v>43831</v>
      </c>
      <c r="D207" s="247">
        <v>6699</v>
      </c>
      <c r="E207" s="266">
        <v>121</v>
      </c>
      <c r="F207" s="266">
        <v>108</v>
      </c>
      <c r="G207" s="266">
        <v>723</v>
      </c>
      <c r="H207" s="214">
        <v>10.8</v>
      </c>
      <c r="I207" s="266">
        <v>12982</v>
      </c>
      <c r="J207" s="266">
        <v>235</v>
      </c>
      <c r="K207" s="266">
        <v>234</v>
      </c>
      <c r="L207" s="266">
        <v>1667</v>
      </c>
      <c r="M207" s="219">
        <v>12.8</v>
      </c>
      <c r="N207" s="247">
        <v>2703</v>
      </c>
      <c r="O207" s="266">
        <v>29</v>
      </c>
      <c r="P207" s="266">
        <v>32</v>
      </c>
      <c r="Q207" s="266">
        <v>30</v>
      </c>
      <c r="R207" s="214">
        <v>1.1000000000000001</v>
      </c>
      <c r="S207" s="153">
        <v>9628</v>
      </c>
      <c r="T207" s="266">
        <v>244</v>
      </c>
      <c r="U207" s="266">
        <v>204</v>
      </c>
      <c r="V207" s="266">
        <v>1530</v>
      </c>
      <c r="W207" s="219">
        <v>15.9</v>
      </c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</row>
    <row r="208" spans="1:34" ht="27.9" customHeight="1" x14ac:dyDescent="0.2">
      <c r="A208" s="244"/>
      <c r="B208" s="391"/>
      <c r="C208" s="180">
        <f t="shared" si="9"/>
        <v>44197</v>
      </c>
      <c r="D208" s="247">
        <v>7297</v>
      </c>
      <c r="E208" s="266">
        <v>160</v>
      </c>
      <c r="F208" s="266">
        <v>137</v>
      </c>
      <c r="G208" s="266">
        <v>753</v>
      </c>
      <c r="H208" s="214">
        <v>10.3</v>
      </c>
      <c r="I208" s="266">
        <v>13148</v>
      </c>
      <c r="J208" s="266">
        <v>256</v>
      </c>
      <c r="K208" s="266">
        <v>244</v>
      </c>
      <c r="L208" s="266">
        <v>1692</v>
      </c>
      <c r="M208" s="219">
        <v>12.8</v>
      </c>
      <c r="N208" s="247">
        <v>2546</v>
      </c>
      <c r="O208" s="266">
        <v>28</v>
      </c>
      <c r="P208" s="266">
        <v>30</v>
      </c>
      <c r="Q208" s="266">
        <v>22</v>
      </c>
      <c r="R208" s="214">
        <v>0.9</v>
      </c>
      <c r="S208" s="153">
        <v>9132</v>
      </c>
      <c r="T208" s="266">
        <v>213</v>
      </c>
      <c r="U208" s="266">
        <v>203</v>
      </c>
      <c r="V208" s="266">
        <v>1553</v>
      </c>
      <c r="W208" s="219">
        <v>17</v>
      </c>
      <c r="X208" s="29"/>
      <c r="Y208" s="29"/>
      <c r="Z208" s="32"/>
      <c r="AA208" s="32"/>
      <c r="AB208" s="32"/>
      <c r="AC208" s="32"/>
      <c r="AD208" s="32"/>
      <c r="AE208" s="32"/>
      <c r="AF208" s="32"/>
      <c r="AG208" s="32"/>
      <c r="AH208" s="32"/>
    </row>
    <row r="209" spans="1:34" ht="27.9" customHeight="1" x14ac:dyDescent="0.2">
      <c r="A209" s="244"/>
      <c r="B209" s="391"/>
      <c r="C209" s="180">
        <f t="shared" si="9"/>
        <v>44562</v>
      </c>
      <c r="D209" s="155">
        <v>7737</v>
      </c>
      <c r="E209" s="266">
        <v>129</v>
      </c>
      <c r="F209" s="266">
        <v>114</v>
      </c>
      <c r="G209" s="266">
        <v>409</v>
      </c>
      <c r="H209" s="216">
        <v>5.3</v>
      </c>
      <c r="I209" s="266">
        <v>14882</v>
      </c>
      <c r="J209" s="266">
        <v>277</v>
      </c>
      <c r="K209" s="266">
        <v>174</v>
      </c>
      <c r="L209" s="266">
        <v>1308</v>
      </c>
      <c r="M209" s="221">
        <v>8.8000000000000007</v>
      </c>
      <c r="N209" s="155">
        <v>1795</v>
      </c>
      <c r="O209" s="266">
        <v>24</v>
      </c>
      <c r="P209" s="266">
        <v>32</v>
      </c>
      <c r="Q209" s="266">
        <v>22</v>
      </c>
      <c r="R209" s="216">
        <v>1.2</v>
      </c>
      <c r="S209" s="266">
        <v>9215</v>
      </c>
      <c r="T209" s="266">
        <v>239</v>
      </c>
      <c r="U209" s="266">
        <v>266</v>
      </c>
      <c r="V209" s="266">
        <v>1296</v>
      </c>
      <c r="W209" s="221">
        <v>14.1</v>
      </c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</row>
    <row r="210" spans="1:34" ht="27.9" customHeight="1" x14ac:dyDescent="0.2">
      <c r="A210" s="244"/>
      <c r="B210" s="391"/>
      <c r="C210" s="159">
        <f t="shared" si="9"/>
        <v>44927</v>
      </c>
      <c r="D210" s="275">
        <v>7766</v>
      </c>
      <c r="E210" s="269">
        <v>152</v>
      </c>
      <c r="F210" s="269">
        <v>100</v>
      </c>
      <c r="G210" s="269">
        <v>686</v>
      </c>
      <c r="H210" s="273">
        <v>8.8000000000000007</v>
      </c>
      <c r="I210" s="269">
        <v>12711</v>
      </c>
      <c r="J210" s="269">
        <v>199</v>
      </c>
      <c r="K210" s="269">
        <v>205</v>
      </c>
      <c r="L210" s="269">
        <v>1542</v>
      </c>
      <c r="M210" s="271">
        <v>12.2</v>
      </c>
      <c r="N210" s="275">
        <v>1744</v>
      </c>
      <c r="O210" s="269">
        <v>37</v>
      </c>
      <c r="P210" s="269">
        <v>30</v>
      </c>
      <c r="Q210" s="269">
        <v>13</v>
      </c>
      <c r="R210" s="273">
        <v>0.7</v>
      </c>
      <c r="S210" s="269">
        <v>8983</v>
      </c>
      <c r="T210" s="269">
        <v>302</v>
      </c>
      <c r="U210" s="269">
        <v>276</v>
      </c>
      <c r="V210" s="269">
        <v>1420</v>
      </c>
      <c r="W210" s="271">
        <v>15.8</v>
      </c>
      <c r="X210" s="30"/>
      <c r="Y210" s="30"/>
      <c r="Z210" s="29"/>
      <c r="AA210" s="29"/>
      <c r="AB210" s="29"/>
      <c r="AC210" s="29"/>
      <c r="AD210" s="29"/>
      <c r="AE210" s="29"/>
      <c r="AF210" s="29"/>
      <c r="AG210" s="29"/>
      <c r="AH210" s="29"/>
    </row>
    <row r="211" spans="1:34" ht="27.9" customHeight="1" x14ac:dyDescent="0.2">
      <c r="A211" s="244"/>
      <c r="B211" s="391"/>
      <c r="C211" s="188">
        <f>$A$4</f>
        <v>5</v>
      </c>
      <c r="D211" s="247">
        <v>7455</v>
      </c>
      <c r="E211" s="266">
        <v>10</v>
      </c>
      <c r="F211" s="266">
        <v>5</v>
      </c>
      <c r="G211" s="266">
        <v>595</v>
      </c>
      <c r="H211" s="216">
        <v>8</v>
      </c>
      <c r="I211" s="266">
        <v>13224</v>
      </c>
      <c r="J211" s="266">
        <v>103</v>
      </c>
      <c r="K211" s="266">
        <v>142</v>
      </c>
      <c r="L211" s="266">
        <v>1366</v>
      </c>
      <c r="M211" s="221">
        <v>10.3</v>
      </c>
      <c r="N211" s="247">
        <v>1695</v>
      </c>
      <c r="O211" s="266">
        <v>2</v>
      </c>
      <c r="P211" s="266">
        <v>2</v>
      </c>
      <c r="Q211" s="266">
        <v>13</v>
      </c>
      <c r="R211" s="216">
        <v>0.8</v>
      </c>
      <c r="S211" s="153">
        <v>8772</v>
      </c>
      <c r="T211" s="266">
        <v>261</v>
      </c>
      <c r="U211" s="266">
        <v>192</v>
      </c>
      <c r="V211" s="266">
        <v>1434</v>
      </c>
      <c r="W211" s="221">
        <v>16.3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</row>
    <row r="212" spans="1:34" ht="27.9" customHeight="1" x14ac:dyDescent="0.2">
      <c r="A212" s="244"/>
      <c r="B212" s="391"/>
      <c r="C212" s="164" t="s">
        <v>11</v>
      </c>
      <c r="D212" s="247">
        <v>7453</v>
      </c>
      <c r="E212" s="266">
        <v>5</v>
      </c>
      <c r="F212" s="266">
        <v>7</v>
      </c>
      <c r="G212" s="266">
        <v>597</v>
      </c>
      <c r="H212" s="216">
        <v>8</v>
      </c>
      <c r="I212" s="266">
        <v>13132</v>
      </c>
      <c r="J212" s="266">
        <v>128</v>
      </c>
      <c r="K212" s="266">
        <v>69</v>
      </c>
      <c r="L212" s="266">
        <v>1310</v>
      </c>
      <c r="M212" s="221">
        <v>10</v>
      </c>
      <c r="N212" s="247">
        <v>1682</v>
      </c>
      <c r="O212" s="266">
        <v>53</v>
      </c>
      <c r="P212" s="266">
        <v>66</v>
      </c>
      <c r="Q212" s="266">
        <v>13</v>
      </c>
      <c r="R212" s="216">
        <v>0.8</v>
      </c>
      <c r="S212" s="153">
        <v>8590</v>
      </c>
      <c r="T212" s="266">
        <v>306</v>
      </c>
      <c r="U212" s="266">
        <v>488</v>
      </c>
      <c r="V212" s="266">
        <v>1296</v>
      </c>
      <c r="W212" s="221">
        <v>15.1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</row>
    <row r="213" spans="1:34" ht="27.9" customHeight="1" x14ac:dyDescent="0.2">
      <c r="A213" s="244"/>
      <c r="B213" s="391"/>
      <c r="C213" s="164" t="s">
        <v>12</v>
      </c>
      <c r="D213" s="247">
        <v>7366</v>
      </c>
      <c r="E213" s="266">
        <v>6</v>
      </c>
      <c r="F213" s="266">
        <v>93</v>
      </c>
      <c r="G213" s="266">
        <v>509</v>
      </c>
      <c r="H213" s="216">
        <v>6.9</v>
      </c>
      <c r="I213" s="266">
        <v>12259</v>
      </c>
      <c r="J213" s="266">
        <v>77</v>
      </c>
      <c r="K213" s="266">
        <v>300</v>
      </c>
      <c r="L213" s="266">
        <v>1563</v>
      </c>
      <c r="M213" s="221">
        <v>12.7</v>
      </c>
      <c r="N213" s="247">
        <v>1696</v>
      </c>
      <c r="O213" s="266">
        <v>19</v>
      </c>
      <c r="P213" s="266">
        <v>19</v>
      </c>
      <c r="Q213" s="266">
        <v>13</v>
      </c>
      <c r="R213" s="216">
        <v>0.8</v>
      </c>
      <c r="S213" s="153">
        <v>8725</v>
      </c>
      <c r="T213" s="266">
        <v>285</v>
      </c>
      <c r="U213" s="266">
        <v>243</v>
      </c>
      <c r="V213" s="266">
        <v>1387</v>
      </c>
      <c r="W213" s="221">
        <v>15.9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</row>
    <row r="214" spans="1:34" ht="27.9" customHeight="1" x14ac:dyDescent="0.2">
      <c r="A214" s="244"/>
      <c r="B214" s="391"/>
      <c r="C214" s="164" t="s">
        <v>13</v>
      </c>
      <c r="D214" s="247">
        <v>7503</v>
      </c>
      <c r="E214" s="266">
        <v>1228</v>
      </c>
      <c r="F214" s="266">
        <v>981</v>
      </c>
      <c r="G214" s="266">
        <v>506</v>
      </c>
      <c r="H214" s="216">
        <v>6.7</v>
      </c>
      <c r="I214" s="266">
        <v>12860</v>
      </c>
      <c r="J214" s="266">
        <v>968</v>
      </c>
      <c r="K214" s="266">
        <v>492</v>
      </c>
      <c r="L214" s="266">
        <v>1643</v>
      </c>
      <c r="M214" s="221">
        <v>12.8</v>
      </c>
      <c r="N214" s="247">
        <v>1721</v>
      </c>
      <c r="O214" s="266">
        <v>191</v>
      </c>
      <c r="P214" s="266">
        <v>166</v>
      </c>
      <c r="Q214" s="266">
        <v>13</v>
      </c>
      <c r="R214" s="216">
        <v>0.8</v>
      </c>
      <c r="S214" s="153">
        <v>9110</v>
      </c>
      <c r="T214" s="266">
        <v>775</v>
      </c>
      <c r="U214" s="266">
        <v>483</v>
      </c>
      <c r="V214" s="266">
        <v>1427</v>
      </c>
      <c r="W214" s="221">
        <v>15.7</v>
      </c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</row>
    <row r="215" spans="1:34" ht="27.9" customHeight="1" x14ac:dyDescent="0.2">
      <c r="A215" s="244"/>
      <c r="B215" s="391"/>
      <c r="C215" s="164" t="s">
        <v>14</v>
      </c>
      <c r="D215" s="247">
        <v>7762</v>
      </c>
      <c r="E215" s="266">
        <v>295</v>
      </c>
      <c r="F215" s="266">
        <v>37</v>
      </c>
      <c r="G215" s="266">
        <v>682</v>
      </c>
      <c r="H215" s="216">
        <v>8.8000000000000007</v>
      </c>
      <c r="I215" s="266">
        <v>12630</v>
      </c>
      <c r="J215" s="266">
        <v>251</v>
      </c>
      <c r="K215" s="266">
        <v>210</v>
      </c>
      <c r="L215" s="266">
        <v>1715</v>
      </c>
      <c r="M215" s="221">
        <v>13.6</v>
      </c>
      <c r="N215" s="247">
        <v>1782</v>
      </c>
      <c r="O215" s="266">
        <v>74</v>
      </c>
      <c r="P215" s="266">
        <v>0</v>
      </c>
      <c r="Q215" s="266">
        <v>13</v>
      </c>
      <c r="R215" s="216">
        <v>0.7</v>
      </c>
      <c r="S215" s="153">
        <v>8982</v>
      </c>
      <c r="T215" s="266">
        <v>271</v>
      </c>
      <c r="U215" s="266">
        <v>263</v>
      </c>
      <c r="V215" s="266">
        <v>1439</v>
      </c>
      <c r="W215" s="221">
        <v>16</v>
      </c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</row>
    <row r="216" spans="1:34" ht="27.9" customHeight="1" x14ac:dyDescent="0.2">
      <c r="A216" s="244"/>
      <c r="B216" s="391"/>
      <c r="C216" s="164" t="s">
        <v>15</v>
      </c>
      <c r="D216" s="247">
        <v>7878</v>
      </c>
      <c r="E216" s="266">
        <v>20</v>
      </c>
      <c r="F216" s="266">
        <v>22</v>
      </c>
      <c r="G216" s="266">
        <v>750</v>
      </c>
      <c r="H216" s="216">
        <v>9.5</v>
      </c>
      <c r="I216" s="266">
        <v>12770</v>
      </c>
      <c r="J216" s="266">
        <v>26</v>
      </c>
      <c r="K216" s="266">
        <v>123</v>
      </c>
      <c r="L216" s="266">
        <v>1441</v>
      </c>
      <c r="M216" s="221">
        <v>11.3</v>
      </c>
      <c r="N216" s="247">
        <v>1802</v>
      </c>
      <c r="O216" s="266">
        <v>25</v>
      </c>
      <c r="P216" s="266">
        <v>19</v>
      </c>
      <c r="Q216" s="266">
        <v>13</v>
      </c>
      <c r="R216" s="216">
        <v>0.7</v>
      </c>
      <c r="S216" s="153">
        <v>8947</v>
      </c>
      <c r="T216" s="266">
        <v>277</v>
      </c>
      <c r="U216" s="266">
        <v>336</v>
      </c>
      <c r="V216" s="266">
        <v>1382</v>
      </c>
      <c r="W216" s="221">
        <v>15.4</v>
      </c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</row>
    <row r="217" spans="1:34" ht="27.9" customHeight="1" x14ac:dyDescent="0.2">
      <c r="A217" s="244"/>
      <c r="B217" s="391"/>
      <c r="C217" s="164" t="s">
        <v>16</v>
      </c>
      <c r="D217" s="247">
        <v>7890</v>
      </c>
      <c r="E217" s="266">
        <v>21</v>
      </c>
      <c r="F217" s="266">
        <v>9</v>
      </c>
      <c r="G217" s="266">
        <v>745</v>
      </c>
      <c r="H217" s="216">
        <v>9.4</v>
      </c>
      <c r="I217" s="266">
        <v>12302</v>
      </c>
      <c r="J217" s="266">
        <v>151</v>
      </c>
      <c r="K217" s="266">
        <v>215</v>
      </c>
      <c r="L217" s="266">
        <v>1532</v>
      </c>
      <c r="M217" s="221">
        <v>12.5</v>
      </c>
      <c r="N217" s="247">
        <v>1761</v>
      </c>
      <c r="O217" s="266">
        <v>0</v>
      </c>
      <c r="P217" s="266">
        <v>25</v>
      </c>
      <c r="Q217" s="266">
        <v>13</v>
      </c>
      <c r="R217" s="216">
        <v>0.7</v>
      </c>
      <c r="S217" s="153">
        <v>9158</v>
      </c>
      <c r="T217" s="266">
        <v>269</v>
      </c>
      <c r="U217" s="266">
        <v>225</v>
      </c>
      <c r="V217" s="266">
        <v>1413</v>
      </c>
      <c r="W217" s="221">
        <v>15.4</v>
      </c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</row>
    <row r="218" spans="1:34" ht="27.9" customHeight="1" x14ac:dyDescent="0.2">
      <c r="A218" s="244"/>
      <c r="B218" s="391"/>
      <c r="C218" s="164" t="s">
        <v>17</v>
      </c>
      <c r="D218" s="247">
        <v>7974</v>
      </c>
      <c r="E218" s="266">
        <v>88</v>
      </c>
      <c r="F218" s="266">
        <v>4</v>
      </c>
      <c r="G218" s="266">
        <v>746</v>
      </c>
      <c r="H218" s="216">
        <v>9.4</v>
      </c>
      <c r="I218" s="266">
        <v>12384</v>
      </c>
      <c r="J218" s="266">
        <v>184</v>
      </c>
      <c r="K218" s="266">
        <v>78</v>
      </c>
      <c r="L218" s="266">
        <v>1602</v>
      </c>
      <c r="M218" s="221">
        <v>12.9</v>
      </c>
      <c r="N218" s="247">
        <v>1747</v>
      </c>
      <c r="O218" s="266">
        <v>4</v>
      </c>
      <c r="P218" s="266">
        <v>18</v>
      </c>
      <c r="Q218" s="266">
        <v>13</v>
      </c>
      <c r="R218" s="216">
        <v>0.7</v>
      </c>
      <c r="S218" s="153">
        <v>9160</v>
      </c>
      <c r="T218" s="266">
        <v>191</v>
      </c>
      <c r="U218" s="266">
        <v>188</v>
      </c>
      <c r="V218" s="266">
        <v>1381</v>
      </c>
      <c r="W218" s="221">
        <v>15.1</v>
      </c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</row>
    <row r="219" spans="1:34" ht="27.9" customHeight="1" x14ac:dyDescent="0.2">
      <c r="A219" s="244"/>
      <c r="B219" s="391"/>
      <c r="C219" s="164" t="s">
        <v>18</v>
      </c>
      <c r="D219" s="247">
        <v>7883</v>
      </c>
      <c r="E219" s="266">
        <v>38</v>
      </c>
      <c r="F219" s="266">
        <v>16</v>
      </c>
      <c r="G219" s="266">
        <v>697</v>
      </c>
      <c r="H219" s="216">
        <v>8.8000000000000007</v>
      </c>
      <c r="I219" s="266">
        <v>12171</v>
      </c>
      <c r="J219" s="266">
        <v>177</v>
      </c>
      <c r="K219" s="266">
        <v>296</v>
      </c>
      <c r="L219" s="266">
        <v>1611</v>
      </c>
      <c r="M219" s="221">
        <v>13.2</v>
      </c>
      <c r="N219" s="247">
        <v>1732</v>
      </c>
      <c r="O219" s="266">
        <v>0</v>
      </c>
      <c r="P219" s="266">
        <v>15</v>
      </c>
      <c r="Q219" s="266">
        <v>13</v>
      </c>
      <c r="R219" s="216">
        <v>0.8</v>
      </c>
      <c r="S219" s="153">
        <v>9167</v>
      </c>
      <c r="T219" s="266">
        <v>344</v>
      </c>
      <c r="U219" s="266">
        <v>294</v>
      </c>
      <c r="V219" s="266">
        <v>1490</v>
      </c>
      <c r="W219" s="221">
        <v>16.3</v>
      </c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</row>
    <row r="220" spans="1:34" ht="27.9" customHeight="1" x14ac:dyDescent="0.2">
      <c r="A220" s="244"/>
      <c r="B220" s="391"/>
      <c r="C220" s="164" t="s">
        <v>19</v>
      </c>
      <c r="D220" s="247">
        <v>7970</v>
      </c>
      <c r="E220" s="266">
        <v>94</v>
      </c>
      <c r="F220" s="266">
        <v>7</v>
      </c>
      <c r="G220" s="266">
        <v>780</v>
      </c>
      <c r="H220" s="216">
        <v>9.8000000000000007</v>
      </c>
      <c r="I220" s="266">
        <v>13153</v>
      </c>
      <c r="J220" s="266">
        <v>56</v>
      </c>
      <c r="K220" s="266">
        <v>180</v>
      </c>
      <c r="L220" s="266">
        <v>1593</v>
      </c>
      <c r="M220" s="221">
        <v>12.1</v>
      </c>
      <c r="N220" s="247">
        <v>1761</v>
      </c>
      <c r="O220" s="266">
        <v>52</v>
      </c>
      <c r="P220" s="266">
        <v>23</v>
      </c>
      <c r="Q220" s="266">
        <v>13</v>
      </c>
      <c r="R220" s="216">
        <v>0.7</v>
      </c>
      <c r="S220" s="153">
        <v>9191</v>
      </c>
      <c r="T220" s="266">
        <v>225</v>
      </c>
      <c r="U220" s="266">
        <v>165</v>
      </c>
      <c r="V220" s="266">
        <v>1428</v>
      </c>
      <c r="W220" s="221">
        <v>15.5</v>
      </c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</row>
    <row r="221" spans="1:34" ht="27.9" customHeight="1" x14ac:dyDescent="0.2">
      <c r="A221" s="244"/>
      <c r="B221" s="391"/>
      <c r="C221" s="164" t="s">
        <v>20</v>
      </c>
      <c r="D221" s="247">
        <v>8082</v>
      </c>
      <c r="E221" s="266">
        <v>10</v>
      </c>
      <c r="F221" s="266">
        <v>5</v>
      </c>
      <c r="G221" s="266">
        <v>849</v>
      </c>
      <c r="H221" s="216">
        <v>10.5</v>
      </c>
      <c r="I221" s="266">
        <v>13070</v>
      </c>
      <c r="J221" s="266">
        <v>149</v>
      </c>
      <c r="K221" s="266">
        <v>133</v>
      </c>
      <c r="L221" s="266">
        <v>1610</v>
      </c>
      <c r="M221" s="221">
        <v>12.3</v>
      </c>
      <c r="N221" s="247">
        <v>1773</v>
      </c>
      <c r="O221" s="266">
        <v>18</v>
      </c>
      <c r="P221" s="266">
        <v>6</v>
      </c>
      <c r="Q221" s="266">
        <v>13</v>
      </c>
      <c r="R221" s="216">
        <v>0.7</v>
      </c>
      <c r="S221" s="153">
        <v>8921</v>
      </c>
      <c r="T221" s="266">
        <v>186</v>
      </c>
      <c r="U221" s="266">
        <v>254</v>
      </c>
      <c r="V221" s="266">
        <v>1442</v>
      </c>
      <c r="W221" s="221">
        <v>16.2</v>
      </c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</row>
    <row r="222" spans="1:34" ht="27.9" customHeight="1" x14ac:dyDescent="0.2">
      <c r="A222" s="244"/>
      <c r="B222" s="392"/>
      <c r="C222" s="165" t="s">
        <v>21</v>
      </c>
      <c r="D222" s="272">
        <v>7975</v>
      </c>
      <c r="E222" s="269">
        <v>10</v>
      </c>
      <c r="F222" s="269">
        <v>12</v>
      </c>
      <c r="G222" s="269">
        <v>780</v>
      </c>
      <c r="H222" s="273">
        <v>9.8000000000000007</v>
      </c>
      <c r="I222" s="269">
        <v>12581</v>
      </c>
      <c r="J222" s="269">
        <v>120</v>
      </c>
      <c r="K222" s="269">
        <v>217</v>
      </c>
      <c r="L222" s="269">
        <v>1523</v>
      </c>
      <c r="M222" s="271">
        <v>12.1</v>
      </c>
      <c r="N222" s="272">
        <v>1769</v>
      </c>
      <c r="O222" s="269">
        <v>0</v>
      </c>
      <c r="P222" s="269">
        <v>4</v>
      </c>
      <c r="Q222" s="269">
        <v>13</v>
      </c>
      <c r="R222" s="273">
        <v>0.7</v>
      </c>
      <c r="S222" s="270">
        <v>9076</v>
      </c>
      <c r="T222" s="269">
        <v>235</v>
      </c>
      <c r="U222" s="269">
        <v>183</v>
      </c>
      <c r="V222" s="269">
        <v>1520</v>
      </c>
      <c r="W222" s="271">
        <v>16.7</v>
      </c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</row>
    <row r="223" spans="1:34" ht="27.9" customHeight="1" x14ac:dyDescent="0.2">
      <c r="A223" s="244"/>
      <c r="B223" s="390" t="s">
        <v>54</v>
      </c>
      <c r="C223" s="178">
        <f>C187</f>
        <v>43101</v>
      </c>
      <c r="D223" s="267">
        <v>6064</v>
      </c>
      <c r="E223" s="264">
        <v>202</v>
      </c>
      <c r="F223" s="264">
        <v>213</v>
      </c>
      <c r="G223" s="264">
        <v>1665</v>
      </c>
      <c r="H223" s="228">
        <v>27.4</v>
      </c>
      <c r="I223" s="138">
        <v>35599</v>
      </c>
      <c r="J223" s="264">
        <v>573</v>
      </c>
      <c r="K223" s="264">
        <v>529</v>
      </c>
      <c r="L223" s="264">
        <v>6622</v>
      </c>
      <c r="M223" s="265">
        <v>18.600000000000001</v>
      </c>
      <c r="N223" s="274">
        <v>1464</v>
      </c>
      <c r="O223" s="264">
        <v>31</v>
      </c>
      <c r="P223" s="264">
        <v>23</v>
      </c>
      <c r="Q223" s="264">
        <v>83</v>
      </c>
      <c r="R223" s="228">
        <v>5.7</v>
      </c>
      <c r="S223" s="264">
        <v>6816</v>
      </c>
      <c r="T223" s="264">
        <v>265</v>
      </c>
      <c r="U223" s="264">
        <v>252</v>
      </c>
      <c r="V223" s="264">
        <v>3225</v>
      </c>
      <c r="W223" s="265">
        <v>47.3</v>
      </c>
      <c r="X223" s="32"/>
      <c r="Y223" s="32"/>
      <c r="Z223" s="30"/>
      <c r="AA223" s="30"/>
      <c r="AB223" s="30"/>
      <c r="AC223" s="30"/>
      <c r="AD223" s="30"/>
      <c r="AE223" s="30"/>
      <c r="AF223" s="30"/>
      <c r="AG223" s="30"/>
      <c r="AH223" s="30"/>
    </row>
    <row r="224" spans="1:34" ht="27.9" customHeight="1" x14ac:dyDescent="0.2">
      <c r="A224" s="244"/>
      <c r="B224" s="391"/>
      <c r="C224" s="180" t="str">
        <f>C188</f>
        <v>令和元年</v>
      </c>
      <c r="D224" s="247">
        <v>6786</v>
      </c>
      <c r="E224" s="266">
        <v>203</v>
      </c>
      <c r="F224" s="266">
        <v>197</v>
      </c>
      <c r="G224" s="266">
        <v>2719</v>
      </c>
      <c r="H224" s="214">
        <v>40</v>
      </c>
      <c r="I224" s="153">
        <v>36735</v>
      </c>
      <c r="J224" s="266">
        <v>656</v>
      </c>
      <c r="K224" s="266">
        <v>666</v>
      </c>
      <c r="L224" s="266">
        <v>7336</v>
      </c>
      <c r="M224" s="219">
        <v>20</v>
      </c>
      <c r="N224" s="155">
        <v>683</v>
      </c>
      <c r="O224" s="266">
        <v>18</v>
      </c>
      <c r="P224" s="266">
        <v>21</v>
      </c>
      <c r="Q224" s="266">
        <v>4</v>
      </c>
      <c r="R224" s="214">
        <v>0.6</v>
      </c>
      <c r="S224" s="153">
        <v>6762</v>
      </c>
      <c r="T224" s="266">
        <v>297</v>
      </c>
      <c r="U224" s="266">
        <v>302</v>
      </c>
      <c r="V224" s="266">
        <v>3570</v>
      </c>
      <c r="W224" s="219">
        <v>52.8</v>
      </c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</row>
    <row r="225" spans="1:34" ht="27.9" customHeight="1" x14ac:dyDescent="0.2">
      <c r="A225" s="244"/>
      <c r="B225" s="391"/>
      <c r="C225" s="180">
        <f t="shared" ref="C225:C228" si="10">C189</f>
        <v>43831</v>
      </c>
      <c r="D225" s="247">
        <v>6797</v>
      </c>
      <c r="E225" s="266">
        <v>202</v>
      </c>
      <c r="F225" s="266">
        <v>215</v>
      </c>
      <c r="G225" s="266">
        <v>2658</v>
      </c>
      <c r="H225" s="214">
        <v>39</v>
      </c>
      <c r="I225" s="153">
        <v>36533</v>
      </c>
      <c r="J225" s="266">
        <v>492</v>
      </c>
      <c r="K225" s="266">
        <v>555</v>
      </c>
      <c r="L225" s="266">
        <v>6057</v>
      </c>
      <c r="M225" s="219">
        <v>16.600000000000001</v>
      </c>
      <c r="N225" s="155">
        <v>1133</v>
      </c>
      <c r="O225" s="266">
        <v>12</v>
      </c>
      <c r="P225" s="266">
        <v>10</v>
      </c>
      <c r="Q225" s="266">
        <v>109</v>
      </c>
      <c r="R225" s="214">
        <v>10</v>
      </c>
      <c r="S225" s="153">
        <v>7443</v>
      </c>
      <c r="T225" s="266">
        <v>263</v>
      </c>
      <c r="U225" s="266">
        <v>273</v>
      </c>
      <c r="V225" s="266">
        <v>4070</v>
      </c>
      <c r="W225" s="219">
        <v>54.7</v>
      </c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</row>
    <row r="226" spans="1:34" ht="27.9" customHeight="1" x14ac:dyDescent="0.2">
      <c r="A226" s="244"/>
      <c r="B226" s="391"/>
      <c r="C226" s="180">
        <f t="shared" si="10"/>
        <v>44197</v>
      </c>
      <c r="D226" s="247">
        <v>6764</v>
      </c>
      <c r="E226" s="266">
        <v>142</v>
      </c>
      <c r="F226" s="266">
        <v>134</v>
      </c>
      <c r="G226" s="266">
        <v>2385</v>
      </c>
      <c r="H226" s="214">
        <v>35.299999999999997</v>
      </c>
      <c r="I226" s="153">
        <v>32184</v>
      </c>
      <c r="J226" s="266">
        <v>493</v>
      </c>
      <c r="K226" s="266">
        <v>531</v>
      </c>
      <c r="L226" s="266">
        <v>5834</v>
      </c>
      <c r="M226" s="219">
        <v>18.3</v>
      </c>
      <c r="N226" s="155">
        <v>1289</v>
      </c>
      <c r="O226" s="266">
        <v>15</v>
      </c>
      <c r="P226" s="266">
        <v>16</v>
      </c>
      <c r="Q226" s="266">
        <v>106</v>
      </c>
      <c r="R226" s="214">
        <v>8.1999999999999993</v>
      </c>
      <c r="S226" s="153">
        <v>8503</v>
      </c>
      <c r="T226" s="266">
        <v>363</v>
      </c>
      <c r="U226" s="266">
        <v>381</v>
      </c>
      <c r="V226" s="266">
        <v>4169</v>
      </c>
      <c r="W226" s="219">
        <v>49</v>
      </c>
      <c r="X226" s="29"/>
      <c r="Y226" s="29"/>
      <c r="Z226" s="32"/>
      <c r="AA226" s="32"/>
      <c r="AB226" s="32"/>
      <c r="AC226" s="32"/>
      <c r="AD226" s="32"/>
      <c r="AE226" s="32"/>
      <c r="AF226" s="32"/>
      <c r="AG226" s="32"/>
      <c r="AH226" s="32"/>
    </row>
    <row r="227" spans="1:34" ht="27.9" customHeight="1" x14ac:dyDescent="0.2">
      <c r="A227" s="244"/>
      <c r="B227" s="391"/>
      <c r="C227" s="180">
        <f t="shared" si="10"/>
        <v>44562</v>
      </c>
      <c r="D227" s="155">
        <v>7855</v>
      </c>
      <c r="E227" s="266">
        <v>145</v>
      </c>
      <c r="F227" s="266">
        <v>115</v>
      </c>
      <c r="G227" s="266">
        <v>2085</v>
      </c>
      <c r="H227" s="216">
        <v>26.6</v>
      </c>
      <c r="I227" s="266">
        <v>34017</v>
      </c>
      <c r="J227" s="266">
        <v>540</v>
      </c>
      <c r="K227" s="266">
        <v>643</v>
      </c>
      <c r="L227" s="266">
        <v>9183</v>
      </c>
      <c r="M227" s="221">
        <v>27</v>
      </c>
      <c r="N227" s="155">
        <v>1078</v>
      </c>
      <c r="O227" s="266">
        <v>18</v>
      </c>
      <c r="P227" s="266">
        <v>18</v>
      </c>
      <c r="Q227" s="266">
        <v>76</v>
      </c>
      <c r="R227" s="216">
        <v>7</v>
      </c>
      <c r="S227" s="266">
        <v>8519</v>
      </c>
      <c r="T227" s="266">
        <v>351</v>
      </c>
      <c r="U227" s="266">
        <v>376</v>
      </c>
      <c r="V227" s="266">
        <v>3858</v>
      </c>
      <c r="W227" s="221">
        <v>45.3</v>
      </c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</row>
    <row r="228" spans="1:34" ht="27.9" customHeight="1" x14ac:dyDescent="0.2">
      <c r="A228" s="244"/>
      <c r="B228" s="391"/>
      <c r="C228" s="159">
        <f t="shared" si="10"/>
        <v>44927</v>
      </c>
      <c r="D228" s="275">
        <v>8483</v>
      </c>
      <c r="E228" s="269">
        <v>123</v>
      </c>
      <c r="F228" s="269">
        <v>115</v>
      </c>
      <c r="G228" s="269">
        <v>2178</v>
      </c>
      <c r="H228" s="273">
        <v>25.7</v>
      </c>
      <c r="I228" s="269">
        <v>35909</v>
      </c>
      <c r="J228" s="269">
        <v>507</v>
      </c>
      <c r="K228" s="269">
        <v>543</v>
      </c>
      <c r="L228" s="269">
        <v>9400</v>
      </c>
      <c r="M228" s="271">
        <v>26.2</v>
      </c>
      <c r="N228" s="275">
        <v>1135</v>
      </c>
      <c r="O228" s="269">
        <v>25</v>
      </c>
      <c r="P228" s="269">
        <v>26</v>
      </c>
      <c r="Q228" s="269">
        <v>138</v>
      </c>
      <c r="R228" s="273">
        <v>12.2</v>
      </c>
      <c r="S228" s="269">
        <v>8326</v>
      </c>
      <c r="T228" s="269">
        <v>357</v>
      </c>
      <c r="U228" s="269">
        <v>420</v>
      </c>
      <c r="V228" s="269">
        <v>4079</v>
      </c>
      <c r="W228" s="271">
        <v>49</v>
      </c>
      <c r="X228" s="30"/>
      <c r="Y228" s="30"/>
      <c r="Z228" s="29"/>
      <c r="AA228" s="29"/>
      <c r="AB228" s="29"/>
      <c r="AC228" s="29"/>
      <c r="AD228" s="29"/>
      <c r="AE228" s="29"/>
      <c r="AF228" s="29"/>
      <c r="AG228" s="29"/>
      <c r="AH228" s="29"/>
    </row>
    <row r="229" spans="1:34" ht="27.9" customHeight="1" x14ac:dyDescent="0.2">
      <c r="A229" s="244"/>
      <c r="B229" s="391"/>
      <c r="C229" s="184">
        <f>$A$4</f>
        <v>5</v>
      </c>
      <c r="D229" s="247">
        <v>8357</v>
      </c>
      <c r="E229" s="266">
        <v>9</v>
      </c>
      <c r="F229" s="266">
        <v>9</v>
      </c>
      <c r="G229" s="266">
        <v>2128</v>
      </c>
      <c r="H229" s="216">
        <v>25.5</v>
      </c>
      <c r="I229" s="153">
        <v>35239</v>
      </c>
      <c r="J229" s="266">
        <v>239</v>
      </c>
      <c r="K229" s="266">
        <v>317</v>
      </c>
      <c r="L229" s="266">
        <v>9072</v>
      </c>
      <c r="M229" s="221">
        <v>25.7</v>
      </c>
      <c r="N229" s="247">
        <v>1162</v>
      </c>
      <c r="O229" s="266">
        <v>11</v>
      </c>
      <c r="P229" s="266">
        <v>13</v>
      </c>
      <c r="Q229" s="266">
        <v>144</v>
      </c>
      <c r="R229" s="216">
        <v>12.4</v>
      </c>
      <c r="S229" s="153">
        <v>8802</v>
      </c>
      <c r="T229" s="266">
        <v>340</v>
      </c>
      <c r="U229" s="266">
        <v>412</v>
      </c>
      <c r="V229" s="266">
        <v>4416</v>
      </c>
      <c r="W229" s="221">
        <v>50.2</v>
      </c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</row>
    <row r="230" spans="1:34" ht="27.9" customHeight="1" x14ac:dyDescent="0.2">
      <c r="A230" s="244"/>
      <c r="B230" s="391"/>
      <c r="C230" s="164" t="s">
        <v>11</v>
      </c>
      <c r="D230" s="247">
        <v>8367</v>
      </c>
      <c r="E230" s="266">
        <v>18</v>
      </c>
      <c r="F230" s="266">
        <v>8</v>
      </c>
      <c r="G230" s="266">
        <v>2133</v>
      </c>
      <c r="H230" s="216">
        <v>25.5</v>
      </c>
      <c r="I230" s="153">
        <v>35484</v>
      </c>
      <c r="J230" s="266">
        <v>574</v>
      </c>
      <c r="K230" s="266">
        <v>480</v>
      </c>
      <c r="L230" s="266">
        <v>9463</v>
      </c>
      <c r="M230" s="221">
        <v>26.7</v>
      </c>
      <c r="N230" s="247">
        <v>1149</v>
      </c>
      <c r="O230" s="266">
        <v>29</v>
      </c>
      <c r="P230" s="266">
        <v>42</v>
      </c>
      <c r="Q230" s="266">
        <v>155</v>
      </c>
      <c r="R230" s="216">
        <v>13.5</v>
      </c>
      <c r="S230" s="153">
        <v>8704</v>
      </c>
      <c r="T230" s="266">
        <v>267</v>
      </c>
      <c r="U230" s="266">
        <v>365</v>
      </c>
      <c r="V230" s="266">
        <v>4374</v>
      </c>
      <c r="W230" s="221">
        <v>50.3</v>
      </c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</row>
    <row r="231" spans="1:34" ht="27.9" customHeight="1" x14ac:dyDescent="0.2">
      <c r="A231" s="244"/>
      <c r="B231" s="391"/>
      <c r="C231" s="164" t="s">
        <v>12</v>
      </c>
      <c r="D231" s="247">
        <v>8445</v>
      </c>
      <c r="E231" s="266">
        <v>89</v>
      </c>
      <c r="F231" s="266">
        <v>11</v>
      </c>
      <c r="G231" s="266">
        <v>2134</v>
      </c>
      <c r="H231" s="216">
        <v>25.3</v>
      </c>
      <c r="I231" s="153">
        <v>36137</v>
      </c>
      <c r="J231" s="266">
        <v>589</v>
      </c>
      <c r="K231" s="266">
        <v>586</v>
      </c>
      <c r="L231" s="266">
        <v>9314</v>
      </c>
      <c r="M231" s="221">
        <v>25.8</v>
      </c>
      <c r="N231" s="247">
        <v>1128</v>
      </c>
      <c r="O231" s="266">
        <v>35</v>
      </c>
      <c r="P231" s="266">
        <v>42</v>
      </c>
      <c r="Q231" s="266">
        <v>145</v>
      </c>
      <c r="R231" s="216">
        <v>12.9</v>
      </c>
      <c r="S231" s="153">
        <v>8512</v>
      </c>
      <c r="T231" s="266">
        <v>314</v>
      </c>
      <c r="U231" s="266">
        <v>413</v>
      </c>
      <c r="V231" s="266">
        <v>4437</v>
      </c>
      <c r="W231" s="221">
        <v>52.1</v>
      </c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</row>
    <row r="232" spans="1:34" ht="27.9" customHeight="1" x14ac:dyDescent="0.2">
      <c r="A232" s="244"/>
      <c r="B232" s="391"/>
      <c r="C232" s="164" t="s">
        <v>13</v>
      </c>
      <c r="D232" s="247">
        <v>8636</v>
      </c>
      <c r="E232" s="266">
        <v>1048</v>
      </c>
      <c r="F232" s="266">
        <v>967</v>
      </c>
      <c r="G232" s="266">
        <v>2122</v>
      </c>
      <c r="H232" s="216">
        <v>24.6</v>
      </c>
      <c r="I232" s="153">
        <v>36829</v>
      </c>
      <c r="J232" s="266">
        <v>2259</v>
      </c>
      <c r="K232" s="266">
        <v>1442</v>
      </c>
      <c r="L232" s="266">
        <v>10232</v>
      </c>
      <c r="M232" s="221">
        <v>27.8</v>
      </c>
      <c r="N232" s="247">
        <v>1141</v>
      </c>
      <c r="O232" s="266">
        <v>87</v>
      </c>
      <c r="P232" s="266">
        <v>74</v>
      </c>
      <c r="Q232" s="266">
        <v>145</v>
      </c>
      <c r="R232" s="216">
        <v>12.7</v>
      </c>
      <c r="S232" s="153">
        <v>8381</v>
      </c>
      <c r="T232" s="266">
        <v>624</v>
      </c>
      <c r="U232" s="266">
        <v>662</v>
      </c>
      <c r="V232" s="266">
        <v>4066</v>
      </c>
      <c r="W232" s="221">
        <v>48.5</v>
      </c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</row>
    <row r="233" spans="1:34" ht="27.9" customHeight="1" x14ac:dyDescent="0.2">
      <c r="A233" s="244"/>
      <c r="B233" s="391"/>
      <c r="C233" s="164" t="s">
        <v>14</v>
      </c>
      <c r="D233" s="247">
        <v>8520</v>
      </c>
      <c r="E233" s="266">
        <v>38</v>
      </c>
      <c r="F233" s="266">
        <v>153</v>
      </c>
      <c r="G233" s="266">
        <v>2102</v>
      </c>
      <c r="H233" s="216">
        <v>24.7</v>
      </c>
      <c r="I233" s="153">
        <v>36538</v>
      </c>
      <c r="J233" s="266">
        <v>243</v>
      </c>
      <c r="K233" s="266">
        <v>805</v>
      </c>
      <c r="L233" s="266">
        <v>10123</v>
      </c>
      <c r="M233" s="221">
        <v>27.7</v>
      </c>
      <c r="N233" s="247">
        <v>1164</v>
      </c>
      <c r="O233" s="266">
        <v>27</v>
      </c>
      <c r="P233" s="266">
        <v>17</v>
      </c>
      <c r="Q233" s="266">
        <v>144</v>
      </c>
      <c r="R233" s="216">
        <v>12.4</v>
      </c>
      <c r="S233" s="153">
        <v>8410</v>
      </c>
      <c r="T233" s="266">
        <v>338</v>
      </c>
      <c r="U233" s="266">
        <v>445</v>
      </c>
      <c r="V233" s="266">
        <v>4123</v>
      </c>
      <c r="W233" s="221">
        <v>49</v>
      </c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</row>
    <row r="234" spans="1:34" ht="27.9" customHeight="1" x14ac:dyDescent="0.2">
      <c r="A234" s="244"/>
      <c r="B234" s="391"/>
      <c r="C234" s="164" t="s">
        <v>15</v>
      </c>
      <c r="D234" s="247">
        <v>8510</v>
      </c>
      <c r="E234" s="266">
        <v>120</v>
      </c>
      <c r="F234" s="266">
        <v>12</v>
      </c>
      <c r="G234" s="266">
        <v>2214</v>
      </c>
      <c r="H234" s="216">
        <v>26</v>
      </c>
      <c r="I234" s="153">
        <v>36187</v>
      </c>
      <c r="J234" s="266">
        <v>383</v>
      </c>
      <c r="K234" s="266">
        <v>497</v>
      </c>
      <c r="L234" s="266">
        <v>8841</v>
      </c>
      <c r="M234" s="221">
        <v>24.4</v>
      </c>
      <c r="N234" s="247">
        <v>1092</v>
      </c>
      <c r="O234" s="266">
        <v>13</v>
      </c>
      <c r="P234" s="266">
        <v>71</v>
      </c>
      <c r="Q234" s="266">
        <v>133</v>
      </c>
      <c r="R234" s="216">
        <v>12.2</v>
      </c>
      <c r="S234" s="153">
        <v>8355</v>
      </c>
      <c r="T234" s="266">
        <v>285</v>
      </c>
      <c r="U234" s="266">
        <v>316</v>
      </c>
      <c r="V234" s="266">
        <v>4285</v>
      </c>
      <c r="W234" s="221">
        <v>51.3</v>
      </c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</row>
    <row r="235" spans="1:34" ht="27.9" customHeight="1" x14ac:dyDescent="0.2">
      <c r="A235" s="244"/>
      <c r="B235" s="391"/>
      <c r="C235" s="164" t="s">
        <v>16</v>
      </c>
      <c r="D235" s="247">
        <v>8410</v>
      </c>
      <c r="E235" s="266">
        <v>21</v>
      </c>
      <c r="F235" s="266">
        <v>121</v>
      </c>
      <c r="G235" s="266">
        <v>2222</v>
      </c>
      <c r="H235" s="216">
        <v>26.4</v>
      </c>
      <c r="I235" s="153">
        <v>36597</v>
      </c>
      <c r="J235" s="266">
        <v>397</v>
      </c>
      <c r="K235" s="266">
        <v>391</v>
      </c>
      <c r="L235" s="266">
        <v>10222</v>
      </c>
      <c r="M235" s="221">
        <v>27.9</v>
      </c>
      <c r="N235" s="247">
        <v>1117</v>
      </c>
      <c r="O235" s="266">
        <v>13</v>
      </c>
      <c r="P235" s="266">
        <v>4</v>
      </c>
      <c r="Q235" s="266">
        <v>132</v>
      </c>
      <c r="R235" s="216">
        <v>11.8</v>
      </c>
      <c r="S235" s="153">
        <v>8378</v>
      </c>
      <c r="T235" s="266">
        <v>488</v>
      </c>
      <c r="U235" s="266">
        <v>298</v>
      </c>
      <c r="V235" s="266">
        <v>4226</v>
      </c>
      <c r="W235" s="221">
        <v>50.4</v>
      </c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</row>
    <row r="236" spans="1:34" ht="27.9" customHeight="1" x14ac:dyDescent="0.2">
      <c r="A236" s="244"/>
      <c r="B236" s="391"/>
      <c r="C236" s="164" t="s">
        <v>17</v>
      </c>
      <c r="D236" s="247">
        <v>8424</v>
      </c>
      <c r="E236" s="266">
        <v>30</v>
      </c>
      <c r="F236" s="266">
        <v>16</v>
      </c>
      <c r="G236" s="266">
        <v>2222</v>
      </c>
      <c r="H236" s="216">
        <v>26.4</v>
      </c>
      <c r="I236" s="153">
        <v>36060</v>
      </c>
      <c r="J236" s="266">
        <v>196</v>
      </c>
      <c r="K236" s="266">
        <v>757</v>
      </c>
      <c r="L236" s="266">
        <v>9825</v>
      </c>
      <c r="M236" s="221">
        <v>27.2</v>
      </c>
      <c r="N236" s="247">
        <v>1113</v>
      </c>
      <c r="O236" s="266">
        <v>0</v>
      </c>
      <c r="P236" s="266">
        <v>4</v>
      </c>
      <c r="Q236" s="266">
        <v>132</v>
      </c>
      <c r="R236" s="216">
        <v>11.9</v>
      </c>
      <c r="S236" s="153">
        <v>8076</v>
      </c>
      <c r="T236" s="266">
        <v>329</v>
      </c>
      <c r="U236" s="266">
        <v>632</v>
      </c>
      <c r="V236" s="266">
        <v>3831</v>
      </c>
      <c r="W236" s="221">
        <v>47.4</v>
      </c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</row>
    <row r="237" spans="1:34" ht="27.9" customHeight="1" x14ac:dyDescent="0.2">
      <c r="A237" s="244"/>
      <c r="B237" s="391"/>
      <c r="C237" s="164" t="s">
        <v>18</v>
      </c>
      <c r="D237" s="247">
        <v>8548</v>
      </c>
      <c r="E237" s="266">
        <v>23</v>
      </c>
      <c r="F237" s="266">
        <v>12</v>
      </c>
      <c r="G237" s="266">
        <v>2208</v>
      </c>
      <c r="H237" s="216">
        <v>25.8</v>
      </c>
      <c r="I237" s="153">
        <v>36096</v>
      </c>
      <c r="J237" s="266">
        <v>171</v>
      </c>
      <c r="K237" s="266">
        <v>229</v>
      </c>
      <c r="L237" s="266">
        <v>10128</v>
      </c>
      <c r="M237" s="221">
        <v>28.1</v>
      </c>
      <c r="N237" s="247">
        <v>1115</v>
      </c>
      <c r="O237" s="266">
        <v>4</v>
      </c>
      <c r="P237" s="266">
        <v>2</v>
      </c>
      <c r="Q237" s="266">
        <v>132</v>
      </c>
      <c r="R237" s="216">
        <v>11.8</v>
      </c>
      <c r="S237" s="153">
        <v>7997</v>
      </c>
      <c r="T237" s="266">
        <v>375</v>
      </c>
      <c r="U237" s="266">
        <v>497</v>
      </c>
      <c r="V237" s="266">
        <v>3774</v>
      </c>
      <c r="W237" s="221">
        <v>47.2</v>
      </c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</row>
    <row r="238" spans="1:34" ht="27.9" customHeight="1" x14ac:dyDescent="0.2">
      <c r="A238" s="244"/>
      <c r="B238" s="391"/>
      <c r="C238" s="164" t="s">
        <v>19</v>
      </c>
      <c r="D238" s="247">
        <v>8556</v>
      </c>
      <c r="E238" s="266">
        <v>22</v>
      </c>
      <c r="F238" s="266">
        <v>14</v>
      </c>
      <c r="G238" s="266">
        <v>2207</v>
      </c>
      <c r="H238" s="216">
        <v>25.8</v>
      </c>
      <c r="I238" s="153">
        <v>35042</v>
      </c>
      <c r="J238" s="266">
        <v>367</v>
      </c>
      <c r="K238" s="266">
        <v>315</v>
      </c>
      <c r="L238" s="266">
        <v>8544</v>
      </c>
      <c r="M238" s="221">
        <v>24.4</v>
      </c>
      <c r="N238" s="247">
        <v>1125</v>
      </c>
      <c r="O238" s="266">
        <v>25</v>
      </c>
      <c r="P238" s="266">
        <v>15</v>
      </c>
      <c r="Q238" s="266">
        <v>132</v>
      </c>
      <c r="R238" s="216">
        <v>11.7</v>
      </c>
      <c r="S238" s="153">
        <v>8004</v>
      </c>
      <c r="T238" s="266">
        <v>331</v>
      </c>
      <c r="U238" s="266">
        <v>360</v>
      </c>
      <c r="V238" s="266">
        <v>3627</v>
      </c>
      <c r="W238" s="221">
        <v>45.3</v>
      </c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</row>
    <row r="239" spans="1:34" ht="27.9" customHeight="1" x14ac:dyDescent="0.2">
      <c r="A239" s="244"/>
      <c r="B239" s="391"/>
      <c r="C239" s="164" t="s">
        <v>20</v>
      </c>
      <c r="D239" s="247">
        <v>8467</v>
      </c>
      <c r="E239" s="266">
        <v>39</v>
      </c>
      <c r="F239" s="266">
        <v>21</v>
      </c>
      <c r="G239" s="266">
        <v>2239</v>
      </c>
      <c r="H239" s="216">
        <v>26.4</v>
      </c>
      <c r="I239" s="153">
        <v>35201</v>
      </c>
      <c r="J239" s="266">
        <v>291</v>
      </c>
      <c r="K239" s="266">
        <v>231</v>
      </c>
      <c r="L239" s="266">
        <v>8540</v>
      </c>
      <c r="M239" s="221">
        <v>24.3</v>
      </c>
      <c r="N239" s="247">
        <v>1163</v>
      </c>
      <c r="O239" s="266">
        <v>55</v>
      </c>
      <c r="P239" s="266">
        <v>17</v>
      </c>
      <c r="Q239" s="266">
        <v>132</v>
      </c>
      <c r="R239" s="216">
        <v>11.3</v>
      </c>
      <c r="S239" s="153">
        <v>8242</v>
      </c>
      <c r="T239" s="266">
        <v>329</v>
      </c>
      <c r="U239" s="266">
        <v>293</v>
      </c>
      <c r="V239" s="266">
        <v>3855</v>
      </c>
      <c r="W239" s="221">
        <v>46.8</v>
      </c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</row>
    <row r="240" spans="1:34" ht="27.9" customHeight="1" x14ac:dyDescent="0.2">
      <c r="A240" s="244"/>
      <c r="B240" s="392"/>
      <c r="C240" s="165" t="s">
        <v>21</v>
      </c>
      <c r="D240" s="272">
        <v>8557</v>
      </c>
      <c r="E240" s="269">
        <v>16</v>
      </c>
      <c r="F240" s="269">
        <v>31</v>
      </c>
      <c r="G240" s="269">
        <v>2205</v>
      </c>
      <c r="H240" s="273">
        <v>25.8</v>
      </c>
      <c r="I240" s="270">
        <v>35503</v>
      </c>
      <c r="J240" s="269">
        <v>371</v>
      </c>
      <c r="K240" s="269">
        <v>461</v>
      </c>
      <c r="L240" s="269">
        <v>8494</v>
      </c>
      <c r="M240" s="271">
        <v>23.9</v>
      </c>
      <c r="N240" s="272">
        <v>1154</v>
      </c>
      <c r="O240" s="269">
        <v>4</v>
      </c>
      <c r="P240" s="269">
        <v>13</v>
      </c>
      <c r="Q240" s="269">
        <v>132</v>
      </c>
      <c r="R240" s="273">
        <v>11.4</v>
      </c>
      <c r="S240" s="270">
        <v>8053</v>
      </c>
      <c r="T240" s="269">
        <v>266</v>
      </c>
      <c r="U240" s="269">
        <v>352</v>
      </c>
      <c r="V240" s="269">
        <v>3936</v>
      </c>
      <c r="W240" s="271">
        <v>48.9</v>
      </c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</row>
    <row r="241" spans="3:34" ht="27.9" customHeight="1" x14ac:dyDescent="0.2">
      <c r="C241" s="36"/>
      <c r="D241" s="21"/>
      <c r="E241" s="21"/>
      <c r="F241" s="21"/>
      <c r="G241" s="21"/>
      <c r="H241" s="34"/>
      <c r="I241" s="21"/>
      <c r="J241" s="21"/>
      <c r="K241" s="21"/>
      <c r="L241" s="21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Z241" s="30"/>
      <c r="AA241" s="30"/>
      <c r="AB241" s="30"/>
      <c r="AC241" s="30"/>
      <c r="AD241" s="30"/>
      <c r="AE241" s="30"/>
      <c r="AF241" s="30"/>
      <c r="AG241" s="30"/>
      <c r="AH241" s="30"/>
    </row>
  </sheetData>
  <mergeCells count="30">
    <mergeCell ref="S183:W183"/>
    <mergeCell ref="B205:B222"/>
    <mergeCell ref="B223:B240"/>
    <mergeCell ref="B145:B162"/>
    <mergeCell ref="B163:B180"/>
    <mergeCell ref="L182:M182"/>
    <mergeCell ref="D183:H183"/>
    <mergeCell ref="I183:M183"/>
    <mergeCell ref="N183:R183"/>
    <mergeCell ref="D123:H123"/>
    <mergeCell ref="I123:M123"/>
    <mergeCell ref="N123:R123"/>
    <mergeCell ref="S123:W123"/>
    <mergeCell ref="A4:A5"/>
    <mergeCell ref="B25:B42"/>
    <mergeCell ref="B43:B60"/>
    <mergeCell ref="L62:M62"/>
    <mergeCell ref="D63:H63"/>
    <mergeCell ref="I63:M63"/>
    <mergeCell ref="N63:R63"/>
    <mergeCell ref="S63:W63"/>
    <mergeCell ref="B85:B102"/>
    <mergeCell ref="B103:B120"/>
    <mergeCell ref="L122:M122"/>
    <mergeCell ref="S3:W3"/>
    <mergeCell ref="A2:A3"/>
    <mergeCell ref="L2:M2"/>
    <mergeCell ref="D3:H3"/>
    <mergeCell ref="I3:M3"/>
    <mergeCell ref="N3:R3"/>
  </mergeCells>
  <phoneticPr fontId="3"/>
  <conditionalFormatting sqref="A1:XFD1048576">
    <cfRule type="containsText" dxfId="4" priority="1" stopIfTrue="1" operator="containsText" text="#">
      <formula>NOT(ISERROR(SEARCH("#",A1)))</formula>
    </cfRule>
  </conditionalFormatting>
  <printOptions verticalCentered="1"/>
  <pageMargins left="0.59055118110236215" right="0.39370078740157483" top="0" bottom="0" header="0" footer="0"/>
  <pageSetup paperSize="9" scale="28" firstPageNumber="95" fitToHeight="4" orientation="landscape" useFirstPageNumber="1" r:id="rId1"/>
  <headerFooter alignWithMargins="0"/>
  <rowBreaks count="3" manualBreakCount="3">
    <brk id="60" max="22" man="1"/>
    <brk id="120" max="22" man="1"/>
    <brk id="18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4D65-247D-496F-9802-4EE636D03DE8}">
  <sheetPr>
    <tabColor rgb="FF92D050"/>
  </sheetPr>
  <dimension ref="A1:T169"/>
  <sheetViews>
    <sheetView showGridLines="0" view="pageBreakPreview" topLeftCell="A7" zoomScale="85" zoomScaleNormal="85" zoomScaleSheetLayoutView="85" workbookViewId="0">
      <selection activeCell="A7" sqref="A1:XFD1048576"/>
    </sheetView>
  </sheetViews>
  <sheetFormatPr defaultColWidth="12.59765625" defaultRowHeight="15" customHeight="1" x14ac:dyDescent="0.2"/>
  <cols>
    <col min="1" max="2" width="12.59765625" style="37"/>
    <col min="3" max="3" width="15.09765625" style="37" customWidth="1"/>
    <col min="4" max="16384" width="12.59765625" style="37"/>
  </cols>
  <sheetData>
    <row r="1" spans="1:20" ht="15" customHeight="1" x14ac:dyDescent="0.2">
      <c r="A1" s="38"/>
      <c r="B1" s="297" t="s">
        <v>141</v>
      </c>
      <c r="C1" s="38"/>
      <c r="D1" s="38"/>
      <c r="E1" s="38"/>
      <c r="F1" s="38"/>
      <c r="G1" s="38"/>
      <c r="H1" s="38"/>
      <c r="I1" s="38"/>
      <c r="J1" s="419"/>
      <c r="K1" s="419"/>
      <c r="L1" s="419"/>
      <c r="M1" s="419"/>
      <c r="N1" s="419"/>
      <c r="O1" s="419"/>
    </row>
    <row r="2" spans="1:20" ht="15" customHeight="1" x14ac:dyDescent="0.2">
      <c r="A2" s="420" t="s">
        <v>142</v>
      </c>
      <c r="B2" s="298" t="s">
        <v>3</v>
      </c>
      <c r="C2" s="38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 t="s">
        <v>143</v>
      </c>
    </row>
    <row r="3" spans="1:20" ht="15" customHeight="1" x14ac:dyDescent="0.2">
      <c r="A3" s="420"/>
      <c r="B3" s="300"/>
      <c r="C3" s="301"/>
      <c r="D3" s="421" t="s">
        <v>34</v>
      </c>
      <c r="E3" s="422"/>
      <c r="F3" s="423"/>
      <c r="G3" s="424" t="s">
        <v>99</v>
      </c>
      <c r="H3" s="422"/>
      <c r="I3" s="423"/>
      <c r="J3" s="421" t="s">
        <v>100</v>
      </c>
      <c r="K3" s="422"/>
      <c r="L3" s="423"/>
      <c r="M3" s="424" t="s">
        <v>101</v>
      </c>
      <c r="N3" s="422"/>
      <c r="O3" s="423"/>
    </row>
    <row r="4" spans="1:20" ht="15" customHeight="1" x14ac:dyDescent="0.2">
      <c r="A4" s="420">
        <f>'[1]第１,２,３表'!A4:A5</f>
        <v>5</v>
      </c>
      <c r="B4" s="302" t="s">
        <v>144</v>
      </c>
      <c r="C4" s="303"/>
      <c r="D4" s="304" t="s">
        <v>41</v>
      </c>
      <c r="E4" s="304" t="s">
        <v>42</v>
      </c>
      <c r="F4" s="304" t="s">
        <v>43</v>
      </c>
      <c r="G4" s="304" t="s">
        <v>41</v>
      </c>
      <c r="H4" s="304" t="s">
        <v>42</v>
      </c>
      <c r="I4" s="304" t="s">
        <v>43</v>
      </c>
      <c r="J4" s="304" t="s">
        <v>41</v>
      </c>
      <c r="K4" s="304" t="s">
        <v>42</v>
      </c>
      <c r="L4" s="304" t="s">
        <v>43</v>
      </c>
      <c r="M4" s="304" t="s">
        <v>41</v>
      </c>
      <c r="N4" s="304" t="s">
        <v>42</v>
      </c>
      <c r="O4" s="304" t="s">
        <v>43</v>
      </c>
    </row>
    <row r="5" spans="1:20" ht="15" customHeight="1" x14ac:dyDescent="0.2">
      <c r="A5" s="420"/>
      <c r="B5" s="302" t="s">
        <v>145</v>
      </c>
      <c r="C5" s="305" t="s">
        <v>4</v>
      </c>
      <c r="D5" s="303"/>
      <c r="E5" s="306" t="s">
        <v>45</v>
      </c>
      <c r="F5" s="306" t="s">
        <v>46</v>
      </c>
      <c r="G5" s="303"/>
      <c r="H5" s="306" t="s">
        <v>45</v>
      </c>
      <c r="I5" s="306" t="s">
        <v>46</v>
      </c>
      <c r="J5" s="303"/>
      <c r="K5" s="306" t="s">
        <v>45</v>
      </c>
      <c r="L5" s="306" t="s">
        <v>46</v>
      </c>
      <c r="M5" s="303"/>
      <c r="N5" s="306" t="s">
        <v>45</v>
      </c>
      <c r="O5" s="306" t="s">
        <v>46</v>
      </c>
    </row>
    <row r="6" spans="1:20" ht="15" customHeight="1" x14ac:dyDescent="0.2">
      <c r="A6" s="38"/>
      <c r="B6" s="307"/>
      <c r="C6" s="308" t="s">
        <v>146</v>
      </c>
      <c r="D6" s="309" t="s">
        <v>48</v>
      </c>
      <c r="E6" s="309" t="s">
        <v>49</v>
      </c>
      <c r="F6" s="309" t="s">
        <v>49</v>
      </c>
      <c r="G6" s="309" t="s">
        <v>48</v>
      </c>
      <c r="H6" s="309" t="s">
        <v>49</v>
      </c>
      <c r="I6" s="309" t="s">
        <v>49</v>
      </c>
      <c r="J6" s="309" t="s">
        <v>48</v>
      </c>
      <c r="K6" s="309" t="s">
        <v>49</v>
      </c>
      <c r="L6" s="309" t="s">
        <v>49</v>
      </c>
      <c r="M6" s="309" t="s">
        <v>48</v>
      </c>
      <c r="N6" s="309" t="s">
        <v>49</v>
      </c>
      <c r="O6" s="309" t="s">
        <v>49</v>
      </c>
    </row>
    <row r="7" spans="1:20" ht="15" customHeight="1" x14ac:dyDescent="0.2">
      <c r="A7" s="38"/>
      <c r="B7" s="425" t="s">
        <v>147</v>
      </c>
      <c r="C7" s="310">
        <f>'[1]第１,２,３表'!B5</f>
        <v>43101</v>
      </c>
      <c r="D7" s="311">
        <v>340933</v>
      </c>
      <c r="E7" s="311">
        <v>279636</v>
      </c>
      <c r="F7" s="311">
        <v>61297</v>
      </c>
      <c r="G7" s="311">
        <v>341300</v>
      </c>
      <c r="H7" s="311">
        <v>274699</v>
      </c>
      <c r="I7" s="311">
        <v>66601</v>
      </c>
      <c r="J7" s="311">
        <v>298228</v>
      </c>
      <c r="K7" s="311">
        <v>245836</v>
      </c>
      <c r="L7" s="311">
        <v>52392</v>
      </c>
      <c r="M7" s="311">
        <v>535756</v>
      </c>
      <c r="N7" s="311">
        <v>421649</v>
      </c>
      <c r="O7" s="311">
        <v>114107</v>
      </c>
    </row>
    <row r="8" spans="1:20" ht="15" customHeight="1" x14ac:dyDescent="0.2">
      <c r="A8" s="38"/>
      <c r="B8" s="426"/>
      <c r="C8" s="312" t="str">
        <f>'[1]第１,２,３表'!B6</f>
        <v>令和元年</v>
      </c>
      <c r="D8" s="311">
        <v>339243</v>
      </c>
      <c r="E8" s="311">
        <v>283680</v>
      </c>
      <c r="F8" s="311">
        <v>55563</v>
      </c>
      <c r="G8" s="311">
        <v>481483</v>
      </c>
      <c r="H8" s="311">
        <v>450352</v>
      </c>
      <c r="I8" s="311">
        <v>31131</v>
      </c>
      <c r="J8" s="311">
        <v>297909</v>
      </c>
      <c r="K8" s="311">
        <v>244162</v>
      </c>
      <c r="L8" s="311">
        <v>53747</v>
      </c>
      <c r="M8" s="311">
        <v>531036</v>
      </c>
      <c r="N8" s="311">
        <v>405248</v>
      </c>
      <c r="O8" s="311">
        <v>125788</v>
      </c>
    </row>
    <row r="9" spans="1:20" ht="15" customHeight="1" x14ac:dyDescent="0.2">
      <c r="A9" s="38"/>
      <c r="B9" s="426"/>
      <c r="C9" s="312">
        <f>'[1]第１,２,３表'!B7</f>
        <v>43831</v>
      </c>
      <c r="D9" s="311">
        <v>341451</v>
      </c>
      <c r="E9" s="311">
        <v>280837</v>
      </c>
      <c r="F9" s="311">
        <v>60614</v>
      </c>
      <c r="G9" s="311">
        <v>471950</v>
      </c>
      <c r="H9" s="311">
        <v>378221</v>
      </c>
      <c r="I9" s="311">
        <v>93729</v>
      </c>
      <c r="J9" s="311">
        <v>301759</v>
      </c>
      <c r="K9" s="311">
        <v>248460</v>
      </c>
      <c r="L9" s="311">
        <v>53299</v>
      </c>
      <c r="M9" s="311">
        <v>461416</v>
      </c>
      <c r="N9" s="311">
        <v>363016</v>
      </c>
      <c r="O9" s="311">
        <v>98400</v>
      </c>
    </row>
    <row r="10" spans="1:20" ht="15" customHeight="1" x14ac:dyDescent="0.2">
      <c r="A10" s="38"/>
      <c r="B10" s="426"/>
      <c r="C10" s="312">
        <f>'[1]第１,２,３表'!B8</f>
        <v>44197</v>
      </c>
      <c r="D10" s="311">
        <v>338261</v>
      </c>
      <c r="E10" s="311">
        <v>280620</v>
      </c>
      <c r="F10" s="311">
        <v>57641</v>
      </c>
      <c r="G10" s="311">
        <v>462749</v>
      </c>
      <c r="H10" s="311">
        <v>361977</v>
      </c>
      <c r="I10" s="311">
        <v>100772</v>
      </c>
      <c r="J10" s="311">
        <v>308910</v>
      </c>
      <c r="K10" s="311">
        <v>257336</v>
      </c>
      <c r="L10" s="311">
        <v>51574</v>
      </c>
      <c r="M10" s="311">
        <v>562457</v>
      </c>
      <c r="N10" s="311">
        <v>396738</v>
      </c>
      <c r="O10" s="311">
        <v>165719</v>
      </c>
      <c r="Q10" s="39"/>
    </row>
    <row r="11" spans="1:20" ht="15" customHeight="1" x14ac:dyDescent="0.2">
      <c r="A11" s="38"/>
      <c r="B11" s="426"/>
      <c r="C11" s="312">
        <f>'[1]第１,２,３表'!B9</f>
        <v>44562</v>
      </c>
      <c r="D11" s="311">
        <v>354135</v>
      </c>
      <c r="E11" s="311">
        <v>290058</v>
      </c>
      <c r="F11" s="311">
        <v>64077</v>
      </c>
      <c r="G11" s="311">
        <v>422812</v>
      </c>
      <c r="H11" s="311">
        <v>327732</v>
      </c>
      <c r="I11" s="311">
        <v>95080</v>
      </c>
      <c r="J11" s="311">
        <v>337084</v>
      </c>
      <c r="K11" s="311">
        <v>271912</v>
      </c>
      <c r="L11" s="311">
        <v>65172</v>
      </c>
      <c r="M11" s="311">
        <v>534555</v>
      </c>
      <c r="N11" s="311">
        <v>403614</v>
      </c>
      <c r="O11" s="311">
        <v>130941</v>
      </c>
      <c r="Q11" s="39"/>
      <c r="R11" s="39"/>
      <c r="S11" s="39"/>
      <c r="T11" s="39"/>
    </row>
    <row r="12" spans="1:20" ht="15" customHeight="1" x14ac:dyDescent="0.2">
      <c r="A12" s="38"/>
      <c r="B12" s="426"/>
      <c r="C12" s="312">
        <f>'[1]第１,２,３表'!B10</f>
        <v>44927</v>
      </c>
      <c r="D12" s="313">
        <v>352522</v>
      </c>
      <c r="E12" s="313">
        <v>287627</v>
      </c>
      <c r="F12" s="313">
        <v>64895</v>
      </c>
      <c r="G12" s="313">
        <v>356840</v>
      </c>
      <c r="H12" s="313">
        <v>289727</v>
      </c>
      <c r="I12" s="313">
        <v>67113</v>
      </c>
      <c r="J12" s="313">
        <v>331907</v>
      </c>
      <c r="K12" s="313">
        <v>269025</v>
      </c>
      <c r="L12" s="313">
        <v>62882</v>
      </c>
      <c r="M12" s="313">
        <v>581280</v>
      </c>
      <c r="N12" s="313">
        <v>450683</v>
      </c>
      <c r="O12" s="313">
        <v>130597</v>
      </c>
      <c r="Q12" s="39"/>
      <c r="R12" s="39"/>
      <c r="S12" s="39"/>
      <c r="T12" s="39"/>
    </row>
    <row r="13" spans="1:20" ht="15" customHeight="1" x14ac:dyDescent="0.2">
      <c r="A13" s="38"/>
      <c r="B13" s="426"/>
      <c r="C13" s="314">
        <f>$A$4</f>
        <v>5</v>
      </c>
      <c r="D13" s="315">
        <v>291008</v>
      </c>
      <c r="E13" s="315">
        <v>287200</v>
      </c>
      <c r="F13" s="315">
        <v>3808</v>
      </c>
      <c r="G13" s="315">
        <v>288208</v>
      </c>
      <c r="H13" s="315">
        <v>288159</v>
      </c>
      <c r="I13" s="315">
        <v>49</v>
      </c>
      <c r="J13" s="315">
        <v>269506</v>
      </c>
      <c r="K13" s="315">
        <v>267203</v>
      </c>
      <c r="L13" s="315">
        <v>2303</v>
      </c>
      <c r="M13" s="315">
        <v>446677</v>
      </c>
      <c r="N13" s="315">
        <v>446392</v>
      </c>
      <c r="O13" s="315">
        <v>285</v>
      </c>
      <c r="Q13" s="39"/>
      <c r="R13" s="39"/>
      <c r="S13" s="39"/>
      <c r="T13" s="39"/>
    </row>
    <row r="14" spans="1:20" ht="15" customHeight="1" x14ac:dyDescent="0.2">
      <c r="A14" s="38"/>
      <c r="B14" s="426"/>
      <c r="C14" s="316" t="s">
        <v>11</v>
      </c>
      <c r="D14" s="313">
        <v>290596</v>
      </c>
      <c r="E14" s="313">
        <v>286911</v>
      </c>
      <c r="F14" s="313">
        <v>3685</v>
      </c>
      <c r="G14" s="313">
        <v>287102</v>
      </c>
      <c r="H14" s="313">
        <v>286581</v>
      </c>
      <c r="I14" s="313">
        <v>521</v>
      </c>
      <c r="J14" s="313">
        <v>264985</v>
      </c>
      <c r="K14" s="313">
        <v>262410</v>
      </c>
      <c r="L14" s="313">
        <v>2575</v>
      </c>
      <c r="M14" s="313">
        <v>432962</v>
      </c>
      <c r="N14" s="313">
        <v>432003</v>
      </c>
      <c r="O14" s="313">
        <v>959</v>
      </c>
      <c r="Q14" s="40"/>
      <c r="R14" s="39"/>
      <c r="S14" s="39"/>
      <c r="T14" s="39"/>
    </row>
    <row r="15" spans="1:20" ht="15" customHeight="1" x14ac:dyDescent="0.2">
      <c r="A15" s="38"/>
      <c r="B15" s="426"/>
      <c r="C15" s="316" t="s">
        <v>12</v>
      </c>
      <c r="D15" s="313">
        <v>301245</v>
      </c>
      <c r="E15" s="313">
        <v>284787</v>
      </c>
      <c r="F15" s="313">
        <v>16458</v>
      </c>
      <c r="G15" s="313">
        <v>349718</v>
      </c>
      <c r="H15" s="313">
        <v>284115</v>
      </c>
      <c r="I15" s="313">
        <v>65603</v>
      </c>
      <c r="J15" s="313">
        <v>288739</v>
      </c>
      <c r="K15" s="313">
        <v>265100</v>
      </c>
      <c r="L15" s="313">
        <v>23639</v>
      </c>
      <c r="M15" s="313">
        <v>448252</v>
      </c>
      <c r="N15" s="313">
        <v>448115</v>
      </c>
      <c r="O15" s="313">
        <v>137</v>
      </c>
      <c r="Q15" s="41"/>
      <c r="R15" s="42"/>
      <c r="S15" s="42"/>
      <c r="T15" s="42"/>
    </row>
    <row r="16" spans="1:20" ht="15" customHeight="1" x14ac:dyDescent="0.2">
      <c r="A16" s="38"/>
      <c r="B16" s="426"/>
      <c r="C16" s="316" t="s">
        <v>13</v>
      </c>
      <c r="D16" s="313">
        <v>290951</v>
      </c>
      <c r="E16" s="313">
        <v>288401</v>
      </c>
      <c r="F16" s="313">
        <v>2550</v>
      </c>
      <c r="G16" s="313">
        <v>290427</v>
      </c>
      <c r="H16" s="313">
        <v>286555</v>
      </c>
      <c r="I16" s="313">
        <v>3872</v>
      </c>
      <c r="J16" s="313">
        <v>274881</v>
      </c>
      <c r="K16" s="313">
        <v>272343</v>
      </c>
      <c r="L16" s="313">
        <v>2538</v>
      </c>
      <c r="M16" s="313">
        <v>476656</v>
      </c>
      <c r="N16" s="313">
        <v>472025</v>
      </c>
      <c r="O16" s="313">
        <v>4631</v>
      </c>
      <c r="Q16" s="41"/>
      <c r="R16" s="41"/>
      <c r="S16" s="41"/>
      <c r="T16" s="41"/>
    </row>
    <row r="17" spans="1:20" ht="15" customHeight="1" x14ac:dyDescent="0.2">
      <c r="A17" s="38"/>
      <c r="B17" s="426"/>
      <c r="C17" s="316" t="s">
        <v>14</v>
      </c>
      <c r="D17" s="313">
        <v>291934</v>
      </c>
      <c r="E17" s="313">
        <v>284038</v>
      </c>
      <c r="F17" s="313">
        <v>7896</v>
      </c>
      <c r="G17" s="313">
        <v>284768</v>
      </c>
      <c r="H17" s="313">
        <v>283372</v>
      </c>
      <c r="I17" s="313">
        <v>1396</v>
      </c>
      <c r="J17" s="313">
        <v>272544</v>
      </c>
      <c r="K17" s="313">
        <v>267740</v>
      </c>
      <c r="L17" s="313">
        <v>4804</v>
      </c>
      <c r="M17" s="313">
        <v>458663</v>
      </c>
      <c r="N17" s="313">
        <v>458370</v>
      </c>
      <c r="O17" s="313">
        <v>293</v>
      </c>
      <c r="Q17" s="41"/>
      <c r="R17" s="41"/>
      <c r="S17" s="41"/>
      <c r="T17" s="41"/>
    </row>
    <row r="18" spans="1:20" ht="15" customHeight="1" x14ac:dyDescent="0.2">
      <c r="A18" s="38"/>
      <c r="B18" s="426"/>
      <c r="C18" s="316" t="s">
        <v>15</v>
      </c>
      <c r="D18" s="313">
        <v>550687</v>
      </c>
      <c r="E18" s="313">
        <v>287467</v>
      </c>
      <c r="F18" s="313">
        <v>263220</v>
      </c>
      <c r="G18" s="313">
        <v>518024</v>
      </c>
      <c r="H18" s="313">
        <v>288774</v>
      </c>
      <c r="I18" s="313">
        <v>229250</v>
      </c>
      <c r="J18" s="313">
        <v>476740</v>
      </c>
      <c r="K18" s="313">
        <v>270808</v>
      </c>
      <c r="L18" s="313">
        <v>205932</v>
      </c>
      <c r="M18" s="313">
        <v>1166775</v>
      </c>
      <c r="N18" s="313">
        <v>440940</v>
      </c>
      <c r="O18" s="313">
        <v>725835</v>
      </c>
      <c r="R18" s="41"/>
      <c r="S18" s="41"/>
      <c r="T18" s="41"/>
    </row>
    <row r="19" spans="1:20" ht="15" customHeight="1" x14ac:dyDescent="0.2">
      <c r="A19" s="38"/>
      <c r="B19" s="426"/>
      <c r="C19" s="316" t="s">
        <v>16</v>
      </c>
      <c r="D19" s="313">
        <v>361357</v>
      </c>
      <c r="E19" s="313">
        <v>285663</v>
      </c>
      <c r="F19" s="313">
        <v>75694</v>
      </c>
      <c r="G19" s="313">
        <v>315283</v>
      </c>
      <c r="H19" s="313">
        <v>291397</v>
      </c>
      <c r="I19" s="313">
        <v>23886</v>
      </c>
      <c r="J19" s="313">
        <v>364926</v>
      </c>
      <c r="K19" s="313">
        <v>266075</v>
      </c>
      <c r="L19" s="313">
        <v>98851</v>
      </c>
      <c r="M19" s="313">
        <v>443876</v>
      </c>
      <c r="N19" s="313">
        <v>443825</v>
      </c>
      <c r="O19" s="313">
        <v>51</v>
      </c>
    </row>
    <row r="20" spans="1:20" ht="15" customHeight="1" x14ac:dyDescent="0.2">
      <c r="A20" s="38"/>
      <c r="B20" s="426"/>
      <c r="C20" s="316" t="s">
        <v>17</v>
      </c>
      <c r="D20" s="313">
        <v>308029</v>
      </c>
      <c r="E20" s="313">
        <v>288618</v>
      </c>
      <c r="F20" s="313">
        <v>19411</v>
      </c>
      <c r="G20" s="313">
        <v>400731</v>
      </c>
      <c r="H20" s="313">
        <v>294052</v>
      </c>
      <c r="I20" s="313">
        <v>106679</v>
      </c>
      <c r="J20" s="313">
        <v>301492</v>
      </c>
      <c r="K20" s="313">
        <v>268751</v>
      </c>
      <c r="L20" s="313">
        <v>32741</v>
      </c>
      <c r="M20" s="313">
        <v>500500</v>
      </c>
      <c r="N20" s="313">
        <v>500500</v>
      </c>
      <c r="O20" s="313">
        <v>0</v>
      </c>
    </row>
    <row r="21" spans="1:20" ht="15" customHeight="1" x14ac:dyDescent="0.2">
      <c r="A21" s="38"/>
      <c r="B21" s="426"/>
      <c r="C21" s="316" t="s">
        <v>18</v>
      </c>
      <c r="D21" s="313">
        <v>290446</v>
      </c>
      <c r="E21" s="313">
        <v>287850</v>
      </c>
      <c r="F21" s="313">
        <v>2596</v>
      </c>
      <c r="G21" s="313">
        <v>291473</v>
      </c>
      <c r="H21" s="313">
        <v>291473</v>
      </c>
      <c r="I21" s="313">
        <v>0</v>
      </c>
      <c r="J21" s="313">
        <v>272292</v>
      </c>
      <c r="K21" s="313">
        <v>272227</v>
      </c>
      <c r="L21" s="313">
        <v>65</v>
      </c>
      <c r="M21" s="313">
        <v>500279</v>
      </c>
      <c r="N21" s="313">
        <v>443102</v>
      </c>
      <c r="O21" s="313">
        <v>57177</v>
      </c>
    </row>
    <row r="22" spans="1:20" ht="15" customHeight="1" x14ac:dyDescent="0.2">
      <c r="A22" s="38"/>
      <c r="B22" s="426"/>
      <c r="C22" s="316" t="s">
        <v>19</v>
      </c>
      <c r="D22" s="313">
        <v>287331</v>
      </c>
      <c r="E22" s="313">
        <v>286754</v>
      </c>
      <c r="F22" s="313">
        <v>577</v>
      </c>
      <c r="G22" s="313">
        <v>286171</v>
      </c>
      <c r="H22" s="313">
        <v>286036</v>
      </c>
      <c r="I22" s="313">
        <v>135</v>
      </c>
      <c r="J22" s="313">
        <v>270463</v>
      </c>
      <c r="K22" s="313">
        <v>270256</v>
      </c>
      <c r="L22" s="313">
        <v>207</v>
      </c>
      <c r="M22" s="313">
        <v>441384</v>
      </c>
      <c r="N22" s="313">
        <v>441384</v>
      </c>
      <c r="O22" s="313">
        <v>0</v>
      </c>
    </row>
    <row r="23" spans="1:20" ht="15" customHeight="1" x14ac:dyDescent="0.2">
      <c r="A23" s="38"/>
      <c r="B23" s="426"/>
      <c r="C23" s="316" t="s">
        <v>20</v>
      </c>
      <c r="D23" s="313">
        <v>313145</v>
      </c>
      <c r="E23" s="313">
        <v>289486</v>
      </c>
      <c r="F23" s="313">
        <v>23659</v>
      </c>
      <c r="G23" s="313">
        <v>292746</v>
      </c>
      <c r="H23" s="313">
        <v>292746</v>
      </c>
      <c r="I23" s="313">
        <v>0</v>
      </c>
      <c r="J23" s="313">
        <v>282216</v>
      </c>
      <c r="K23" s="313">
        <v>270542</v>
      </c>
      <c r="L23" s="313">
        <v>11674</v>
      </c>
      <c r="M23" s="313">
        <v>438341</v>
      </c>
      <c r="N23" s="313">
        <v>438253</v>
      </c>
      <c r="O23" s="313">
        <v>88</v>
      </c>
    </row>
    <row r="24" spans="1:20" ht="15" customHeight="1" x14ac:dyDescent="0.2">
      <c r="A24" s="38"/>
      <c r="B24" s="427"/>
      <c r="C24" s="317" t="s">
        <v>21</v>
      </c>
      <c r="D24" s="318">
        <v>647435</v>
      </c>
      <c r="E24" s="318">
        <v>294259</v>
      </c>
      <c r="F24" s="318">
        <v>353176</v>
      </c>
      <c r="G24" s="318">
        <v>667906</v>
      </c>
      <c r="H24" s="318">
        <v>302717</v>
      </c>
      <c r="I24" s="318">
        <v>365189</v>
      </c>
      <c r="J24" s="318">
        <v>642743</v>
      </c>
      <c r="K24" s="318">
        <v>274821</v>
      </c>
      <c r="L24" s="318">
        <v>367922</v>
      </c>
      <c r="M24" s="318">
        <v>1210141</v>
      </c>
      <c r="N24" s="318">
        <v>443301</v>
      </c>
      <c r="O24" s="318">
        <v>766840</v>
      </c>
    </row>
    <row r="25" spans="1:20" ht="15" customHeight="1" x14ac:dyDescent="0.2">
      <c r="A25" s="38"/>
      <c r="B25" s="425" t="s">
        <v>148</v>
      </c>
      <c r="C25" s="310">
        <f>C7</f>
        <v>43101</v>
      </c>
      <c r="D25" s="319">
        <v>101355</v>
      </c>
      <c r="E25" s="319">
        <v>98813</v>
      </c>
      <c r="F25" s="319">
        <v>2542</v>
      </c>
      <c r="G25" s="319">
        <v>76280</v>
      </c>
      <c r="H25" s="319">
        <v>75697</v>
      </c>
      <c r="I25" s="319">
        <v>583</v>
      </c>
      <c r="J25" s="319">
        <v>114277</v>
      </c>
      <c r="K25" s="319">
        <v>109361</v>
      </c>
      <c r="L25" s="319">
        <v>4916</v>
      </c>
      <c r="M25" s="319">
        <v>128743</v>
      </c>
      <c r="N25" s="319">
        <v>122097</v>
      </c>
      <c r="O25" s="319">
        <v>6646</v>
      </c>
    </row>
    <row r="26" spans="1:20" ht="15" customHeight="1" x14ac:dyDescent="0.2">
      <c r="A26" s="38"/>
      <c r="B26" s="426"/>
      <c r="C26" s="312" t="str">
        <f>C8</f>
        <v>令和元年</v>
      </c>
      <c r="D26" s="311">
        <v>101607</v>
      </c>
      <c r="E26" s="311">
        <v>99363</v>
      </c>
      <c r="F26" s="311">
        <v>2244</v>
      </c>
      <c r="G26" s="311">
        <v>67912</v>
      </c>
      <c r="H26" s="311">
        <v>67900</v>
      </c>
      <c r="I26" s="311">
        <v>12</v>
      </c>
      <c r="J26" s="311">
        <v>117365</v>
      </c>
      <c r="K26" s="311">
        <v>112694</v>
      </c>
      <c r="L26" s="311">
        <v>4671</v>
      </c>
      <c r="M26" s="311">
        <v>170652</v>
      </c>
      <c r="N26" s="311">
        <v>154517</v>
      </c>
      <c r="O26" s="311">
        <v>16135</v>
      </c>
    </row>
    <row r="27" spans="1:20" ht="15" customHeight="1" x14ac:dyDescent="0.2">
      <c r="A27" s="38"/>
      <c r="B27" s="426"/>
      <c r="C27" s="312">
        <f t="shared" ref="C27:C29" si="0">C9</f>
        <v>43831</v>
      </c>
      <c r="D27" s="311">
        <v>104469</v>
      </c>
      <c r="E27" s="311">
        <v>100620</v>
      </c>
      <c r="F27" s="311">
        <v>3849</v>
      </c>
      <c r="G27" s="311">
        <v>110368</v>
      </c>
      <c r="H27" s="311">
        <v>108378</v>
      </c>
      <c r="I27" s="311">
        <v>1990</v>
      </c>
      <c r="J27" s="311">
        <v>116766</v>
      </c>
      <c r="K27" s="311">
        <v>112469</v>
      </c>
      <c r="L27" s="311">
        <v>4297</v>
      </c>
      <c r="M27" s="311">
        <v>174595</v>
      </c>
      <c r="N27" s="311">
        <v>156999</v>
      </c>
      <c r="O27" s="311">
        <v>17596</v>
      </c>
    </row>
    <row r="28" spans="1:20" ht="15" customHeight="1" x14ac:dyDescent="0.2">
      <c r="A28" s="38"/>
      <c r="B28" s="426"/>
      <c r="C28" s="312">
        <f t="shared" si="0"/>
        <v>44197</v>
      </c>
      <c r="D28" s="311">
        <v>102574</v>
      </c>
      <c r="E28" s="311">
        <v>99633</v>
      </c>
      <c r="F28" s="311">
        <v>2941</v>
      </c>
      <c r="G28" s="311">
        <v>188751</v>
      </c>
      <c r="H28" s="311">
        <v>173559</v>
      </c>
      <c r="I28" s="311">
        <v>15192</v>
      </c>
      <c r="J28" s="311">
        <v>123618</v>
      </c>
      <c r="K28" s="311">
        <v>118863</v>
      </c>
      <c r="L28" s="311">
        <v>4755</v>
      </c>
      <c r="M28" s="311">
        <v>175972</v>
      </c>
      <c r="N28" s="311">
        <v>150652</v>
      </c>
      <c r="O28" s="311">
        <v>25320</v>
      </c>
    </row>
    <row r="29" spans="1:20" ht="15" customHeight="1" x14ac:dyDescent="0.2">
      <c r="A29" s="38"/>
      <c r="B29" s="426"/>
      <c r="C29" s="312">
        <f t="shared" si="0"/>
        <v>44562</v>
      </c>
      <c r="D29" s="311">
        <v>105751</v>
      </c>
      <c r="E29" s="311">
        <v>102158</v>
      </c>
      <c r="F29" s="311">
        <v>3593</v>
      </c>
      <c r="G29" s="311">
        <v>172143</v>
      </c>
      <c r="H29" s="311">
        <v>160507</v>
      </c>
      <c r="I29" s="311">
        <v>11636</v>
      </c>
      <c r="J29" s="311">
        <v>122226</v>
      </c>
      <c r="K29" s="311">
        <v>119252</v>
      </c>
      <c r="L29" s="311">
        <v>2974</v>
      </c>
      <c r="M29" s="311">
        <v>173022</v>
      </c>
      <c r="N29" s="311">
        <v>149382</v>
      </c>
      <c r="O29" s="311">
        <v>23640</v>
      </c>
    </row>
    <row r="30" spans="1:20" ht="15" customHeight="1" x14ac:dyDescent="0.2">
      <c r="A30" s="38"/>
      <c r="B30" s="426"/>
      <c r="C30" s="312">
        <f>C12</f>
        <v>44927</v>
      </c>
      <c r="D30" s="318">
        <v>106874</v>
      </c>
      <c r="E30" s="318">
        <v>103620</v>
      </c>
      <c r="F30" s="318">
        <v>3254</v>
      </c>
      <c r="G30" s="318">
        <v>122459</v>
      </c>
      <c r="H30" s="318">
        <v>119131</v>
      </c>
      <c r="I30" s="318">
        <v>3328</v>
      </c>
      <c r="J30" s="318">
        <v>119632</v>
      </c>
      <c r="K30" s="318">
        <v>116223</v>
      </c>
      <c r="L30" s="318">
        <v>3409</v>
      </c>
      <c r="M30" s="318">
        <v>158876</v>
      </c>
      <c r="N30" s="318">
        <v>135363</v>
      </c>
      <c r="O30" s="318">
        <v>23513</v>
      </c>
    </row>
    <row r="31" spans="1:20" ht="15" customHeight="1" x14ac:dyDescent="0.2">
      <c r="A31" s="38"/>
      <c r="B31" s="426"/>
      <c r="C31" s="314">
        <f>$A$4</f>
        <v>5</v>
      </c>
      <c r="D31" s="313">
        <v>103433</v>
      </c>
      <c r="E31" s="313">
        <v>103008</v>
      </c>
      <c r="F31" s="313">
        <v>425</v>
      </c>
      <c r="G31" s="313">
        <v>110407</v>
      </c>
      <c r="H31" s="313">
        <v>110407</v>
      </c>
      <c r="I31" s="313">
        <v>0</v>
      </c>
      <c r="J31" s="313">
        <v>105963</v>
      </c>
      <c r="K31" s="313">
        <v>105246</v>
      </c>
      <c r="L31" s="313">
        <v>717</v>
      </c>
      <c r="M31" s="313">
        <v>135244</v>
      </c>
      <c r="N31" s="313">
        <v>135244</v>
      </c>
      <c r="O31" s="313">
        <v>0</v>
      </c>
    </row>
    <row r="32" spans="1:20" ht="15" customHeight="1" x14ac:dyDescent="0.2">
      <c r="A32" s="38"/>
      <c r="B32" s="426"/>
      <c r="C32" s="316" t="s">
        <v>11</v>
      </c>
      <c r="D32" s="313">
        <v>102190</v>
      </c>
      <c r="E32" s="313">
        <v>101646</v>
      </c>
      <c r="F32" s="313">
        <v>544</v>
      </c>
      <c r="G32" s="313">
        <v>117800</v>
      </c>
      <c r="H32" s="313">
        <v>117800</v>
      </c>
      <c r="I32" s="313">
        <v>0</v>
      </c>
      <c r="J32" s="313">
        <v>118198</v>
      </c>
      <c r="K32" s="313">
        <v>116486</v>
      </c>
      <c r="L32" s="313">
        <v>1712</v>
      </c>
      <c r="M32" s="313">
        <v>136040</v>
      </c>
      <c r="N32" s="313">
        <v>136040</v>
      </c>
      <c r="O32" s="313">
        <v>0</v>
      </c>
    </row>
    <row r="33" spans="1:15" ht="15" customHeight="1" x14ac:dyDescent="0.2">
      <c r="A33" s="38"/>
      <c r="B33" s="426"/>
      <c r="C33" s="316" t="s">
        <v>12</v>
      </c>
      <c r="D33" s="313">
        <v>103904</v>
      </c>
      <c r="E33" s="313">
        <v>99984</v>
      </c>
      <c r="F33" s="313">
        <v>3920</v>
      </c>
      <c r="G33" s="313">
        <v>122476</v>
      </c>
      <c r="H33" s="313">
        <v>121310</v>
      </c>
      <c r="I33" s="313">
        <v>1166</v>
      </c>
      <c r="J33" s="313">
        <v>124918</v>
      </c>
      <c r="K33" s="313">
        <v>119793</v>
      </c>
      <c r="L33" s="313">
        <v>5125</v>
      </c>
      <c r="M33" s="313">
        <v>142048</v>
      </c>
      <c r="N33" s="313">
        <v>142048</v>
      </c>
      <c r="O33" s="313">
        <v>0</v>
      </c>
    </row>
    <row r="34" spans="1:15" ht="15" customHeight="1" x14ac:dyDescent="0.2">
      <c r="A34" s="38"/>
      <c r="B34" s="426"/>
      <c r="C34" s="316" t="s">
        <v>13</v>
      </c>
      <c r="D34" s="313">
        <v>102247</v>
      </c>
      <c r="E34" s="313">
        <v>102186</v>
      </c>
      <c r="F34" s="313">
        <v>61</v>
      </c>
      <c r="G34" s="313">
        <v>116725</v>
      </c>
      <c r="H34" s="313">
        <v>115908</v>
      </c>
      <c r="I34" s="313">
        <v>817</v>
      </c>
      <c r="J34" s="313">
        <v>122949</v>
      </c>
      <c r="K34" s="313">
        <v>122767</v>
      </c>
      <c r="L34" s="313">
        <v>182</v>
      </c>
      <c r="M34" s="313">
        <v>136900</v>
      </c>
      <c r="N34" s="313">
        <v>136900</v>
      </c>
      <c r="O34" s="313">
        <v>0</v>
      </c>
    </row>
    <row r="35" spans="1:15" ht="15" customHeight="1" x14ac:dyDescent="0.2">
      <c r="A35" s="38"/>
      <c r="B35" s="426"/>
      <c r="C35" s="316" t="s">
        <v>14</v>
      </c>
      <c r="D35" s="313">
        <v>103832</v>
      </c>
      <c r="E35" s="313">
        <v>103196</v>
      </c>
      <c r="F35" s="313">
        <v>636</v>
      </c>
      <c r="G35" s="313">
        <v>122436</v>
      </c>
      <c r="H35" s="313">
        <v>122436</v>
      </c>
      <c r="I35" s="313">
        <v>0</v>
      </c>
      <c r="J35" s="313">
        <v>112292</v>
      </c>
      <c r="K35" s="313">
        <v>109568</v>
      </c>
      <c r="L35" s="313">
        <v>2724</v>
      </c>
      <c r="M35" s="313">
        <v>128365</v>
      </c>
      <c r="N35" s="313">
        <v>128365</v>
      </c>
      <c r="O35" s="313">
        <v>0</v>
      </c>
    </row>
    <row r="36" spans="1:15" ht="15" customHeight="1" x14ac:dyDescent="0.2">
      <c r="A36" s="38"/>
      <c r="B36" s="426"/>
      <c r="C36" s="316" t="s">
        <v>15</v>
      </c>
      <c r="D36" s="313">
        <v>117111</v>
      </c>
      <c r="E36" s="313">
        <v>105850</v>
      </c>
      <c r="F36" s="313">
        <v>11261</v>
      </c>
      <c r="G36" s="313">
        <v>124941</v>
      </c>
      <c r="H36" s="313">
        <v>109148</v>
      </c>
      <c r="I36" s="313">
        <v>15793</v>
      </c>
      <c r="J36" s="313">
        <v>121658</v>
      </c>
      <c r="K36" s="313">
        <v>118824</v>
      </c>
      <c r="L36" s="313">
        <v>2834</v>
      </c>
      <c r="M36" s="313">
        <v>236140</v>
      </c>
      <c r="N36" s="313">
        <v>133918</v>
      </c>
      <c r="O36" s="313">
        <v>102222</v>
      </c>
    </row>
    <row r="37" spans="1:15" ht="15" customHeight="1" x14ac:dyDescent="0.2">
      <c r="A37" s="38"/>
      <c r="B37" s="426"/>
      <c r="C37" s="316" t="s">
        <v>16</v>
      </c>
      <c r="D37" s="313">
        <v>107573</v>
      </c>
      <c r="E37" s="313">
        <v>102970</v>
      </c>
      <c r="F37" s="313">
        <v>4603</v>
      </c>
      <c r="G37" s="313">
        <v>108638</v>
      </c>
      <c r="H37" s="313">
        <v>108638</v>
      </c>
      <c r="I37" s="313">
        <v>0</v>
      </c>
      <c r="J37" s="313">
        <v>121250</v>
      </c>
      <c r="K37" s="313">
        <v>112826</v>
      </c>
      <c r="L37" s="313">
        <v>8424</v>
      </c>
      <c r="M37" s="313">
        <v>130025</v>
      </c>
      <c r="N37" s="313">
        <v>130025</v>
      </c>
      <c r="O37" s="313">
        <v>0</v>
      </c>
    </row>
    <row r="38" spans="1:15" ht="15" customHeight="1" x14ac:dyDescent="0.2">
      <c r="A38" s="38"/>
      <c r="B38" s="426"/>
      <c r="C38" s="316" t="s">
        <v>17</v>
      </c>
      <c r="D38" s="313">
        <v>103245</v>
      </c>
      <c r="E38" s="313">
        <v>102644</v>
      </c>
      <c r="F38" s="313">
        <v>601</v>
      </c>
      <c r="G38" s="313">
        <v>114000</v>
      </c>
      <c r="H38" s="313">
        <v>112016</v>
      </c>
      <c r="I38" s="313">
        <v>1984</v>
      </c>
      <c r="J38" s="313">
        <v>110558</v>
      </c>
      <c r="K38" s="313">
        <v>106558</v>
      </c>
      <c r="L38" s="313">
        <v>4000</v>
      </c>
      <c r="M38" s="313">
        <v>133291</v>
      </c>
      <c r="N38" s="313">
        <v>133291</v>
      </c>
      <c r="O38" s="313">
        <v>0</v>
      </c>
    </row>
    <row r="39" spans="1:15" ht="15" customHeight="1" x14ac:dyDescent="0.2">
      <c r="A39" s="38"/>
      <c r="B39" s="426"/>
      <c r="C39" s="316" t="s">
        <v>18</v>
      </c>
      <c r="D39" s="313">
        <v>104222</v>
      </c>
      <c r="E39" s="313">
        <v>104205</v>
      </c>
      <c r="F39" s="313">
        <v>17</v>
      </c>
      <c r="G39" s="313">
        <v>113781</v>
      </c>
      <c r="H39" s="313">
        <v>113781</v>
      </c>
      <c r="I39" s="313">
        <v>0</v>
      </c>
      <c r="J39" s="313">
        <v>111470</v>
      </c>
      <c r="K39" s="313">
        <v>111452</v>
      </c>
      <c r="L39" s="313">
        <v>18</v>
      </c>
      <c r="M39" s="313">
        <v>130335</v>
      </c>
      <c r="N39" s="313">
        <v>130335</v>
      </c>
      <c r="O39" s="313">
        <v>0</v>
      </c>
    </row>
    <row r="40" spans="1:15" ht="15" customHeight="1" x14ac:dyDescent="0.2">
      <c r="A40" s="38"/>
      <c r="B40" s="426"/>
      <c r="C40" s="316" t="s">
        <v>19</v>
      </c>
      <c r="D40" s="313">
        <v>105320</v>
      </c>
      <c r="E40" s="313">
        <v>105292</v>
      </c>
      <c r="F40" s="313">
        <v>28</v>
      </c>
      <c r="G40" s="313">
        <v>164796</v>
      </c>
      <c r="H40" s="313">
        <v>164796</v>
      </c>
      <c r="I40" s="313">
        <v>0</v>
      </c>
      <c r="J40" s="313">
        <v>121870</v>
      </c>
      <c r="K40" s="313">
        <v>121870</v>
      </c>
      <c r="L40" s="313">
        <v>0</v>
      </c>
      <c r="M40" s="313">
        <v>136475</v>
      </c>
      <c r="N40" s="313">
        <v>136475</v>
      </c>
      <c r="O40" s="313">
        <v>0</v>
      </c>
    </row>
    <row r="41" spans="1:15" ht="15" customHeight="1" x14ac:dyDescent="0.2">
      <c r="A41" s="38"/>
      <c r="B41" s="426"/>
      <c r="C41" s="316" t="s">
        <v>20</v>
      </c>
      <c r="D41" s="313">
        <v>107501</v>
      </c>
      <c r="E41" s="313">
        <v>107103</v>
      </c>
      <c r="F41" s="313">
        <v>398</v>
      </c>
      <c r="G41" s="313">
        <v>145359</v>
      </c>
      <c r="H41" s="313">
        <v>145359</v>
      </c>
      <c r="I41" s="313">
        <v>0</v>
      </c>
      <c r="J41" s="313">
        <v>119921</v>
      </c>
      <c r="K41" s="313">
        <v>119037</v>
      </c>
      <c r="L41" s="313">
        <v>884</v>
      </c>
      <c r="M41" s="313">
        <v>134948</v>
      </c>
      <c r="N41" s="313">
        <v>134948</v>
      </c>
      <c r="O41" s="313">
        <v>0</v>
      </c>
    </row>
    <row r="42" spans="1:15" ht="15" customHeight="1" x14ac:dyDescent="0.2">
      <c r="A42" s="38"/>
      <c r="B42" s="427"/>
      <c r="C42" s="317" t="s">
        <v>21</v>
      </c>
      <c r="D42" s="318">
        <v>122142</v>
      </c>
      <c r="E42" s="318">
        <v>105440</v>
      </c>
      <c r="F42" s="318">
        <v>16702</v>
      </c>
      <c r="G42" s="318">
        <v>169030</v>
      </c>
      <c r="H42" s="318">
        <v>138106</v>
      </c>
      <c r="I42" s="318">
        <v>30924</v>
      </c>
      <c r="J42" s="318">
        <v>142813</v>
      </c>
      <c r="K42" s="318">
        <v>129099</v>
      </c>
      <c r="L42" s="318">
        <v>13714</v>
      </c>
      <c r="M42" s="318">
        <v>300474</v>
      </c>
      <c r="N42" s="318">
        <v>147351</v>
      </c>
      <c r="O42" s="318">
        <v>153123</v>
      </c>
    </row>
    <row r="43" spans="1:15" ht="15" customHeight="1" x14ac:dyDescent="0.2">
      <c r="A43" s="38"/>
      <c r="B43" s="297" t="s">
        <v>149</v>
      </c>
      <c r="C43" s="38"/>
      <c r="D43" s="320"/>
      <c r="E43" s="320"/>
      <c r="F43" s="320"/>
      <c r="G43" s="320"/>
      <c r="H43" s="320"/>
      <c r="I43" s="320"/>
      <c r="J43" s="419"/>
      <c r="K43" s="419"/>
      <c r="L43" s="419"/>
      <c r="M43" s="419"/>
      <c r="N43" s="419"/>
      <c r="O43" s="419"/>
    </row>
    <row r="44" spans="1:15" ht="15" customHeight="1" x14ac:dyDescent="0.2">
      <c r="A44" s="38"/>
      <c r="B44" s="298" t="s">
        <v>3</v>
      </c>
      <c r="C44" s="38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 t="s">
        <v>56</v>
      </c>
    </row>
    <row r="45" spans="1:15" ht="15" customHeight="1" x14ac:dyDescent="0.2">
      <c r="A45" s="38"/>
      <c r="B45" s="321"/>
      <c r="C45" s="322"/>
      <c r="D45" s="421" t="s">
        <v>81</v>
      </c>
      <c r="E45" s="422"/>
      <c r="F45" s="423"/>
      <c r="G45" s="424" t="s">
        <v>82</v>
      </c>
      <c r="H45" s="422"/>
      <c r="I45" s="423"/>
      <c r="J45" s="421" t="s">
        <v>83</v>
      </c>
      <c r="K45" s="422"/>
      <c r="L45" s="423"/>
      <c r="M45" s="424" t="s">
        <v>84</v>
      </c>
      <c r="N45" s="422"/>
      <c r="O45" s="423"/>
    </row>
    <row r="46" spans="1:15" ht="15" customHeight="1" x14ac:dyDescent="0.2">
      <c r="A46" s="38"/>
      <c r="B46" s="323" t="s">
        <v>144</v>
      </c>
      <c r="C46" s="324"/>
      <c r="D46" s="304" t="s">
        <v>63</v>
      </c>
      <c r="E46" s="304" t="s">
        <v>64</v>
      </c>
      <c r="F46" s="304" t="s">
        <v>65</v>
      </c>
      <c r="G46" s="304" t="s">
        <v>63</v>
      </c>
      <c r="H46" s="304" t="s">
        <v>64</v>
      </c>
      <c r="I46" s="304" t="s">
        <v>65</v>
      </c>
      <c r="J46" s="304" t="s">
        <v>63</v>
      </c>
      <c r="K46" s="304" t="s">
        <v>64</v>
      </c>
      <c r="L46" s="304" t="s">
        <v>65</v>
      </c>
      <c r="M46" s="304" t="s">
        <v>63</v>
      </c>
      <c r="N46" s="304" t="s">
        <v>64</v>
      </c>
      <c r="O46" s="304" t="s">
        <v>65</v>
      </c>
    </row>
    <row r="47" spans="1:15" ht="15" customHeight="1" x14ac:dyDescent="0.2">
      <c r="A47" s="38"/>
      <c r="B47" s="323" t="s">
        <v>145</v>
      </c>
      <c r="C47" s="325" t="s">
        <v>4</v>
      </c>
      <c r="D47" s="303"/>
      <c r="E47" s="306" t="s">
        <v>66</v>
      </c>
      <c r="F47" s="306" t="s">
        <v>67</v>
      </c>
      <c r="G47" s="303"/>
      <c r="H47" s="306" t="s">
        <v>66</v>
      </c>
      <c r="I47" s="306" t="s">
        <v>67</v>
      </c>
      <c r="J47" s="303"/>
      <c r="K47" s="306" t="s">
        <v>66</v>
      </c>
      <c r="L47" s="306" t="s">
        <v>67</v>
      </c>
      <c r="M47" s="303"/>
      <c r="N47" s="306" t="s">
        <v>66</v>
      </c>
      <c r="O47" s="306" t="s">
        <v>67</v>
      </c>
    </row>
    <row r="48" spans="1:15" ht="15" customHeight="1" x14ac:dyDescent="0.2">
      <c r="A48" s="38"/>
      <c r="B48" s="326"/>
      <c r="C48" s="327" t="s">
        <v>146</v>
      </c>
      <c r="D48" s="309" t="s">
        <v>68</v>
      </c>
      <c r="E48" s="309" t="s">
        <v>69</v>
      </c>
      <c r="F48" s="309" t="s">
        <v>69</v>
      </c>
      <c r="G48" s="309" t="s">
        <v>68</v>
      </c>
      <c r="H48" s="309" t="s">
        <v>69</v>
      </c>
      <c r="I48" s="309" t="s">
        <v>69</v>
      </c>
      <c r="J48" s="309" t="s">
        <v>68</v>
      </c>
      <c r="K48" s="309" t="s">
        <v>69</v>
      </c>
      <c r="L48" s="309" t="s">
        <v>69</v>
      </c>
      <c r="M48" s="309" t="s">
        <v>68</v>
      </c>
      <c r="N48" s="309" t="s">
        <v>69</v>
      </c>
      <c r="O48" s="309" t="s">
        <v>69</v>
      </c>
    </row>
    <row r="49" spans="1:15" ht="15" customHeight="1" x14ac:dyDescent="0.2">
      <c r="A49" s="38"/>
      <c r="B49" s="425" t="s">
        <v>147</v>
      </c>
      <c r="C49" s="310">
        <f>C7</f>
        <v>43101</v>
      </c>
      <c r="D49" s="311">
        <v>382969</v>
      </c>
      <c r="E49" s="311">
        <v>295040</v>
      </c>
      <c r="F49" s="311">
        <v>87929</v>
      </c>
      <c r="G49" s="311">
        <v>327370</v>
      </c>
      <c r="H49" s="311">
        <v>270828</v>
      </c>
      <c r="I49" s="311">
        <v>56542</v>
      </c>
      <c r="J49" s="311">
        <v>304265</v>
      </c>
      <c r="K49" s="311">
        <v>261233</v>
      </c>
      <c r="L49" s="311">
        <v>43032</v>
      </c>
      <c r="M49" s="311">
        <v>438471</v>
      </c>
      <c r="N49" s="311">
        <v>340933</v>
      </c>
      <c r="O49" s="311">
        <v>97538</v>
      </c>
    </row>
    <row r="50" spans="1:15" ht="15" customHeight="1" x14ac:dyDescent="0.2">
      <c r="A50" s="38"/>
      <c r="B50" s="426"/>
      <c r="C50" s="312" t="str">
        <f>C8</f>
        <v>令和元年</v>
      </c>
      <c r="D50" s="311">
        <v>336979</v>
      </c>
      <c r="E50" s="311">
        <v>272181</v>
      </c>
      <c r="F50" s="311">
        <v>64798</v>
      </c>
      <c r="G50" s="311">
        <v>320254</v>
      </c>
      <c r="H50" s="311">
        <v>272457</v>
      </c>
      <c r="I50" s="311">
        <v>47797</v>
      </c>
      <c r="J50" s="311">
        <v>308513</v>
      </c>
      <c r="K50" s="311">
        <v>257009</v>
      </c>
      <c r="L50" s="311">
        <v>51504</v>
      </c>
      <c r="M50" s="311">
        <v>307577</v>
      </c>
      <c r="N50" s="311">
        <v>256583</v>
      </c>
      <c r="O50" s="311">
        <v>50994</v>
      </c>
    </row>
    <row r="51" spans="1:15" ht="15" customHeight="1" x14ac:dyDescent="0.2">
      <c r="A51" s="38"/>
      <c r="B51" s="426"/>
      <c r="C51" s="312">
        <f>C9</f>
        <v>43831</v>
      </c>
      <c r="D51" s="311">
        <v>366383</v>
      </c>
      <c r="E51" s="311">
        <v>288321</v>
      </c>
      <c r="F51" s="311">
        <v>78062</v>
      </c>
      <c r="G51" s="311">
        <v>349017</v>
      </c>
      <c r="H51" s="311">
        <v>304631</v>
      </c>
      <c r="I51" s="311">
        <v>44386</v>
      </c>
      <c r="J51" s="311">
        <v>315421</v>
      </c>
      <c r="K51" s="311">
        <v>261879</v>
      </c>
      <c r="L51" s="311">
        <v>53542</v>
      </c>
      <c r="M51" s="311">
        <v>385377</v>
      </c>
      <c r="N51" s="311">
        <v>300400</v>
      </c>
      <c r="O51" s="311">
        <v>84977</v>
      </c>
    </row>
    <row r="52" spans="1:15" ht="15" customHeight="1" x14ac:dyDescent="0.2">
      <c r="A52" s="38"/>
      <c r="B52" s="426"/>
      <c r="C52" s="312">
        <f t="shared" ref="C52:C53" si="1">C10</f>
        <v>44197</v>
      </c>
      <c r="D52" s="311">
        <v>474721</v>
      </c>
      <c r="E52" s="311">
        <v>361401</v>
      </c>
      <c r="F52" s="311">
        <v>113320</v>
      </c>
      <c r="G52" s="311">
        <v>335842</v>
      </c>
      <c r="H52" s="311">
        <v>291213</v>
      </c>
      <c r="I52" s="311">
        <v>44629</v>
      </c>
      <c r="J52" s="311">
        <v>285455</v>
      </c>
      <c r="K52" s="311">
        <v>247147</v>
      </c>
      <c r="L52" s="311">
        <v>38308</v>
      </c>
      <c r="M52" s="311">
        <v>377509</v>
      </c>
      <c r="N52" s="311">
        <v>301705</v>
      </c>
      <c r="O52" s="311">
        <v>75804</v>
      </c>
    </row>
    <row r="53" spans="1:15" ht="15" customHeight="1" x14ac:dyDescent="0.2">
      <c r="A53" s="38"/>
      <c r="B53" s="426"/>
      <c r="C53" s="312">
        <f t="shared" si="1"/>
        <v>44562</v>
      </c>
      <c r="D53" s="311">
        <v>557728</v>
      </c>
      <c r="E53" s="311">
        <v>419699</v>
      </c>
      <c r="F53" s="311">
        <v>138029</v>
      </c>
      <c r="G53" s="311">
        <v>300239</v>
      </c>
      <c r="H53" s="311">
        <v>270989</v>
      </c>
      <c r="I53" s="311">
        <v>29250</v>
      </c>
      <c r="J53" s="311">
        <v>301674</v>
      </c>
      <c r="K53" s="311">
        <v>256898</v>
      </c>
      <c r="L53" s="311">
        <v>44776</v>
      </c>
      <c r="M53" s="311">
        <v>441755</v>
      </c>
      <c r="N53" s="311">
        <v>370381</v>
      </c>
      <c r="O53" s="311">
        <v>71374</v>
      </c>
    </row>
    <row r="54" spans="1:15" ht="15" customHeight="1" x14ac:dyDescent="0.2">
      <c r="A54" s="38"/>
      <c r="B54" s="426"/>
      <c r="C54" s="312">
        <f>C12</f>
        <v>44927</v>
      </c>
      <c r="D54" s="313">
        <v>525646</v>
      </c>
      <c r="E54" s="313">
        <v>391226</v>
      </c>
      <c r="F54" s="313">
        <v>134420</v>
      </c>
      <c r="G54" s="313">
        <v>289460</v>
      </c>
      <c r="H54" s="313">
        <v>259406</v>
      </c>
      <c r="I54" s="313">
        <v>30054</v>
      </c>
      <c r="J54" s="313">
        <v>314360</v>
      </c>
      <c r="K54" s="313">
        <v>258404</v>
      </c>
      <c r="L54" s="313">
        <v>55956</v>
      </c>
      <c r="M54" s="313" t="s">
        <v>70</v>
      </c>
      <c r="N54" s="313" t="s">
        <v>70</v>
      </c>
      <c r="O54" s="313" t="s">
        <v>70</v>
      </c>
    </row>
    <row r="55" spans="1:15" ht="15" customHeight="1" x14ac:dyDescent="0.2">
      <c r="A55" s="38"/>
      <c r="B55" s="426"/>
      <c r="C55" s="314">
        <f>$A$4</f>
        <v>5</v>
      </c>
      <c r="D55" s="315">
        <v>405057</v>
      </c>
      <c r="E55" s="315">
        <v>404154</v>
      </c>
      <c r="F55" s="315">
        <v>903</v>
      </c>
      <c r="G55" s="315">
        <v>245366</v>
      </c>
      <c r="H55" s="315">
        <v>245083</v>
      </c>
      <c r="I55" s="315">
        <v>283</v>
      </c>
      <c r="J55" s="315">
        <v>286679</v>
      </c>
      <c r="K55" s="315">
        <v>261514</v>
      </c>
      <c r="L55" s="315">
        <v>25165</v>
      </c>
      <c r="M55" s="315">
        <v>348037</v>
      </c>
      <c r="N55" s="315">
        <v>348037</v>
      </c>
      <c r="O55" s="315">
        <v>0</v>
      </c>
    </row>
    <row r="56" spans="1:15" ht="15" customHeight="1" x14ac:dyDescent="0.2">
      <c r="A56" s="38"/>
      <c r="B56" s="426"/>
      <c r="C56" s="316" t="s">
        <v>11</v>
      </c>
      <c r="D56" s="313">
        <v>397465</v>
      </c>
      <c r="E56" s="313">
        <v>397065</v>
      </c>
      <c r="F56" s="313">
        <v>400</v>
      </c>
      <c r="G56" s="313">
        <v>253193</v>
      </c>
      <c r="H56" s="313">
        <v>244701</v>
      </c>
      <c r="I56" s="313">
        <v>8492</v>
      </c>
      <c r="J56" s="313">
        <v>256948</v>
      </c>
      <c r="K56" s="313">
        <v>256089</v>
      </c>
      <c r="L56" s="313">
        <v>859</v>
      </c>
      <c r="M56" s="313" t="s">
        <v>70</v>
      </c>
      <c r="N56" s="313" t="s">
        <v>70</v>
      </c>
      <c r="O56" s="313" t="s">
        <v>70</v>
      </c>
    </row>
    <row r="57" spans="1:15" ht="15" customHeight="1" x14ac:dyDescent="0.2">
      <c r="A57" s="38"/>
      <c r="B57" s="426"/>
      <c r="C57" s="316" t="s">
        <v>12</v>
      </c>
      <c r="D57" s="313">
        <v>471087</v>
      </c>
      <c r="E57" s="313">
        <v>374609</v>
      </c>
      <c r="F57" s="313">
        <v>96478</v>
      </c>
      <c r="G57" s="313">
        <v>272647</v>
      </c>
      <c r="H57" s="313">
        <v>257498</v>
      </c>
      <c r="I57" s="313">
        <v>15149</v>
      </c>
      <c r="J57" s="313">
        <v>301188</v>
      </c>
      <c r="K57" s="313">
        <v>255008</v>
      </c>
      <c r="L57" s="313">
        <v>46180</v>
      </c>
      <c r="M57" s="313">
        <v>374289</v>
      </c>
      <c r="N57" s="313">
        <v>347501</v>
      </c>
      <c r="O57" s="313">
        <v>26788</v>
      </c>
    </row>
    <row r="58" spans="1:15" ht="15" customHeight="1" x14ac:dyDescent="0.2">
      <c r="A58" s="38"/>
      <c r="B58" s="426"/>
      <c r="C58" s="316" t="s">
        <v>13</v>
      </c>
      <c r="D58" s="313">
        <v>398160</v>
      </c>
      <c r="E58" s="313">
        <v>389076</v>
      </c>
      <c r="F58" s="313">
        <v>9084</v>
      </c>
      <c r="G58" s="313">
        <v>254273</v>
      </c>
      <c r="H58" s="313">
        <v>254001</v>
      </c>
      <c r="I58" s="313">
        <v>272</v>
      </c>
      <c r="J58" s="313">
        <v>268720</v>
      </c>
      <c r="K58" s="313">
        <v>261302</v>
      </c>
      <c r="L58" s="313">
        <v>7418</v>
      </c>
      <c r="M58" s="313" t="s">
        <v>70</v>
      </c>
      <c r="N58" s="313" t="s">
        <v>70</v>
      </c>
      <c r="O58" s="313" t="s">
        <v>70</v>
      </c>
    </row>
    <row r="59" spans="1:15" ht="15" customHeight="1" x14ac:dyDescent="0.2">
      <c r="A59" s="38"/>
      <c r="B59" s="426"/>
      <c r="C59" s="316" t="s">
        <v>14</v>
      </c>
      <c r="D59" s="313">
        <v>399400</v>
      </c>
      <c r="E59" s="313">
        <v>380536</v>
      </c>
      <c r="F59" s="313">
        <v>18864</v>
      </c>
      <c r="G59" s="313">
        <v>311997</v>
      </c>
      <c r="H59" s="313">
        <v>247072</v>
      </c>
      <c r="I59" s="313">
        <v>64925</v>
      </c>
      <c r="J59" s="313">
        <v>279961</v>
      </c>
      <c r="K59" s="313">
        <v>263854</v>
      </c>
      <c r="L59" s="313">
        <v>16107</v>
      </c>
      <c r="M59" s="313" t="s">
        <v>70</v>
      </c>
      <c r="N59" s="313" t="s">
        <v>70</v>
      </c>
      <c r="O59" s="313" t="s">
        <v>70</v>
      </c>
    </row>
    <row r="60" spans="1:15" ht="15" customHeight="1" x14ac:dyDescent="0.2">
      <c r="A60" s="38"/>
      <c r="B60" s="426"/>
      <c r="C60" s="316" t="s">
        <v>15</v>
      </c>
      <c r="D60" s="313">
        <v>939660</v>
      </c>
      <c r="E60" s="313">
        <v>399759</v>
      </c>
      <c r="F60" s="313">
        <v>539901</v>
      </c>
      <c r="G60" s="313">
        <v>277810</v>
      </c>
      <c r="H60" s="313">
        <v>259792</v>
      </c>
      <c r="I60" s="313">
        <v>18018</v>
      </c>
      <c r="J60" s="313">
        <v>277123</v>
      </c>
      <c r="K60" s="313">
        <v>260619</v>
      </c>
      <c r="L60" s="313">
        <v>16504</v>
      </c>
      <c r="M60" s="313">
        <v>785659</v>
      </c>
      <c r="N60" s="313">
        <v>349920</v>
      </c>
      <c r="O60" s="313">
        <v>435739</v>
      </c>
    </row>
    <row r="61" spans="1:15" ht="15" customHeight="1" x14ac:dyDescent="0.2">
      <c r="A61" s="38"/>
      <c r="B61" s="426"/>
      <c r="C61" s="316" t="s">
        <v>16</v>
      </c>
      <c r="D61" s="313">
        <v>510350</v>
      </c>
      <c r="E61" s="313">
        <v>342734</v>
      </c>
      <c r="F61" s="313">
        <v>167616</v>
      </c>
      <c r="G61" s="313">
        <v>352610</v>
      </c>
      <c r="H61" s="313">
        <v>266073</v>
      </c>
      <c r="I61" s="313">
        <v>86537</v>
      </c>
      <c r="J61" s="313">
        <v>528400</v>
      </c>
      <c r="K61" s="313">
        <v>258600</v>
      </c>
      <c r="L61" s="313">
        <v>269800</v>
      </c>
      <c r="M61" s="313" t="s">
        <v>70</v>
      </c>
      <c r="N61" s="313" t="s">
        <v>70</v>
      </c>
      <c r="O61" s="313" t="s">
        <v>70</v>
      </c>
    </row>
    <row r="62" spans="1:15" ht="15" customHeight="1" x14ac:dyDescent="0.2">
      <c r="A62" s="38"/>
      <c r="B62" s="426"/>
      <c r="C62" s="316" t="s">
        <v>17</v>
      </c>
      <c r="D62" s="313">
        <v>395171</v>
      </c>
      <c r="E62" s="313">
        <v>394922</v>
      </c>
      <c r="F62" s="313">
        <v>249</v>
      </c>
      <c r="G62" s="313">
        <v>266840</v>
      </c>
      <c r="H62" s="313">
        <v>259561</v>
      </c>
      <c r="I62" s="313">
        <v>7279</v>
      </c>
      <c r="J62" s="313">
        <v>266327</v>
      </c>
      <c r="K62" s="313">
        <v>261285</v>
      </c>
      <c r="L62" s="313">
        <v>5042</v>
      </c>
      <c r="M62" s="313" t="s">
        <v>70</v>
      </c>
      <c r="N62" s="313" t="s">
        <v>70</v>
      </c>
      <c r="O62" s="313" t="s">
        <v>70</v>
      </c>
    </row>
    <row r="63" spans="1:15" ht="15" customHeight="1" x14ac:dyDescent="0.2">
      <c r="A63" s="38"/>
      <c r="B63" s="426"/>
      <c r="C63" s="316" t="s">
        <v>18</v>
      </c>
      <c r="D63" s="313">
        <v>438552</v>
      </c>
      <c r="E63" s="313">
        <v>400121</v>
      </c>
      <c r="F63" s="313">
        <v>38431</v>
      </c>
      <c r="G63" s="313">
        <v>256660</v>
      </c>
      <c r="H63" s="313">
        <v>256381</v>
      </c>
      <c r="I63" s="313">
        <v>279</v>
      </c>
      <c r="J63" s="313">
        <v>255947</v>
      </c>
      <c r="K63" s="313">
        <v>255181</v>
      </c>
      <c r="L63" s="313">
        <v>766</v>
      </c>
      <c r="M63" s="313">
        <v>396666</v>
      </c>
      <c r="N63" s="313">
        <v>370627</v>
      </c>
      <c r="O63" s="313">
        <v>26039</v>
      </c>
    </row>
    <row r="64" spans="1:15" ht="15" customHeight="1" x14ac:dyDescent="0.2">
      <c r="A64" s="38"/>
      <c r="B64" s="426"/>
      <c r="C64" s="316" t="s">
        <v>19</v>
      </c>
      <c r="D64" s="313">
        <v>404127</v>
      </c>
      <c r="E64" s="313">
        <v>403702</v>
      </c>
      <c r="F64" s="313">
        <v>425</v>
      </c>
      <c r="G64" s="313">
        <v>264823</v>
      </c>
      <c r="H64" s="313">
        <v>264559</v>
      </c>
      <c r="I64" s="313">
        <v>264</v>
      </c>
      <c r="J64" s="313">
        <v>265528</v>
      </c>
      <c r="K64" s="313">
        <v>260641</v>
      </c>
      <c r="L64" s="313">
        <v>4887</v>
      </c>
      <c r="M64" s="313">
        <v>332204</v>
      </c>
      <c r="N64" s="313">
        <v>332204</v>
      </c>
      <c r="O64" s="313">
        <v>0</v>
      </c>
    </row>
    <row r="65" spans="1:15" ht="15" customHeight="1" x14ac:dyDescent="0.2">
      <c r="A65" s="38"/>
      <c r="B65" s="426"/>
      <c r="C65" s="316" t="s">
        <v>20</v>
      </c>
      <c r="D65" s="313">
        <v>429932</v>
      </c>
      <c r="E65" s="313">
        <v>410032</v>
      </c>
      <c r="F65" s="313">
        <v>19900</v>
      </c>
      <c r="G65" s="313">
        <v>275644</v>
      </c>
      <c r="H65" s="313">
        <v>275367</v>
      </c>
      <c r="I65" s="313">
        <v>277</v>
      </c>
      <c r="J65" s="313">
        <v>256302</v>
      </c>
      <c r="K65" s="313">
        <v>254933</v>
      </c>
      <c r="L65" s="313">
        <v>1369</v>
      </c>
      <c r="M65" s="313">
        <v>331544</v>
      </c>
      <c r="N65" s="313">
        <v>331544</v>
      </c>
      <c r="O65" s="313">
        <v>0</v>
      </c>
    </row>
    <row r="66" spans="1:15" ht="15" customHeight="1" x14ac:dyDescent="0.2">
      <c r="A66" s="38"/>
      <c r="B66" s="427"/>
      <c r="C66" s="317" t="s">
        <v>21</v>
      </c>
      <c r="D66" s="318">
        <v>1122375</v>
      </c>
      <c r="E66" s="318">
        <v>399677</v>
      </c>
      <c r="F66" s="318">
        <v>722698</v>
      </c>
      <c r="G66" s="318">
        <v>434513</v>
      </c>
      <c r="H66" s="318">
        <v>282451</v>
      </c>
      <c r="I66" s="318">
        <v>152062</v>
      </c>
      <c r="J66" s="318">
        <v>526160</v>
      </c>
      <c r="K66" s="318">
        <v>251656</v>
      </c>
      <c r="L66" s="318">
        <v>274504</v>
      </c>
      <c r="M66" s="318">
        <v>853122</v>
      </c>
      <c r="N66" s="318">
        <v>363624</v>
      </c>
      <c r="O66" s="318">
        <v>489498</v>
      </c>
    </row>
    <row r="67" spans="1:15" ht="15" customHeight="1" x14ac:dyDescent="0.2">
      <c r="A67" s="38"/>
      <c r="B67" s="425" t="s">
        <v>148</v>
      </c>
      <c r="C67" s="310">
        <f>C49</f>
        <v>43101</v>
      </c>
      <c r="D67" s="311">
        <v>98561</v>
      </c>
      <c r="E67" s="311">
        <v>96445</v>
      </c>
      <c r="F67" s="311">
        <v>2116</v>
      </c>
      <c r="G67" s="311">
        <v>100314</v>
      </c>
      <c r="H67" s="311">
        <v>98530</v>
      </c>
      <c r="I67" s="311">
        <v>1784</v>
      </c>
      <c r="J67" s="311">
        <v>100885</v>
      </c>
      <c r="K67" s="311">
        <v>98449</v>
      </c>
      <c r="L67" s="311">
        <v>2436</v>
      </c>
      <c r="M67" s="311">
        <v>190499</v>
      </c>
      <c r="N67" s="311">
        <v>171475</v>
      </c>
      <c r="O67" s="311">
        <v>19024</v>
      </c>
    </row>
    <row r="68" spans="1:15" ht="15" customHeight="1" x14ac:dyDescent="0.2">
      <c r="A68" s="38"/>
      <c r="B68" s="426"/>
      <c r="C68" s="312" t="str">
        <f>C50</f>
        <v>令和元年</v>
      </c>
      <c r="D68" s="311">
        <v>83522</v>
      </c>
      <c r="E68" s="311">
        <v>81828</v>
      </c>
      <c r="F68" s="311">
        <v>1694</v>
      </c>
      <c r="G68" s="311">
        <v>103721</v>
      </c>
      <c r="H68" s="311">
        <v>102463</v>
      </c>
      <c r="I68" s="311">
        <v>1258</v>
      </c>
      <c r="J68" s="311">
        <v>100949</v>
      </c>
      <c r="K68" s="311">
        <v>99121</v>
      </c>
      <c r="L68" s="311">
        <v>1828</v>
      </c>
      <c r="M68" s="311">
        <v>118183</v>
      </c>
      <c r="N68" s="311">
        <v>116724</v>
      </c>
      <c r="O68" s="311">
        <v>1459</v>
      </c>
    </row>
    <row r="69" spans="1:15" ht="15" customHeight="1" x14ac:dyDescent="0.2">
      <c r="A69" s="38"/>
      <c r="B69" s="426"/>
      <c r="C69" s="312">
        <f t="shared" ref="C69:C71" si="2">C51</f>
        <v>43831</v>
      </c>
      <c r="D69" s="311">
        <v>113368</v>
      </c>
      <c r="E69" s="311">
        <v>111035</v>
      </c>
      <c r="F69" s="311">
        <v>2333</v>
      </c>
      <c r="G69" s="311">
        <v>102279</v>
      </c>
      <c r="H69" s="311">
        <v>99162</v>
      </c>
      <c r="I69" s="311">
        <v>3117</v>
      </c>
      <c r="J69" s="311">
        <v>100233</v>
      </c>
      <c r="K69" s="311">
        <v>98602</v>
      </c>
      <c r="L69" s="311">
        <v>1631</v>
      </c>
      <c r="M69" s="311">
        <v>132997</v>
      </c>
      <c r="N69" s="311">
        <v>129147</v>
      </c>
      <c r="O69" s="311">
        <v>3850</v>
      </c>
    </row>
    <row r="70" spans="1:15" ht="15" customHeight="1" x14ac:dyDescent="0.2">
      <c r="A70" s="38"/>
      <c r="B70" s="426"/>
      <c r="C70" s="312">
        <f t="shared" si="2"/>
        <v>44197</v>
      </c>
      <c r="D70" s="311">
        <v>97892</v>
      </c>
      <c r="E70" s="311">
        <v>90053</v>
      </c>
      <c r="F70" s="311">
        <v>7839</v>
      </c>
      <c r="G70" s="311">
        <v>110859</v>
      </c>
      <c r="H70" s="311">
        <v>106027</v>
      </c>
      <c r="I70" s="311">
        <v>4832</v>
      </c>
      <c r="J70" s="311">
        <v>98630</v>
      </c>
      <c r="K70" s="311">
        <v>97255</v>
      </c>
      <c r="L70" s="311">
        <v>1375</v>
      </c>
      <c r="M70" s="311">
        <v>144676</v>
      </c>
      <c r="N70" s="311">
        <v>140586</v>
      </c>
      <c r="O70" s="311">
        <v>4090</v>
      </c>
    </row>
    <row r="71" spans="1:15" ht="15" customHeight="1" x14ac:dyDescent="0.2">
      <c r="A71" s="38"/>
      <c r="B71" s="426"/>
      <c r="C71" s="312">
        <f t="shared" si="2"/>
        <v>44562</v>
      </c>
      <c r="D71" s="311">
        <v>118458</v>
      </c>
      <c r="E71" s="311">
        <v>105512</v>
      </c>
      <c r="F71" s="311">
        <v>12946</v>
      </c>
      <c r="G71" s="311">
        <v>100216</v>
      </c>
      <c r="H71" s="311">
        <v>94357</v>
      </c>
      <c r="I71" s="311">
        <v>5859</v>
      </c>
      <c r="J71" s="311">
        <v>97619</v>
      </c>
      <c r="K71" s="311">
        <v>95392</v>
      </c>
      <c r="L71" s="311">
        <v>2227</v>
      </c>
      <c r="M71" s="311">
        <v>142182</v>
      </c>
      <c r="N71" s="311">
        <v>138499</v>
      </c>
      <c r="O71" s="311">
        <v>3683</v>
      </c>
    </row>
    <row r="72" spans="1:15" ht="15" customHeight="1" x14ac:dyDescent="0.2">
      <c r="A72" s="38"/>
      <c r="B72" s="426"/>
      <c r="C72" s="312">
        <f>C54</f>
        <v>44927</v>
      </c>
      <c r="D72" s="318">
        <v>104880</v>
      </c>
      <c r="E72" s="318">
        <v>99126</v>
      </c>
      <c r="F72" s="318">
        <v>5754</v>
      </c>
      <c r="G72" s="318">
        <v>87670</v>
      </c>
      <c r="H72" s="318">
        <v>86539</v>
      </c>
      <c r="I72" s="318">
        <v>1131</v>
      </c>
      <c r="J72" s="318">
        <v>110967</v>
      </c>
      <c r="K72" s="318">
        <v>108522</v>
      </c>
      <c r="L72" s="318">
        <v>2445</v>
      </c>
      <c r="M72" s="318" t="s">
        <v>70</v>
      </c>
      <c r="N72" s="318" t="s">
        <v>70</v>
      </c>
      <c r="O72" s="318" t="s">
        <v>70</v>
      </c>
    </row>
    <row r="73" spans="1:15" ht="15" customHeight="1" x14ac:dyDescent="0.2">
      <c r="A73" s="38"/>
      <c r="B73" s="426"/>
      <c r="C73" s="314">
        <f>$A$4</f>
        <v>5</v>
      </c>
      <c r="D73" s="313">
        <v>94574</v>
      </c>
      <c r="E73" s="313">
        <v>91160</v>
      </c>
      <c r="F73" s="313">
        <v>3414</v>
      </c>
      <c r="G73" s="313">
        <v>71435</v>
      </c>
      <c r="H73" s="313">
        <v>71435</v>
      </c>
      <c r="I73" s="313">
        <v>0</v>
      </c>
      <c r="J73" s="313">
        <v>110653</v>
      </c>
      <c r="K73" s="313">
        <v>110481</v>
      </c>
      <c r="L73" s="313">
        <v>172</v>
      </c>
      <c r="M73" s="313">
        <v>85300</v>
      </c>
      <c r="N73" s="313">
        <v>85300</v>
      </c>
      <c r="O73" s="313">
        <v>0</v>
      </c>
    </row>
    <row r="74" spans="1:15" ht="15" customHeight="1" x14ac:dyDescent="0.2">
      <c r="A74" s="38"/>
      <c r="B74" s="426"/>
      <c r="C74" s="316" t="s">
        <v>11</v>
      </c>
      <c r="D74" s="313">
        <v>90883</v>
      </c>
      <c r="E74" s="313">
        <v>90856</v>
      </c>
      <c r="F74" s="313">
        <v>27</v>
      </c>
      <c r="G74" s="313">
        <v>79197</v>
      </c>
      <c r="H74" s="313">
        <v>79197</v>
      </c>
      <c r="I74" s="313">
        <v>0</v>
      </c>
      <c r="J74" s="313">
        <v>106218</v>
      </c>
      <c r="K74" s="313">
        <v>106179</v>
      </c>
      <c r="L74" s="313">
        <v>39</v>
      </c>
      <c r="M74" s="313" t="s">
        <v>70</v>
      </c>
      <c r="N74" s="313" t="s">
        <v>70</v>
      </c>
      <c r="O74" s="313" t="s">
        <v>70</v>
      </c>
    </row>
    <row r="75" spans="1:15" ht="15" customHeight="1" x14ac:dyDescent="0.2">
      <c r="A75" s="38"/>
      <c r="B75" s="426"/>
      <c r="C75" s="316" t="s">
        <v>12</v>
      </c>
      <c r="D75" s="313">
        <v>94435</v>
      </c>
      <c r="E75" s="313">
        <v>93225</v>
      </c>
      <c r="F75" s="313">
        <v>1210</v>
      </c>
      <c r="G75" s="313">
        <v>94256</v>
      </c>
      <c r="H75" s="313">
        <v>88464</v>
      </c>
      <c r="I75" s="313">
        <v>5792</v>
      </c>
      <c r="J75" s="313">
        <v>111498</v>
      </c>
      <c r="K75" s="313">
        <v>104205</v>
      </c>
      <c r="L75" s="313">
        <v>7293</v>
      </c>
      <c r="M75" s="313">
        <v>99400</v>
      </c>
      <c r="N75" s="313">
        <v>99400</v>
      </c>
      <c r="O75" s="313">
        <v>0</v>
      </c>
    </row>
    <row r="76" spans="1:15" ht="15" customHeight="1" x14ac:dyDescent="0.2">
      <c r="A76" s="38"/>
      <c r="B76" s="426"/>
      <c r="C76" s="316" t="s">
        <v>13</v>
      </c>
      <c r="D76" s="313">
        <v>117530</v>
      </c>
      <c r="E76" s="313">
        <v>108687</v>
      </c>
      <c r="F76" s="313">
        <v>8843</v>
      </c>
      <c r="G76" s="313">
        <v>84462</v>
      </c>
      <c r="H76" s="313">
        <v>84462</v>
      </c>
      <c r="I76" s="313">
        <v>0</v>
      </c>
      <c r="J76" s="313">
        <v>108245</v>
      </c>
      <c r="K76" s="313">
        <v>108203</v>
      </c>
      <c r="L76" s="313">
        <v>42</v>
      </c>
      <c r="M76" s="313" t="s">
        <v>70</v>
      </c>
      <c r="N76" s="313" t="s">
        <v>70</v>
      </c>
      <c r="O76" s="313" t="s">
        <v>70</v>
      </c>
    </row>
    <row r="77" spans="1:15" ht="15" customHeight="1" x14ac:dyDescent="0.2">
      <c r="A77" s="38"/>
      <c r="B77" s="426"/>
      <c r="C77" s="316" t="s">
        <v>14</v>
      </c>
      <c r="D77" s="313">
        <v>106921</v>
      </c>
      <c r="E77" s="313">
        <v>104523</v>
      </c>
      <c r="F77" s="313">
        <v>2398</v>
      </c>
      <c r="G77" s="313">
        <v>81283</v>
      </c>
      <c r="H77" s="313">
        <v>81283</v>
      </c>
      <c r="I77" s="313">
        <v>0</v>
      </c>
      <c r="J77" s="313">
        <v>110885</v>
      </c>
      <c r="K77" s="313">
        <v>109624</v>
      </c>
      <c r="L77" s="313">
        <v>1261</v>
      </c>
      <c r="M77" s="313" t="s">
        <v>70</v>
      </c>
      <c r="N77" s="313" t="s">
        <v>70</v>
      </c>
      <c r="O77" s="313" t="s">
        <v>70</v>
      </c>
    </row>
    <row r="78" spans="1:15" ht="15" customHeight="1" x14ac:dyDescent="0.2">
      <c r="A78" s="38"/>
      <c r="B78" s="426"/>
      <c r="C78" s="316" t="s">
        <v>15</v>
      </c>
      <c r="D78" s="313">
        <v>132524</v>
      </c>
      <c r="E78" s="313">
        <v>114389</v>
      </c>
      <c r="F78" s="313">
        <v>18135</v>
      </c>
      <c r="G78" s="313">
        <v>85015</v>
      </c>
      <c r="H78" s="313">
        <v>85015</v>
      </c>
      <c r="I78" s="313">
        <v>0</v>
      </c>
      <c r="J78" s="313">
        <v>108379</v>
      </c>
      <c r="K78" s="313">
        <v>108286</v>
      </c>
      <c r="L78" s="313">
        <v>93</v>
      </c>
      <c r="M78" s="313">
        <v>173600</v>
      </c>
      <c r="N78" s="313">
        <v>104600</v>
      </c>
      <c r="O78" s="313">
        <v>69000</v>
      </c>
    </row>
    <row r="79" spans="1:15" ht="15" customHeight="1" x14ac:dyDescent="0.2">
      <c r="A79" s="38"/>
      <c r="B79" s="426"/>
      <c r="C79" s="316" t="s">
        <v>16</v>
      </c>
      <c r="D79" s="313">
        <v>131559</v>
      </c>
      <c r="E79" s="313">
        <v>120973</v>
      </c>
      <c r="F79" s="313">
        <v>10586</v>
      </c>
      <c r="G79" s="313">
        <v>87888</v>
      </c>
      <c r="H79" s="313">
        <v>85098</v>
      </c>
      <c r="I79" s="313">
        <v>2790</v>
      </c>
      <c r="J79" s="313">
        <v>114544</v>
      </c>
      <c r="K79" s="313">
        <v>106105</v>
      </c>
      <c r="L79" s="313">
        <v>8439</v>
      </c>
      <c r="M79" s="313" t="s">
        <v>70</v>
      </c>
      <c r="N79" s="313" t="s">
        <v>70</v>
      </c>
      <c r="O79" s="313" t="s">
        <v>70</v>
      </c>
    </row>
    <row r="80" spans="1:15" ht="15" customHeight="1" x14ac:dyDescent="0.2">
      <c r="A80" s="38"/>
      <c r="B80" s="426"/>
      <c r="C80" s="316" t="s">
        <v>17</v>
      </c>
      <c r="D80" s="313">
        <v>92006</v>
      </c>
      <c r="E80" s="313">
        <v>91102</v>
      </c>
      <c r="F80" s="313">
        <v>904</v>
      </c>
      <c r="G80" s="313">
        <v>86492</v>
      </c>
      <c r="H80" s="313">
        <v>86492</v>
      </c>
      <c r="I80" s="313">
        <v>0</v>
      </c>
      <c r="J80" s="313">
        <v>110191</v>
      </c>
      <c r="K80" s="313">
        <v>109238</v>
      </c>
      <c r="L80" s="313">
        <v>953</v>
      </c>
      <c r="M80" s="313" t="s">
        <v>70</v>
      </c>
      <c r="N80" s="313" t="s">
        <v>70</v>
      </c>
      <c r="O80" s="313" t="s">
        <v>70</v>
      </c>
    </row>
    <row r="81" spans="1:15" ht="15" customHeight="1" x14ac:dyDescent="0.2">
      <c r="A81" s="38"/>
      <c r="B81" s="426"/>
      <c r="C81" s="316" t="s">
        <v>18</v>
      </c>
      <c r="D81" s="313">
        <v>92535</v>
      </c>
      <c r="E81" s="313">
        <v>91545</v>
      </c>
      <c r="F81" s="313">
        <v>990</v>
      </c>
      <c r="G81" s="313">
        <v>92500</v>
      </c>
      <c r="H81" s="313">
        <v>92500</v>
      </c>
      <c r="I81" s="313">
        <v>0</v>
      </c>
      <c r="J81" s="313">
        <v>106317</v>
      </c>
      <c r="K81" s="313">
        <v>106280</v>
      </c>
      <c r="L81" s="313">
        <v>37</v>
      </c>
      <c r="M81" s="313">
        <v>89364</v>
      </c>
      <c r="N81" s="313">
        <v>89364</v>
      </c>
      <c r="O81" s="313">
        <v>0</v>
      </c>
    </row>
    <row r="82" spans="1:15" ht="15" customHeight="1" x14ac:dyDescent="0.2">
      <c r="A82" s="38"/>
      <c r="B82" s="426"/>
      <c r="C82" s="316" t="s">
        <v>19</v>
      </c>
      <c r="D82" s="313">
        <v>93830</v>
      </c>
      <c r="E82" s="313">
        <v>92735</v>
      </c>
      <c r="F82" s="313">
        <v>1095</v>
      </c>
      <c r="G82" s="313">
        <v>96970</v>
      </c>
      <c r="H82" s="313">
        <v>96970</v>
      </c>
      <c r="I82" s="313">
        <v>0</v>
      </c>
      <c r="J82" s="313">
        <v>109462</v>
      </c>
      <c r="K82" s="313">
        <v>109410</v>
      </c>
      <c r="L82" s="313">
        <v>52</v>
      </c>
      <c r="M82" s="313">
        <v>100000</v>
      </c>
      <c r="N82" s="313">
        <v>100000</v>
      </c>
      <c r="O82" s="313">
        <v>0</v>
      </c>
    </row>
    <row r="83" spans="1:15" ht="15" customHeight="1" x14ac:dyDescent="0.2">
      <c r="A83" s="38"/>
      <c r="B83" s="426"/>
      <c r="C83" s="316" t="s">
        <v>20</v>
      </c>
      <c r="D83" s="313">
        <v>105040</v>
      </c>
      <c r="E83" s="313">
        <v>101920</v>
      </c>
      <c r="F83" s="313">
        <v>3120</v>
      </c>
      <c r="G83" s="313">
        <v>97576</v>
      </c>
      <c r="H83" s="313">
        <v>97576</v>
      </c>
      <c r="I83" s="313">
        <v>0</v>
      </c>
      <c r="J83" s="313">
        <v>113107</v>
      </c>
      <c r="K83" s="313">
        <v>113080</v>
      </c>
      <c r="L83" s="313">
        <v>27</v>
      </c>
      <c r="M83" s="313">
        <v>86364</v>
      </c>
      <c r="N83" s="313">
        <v>86364</v>
      </c>
      <c r="O83" s="313">
        <v>0</v>
      </c>
    </row>
    <row r="84" spans="1:15" ht="15" customHeight="1" x14ac:dyDescent="0.2">
      <c r="A84" s="38"/>
      <c r="B84" s="427"/>
      <c r="C84" s="317" t="s">
        <v>21</v>
      </c>
      <c r="D84" s="318">
        <v>118654</v>
      </c>
      <c r="E84" s="318">
        <v>98244</v>
      </c>
      <c r="F84" s="318">
        <v>20410</v>
      </c>
      <c r="G84" s="318">
        <v>101891</v>
      </c>
      <c r="H84" s="318">
        <v>92781</v>
      </c>
      <c r="I84" s="318">
        <v>9110</v>
      </c>
      <c r="J84" s="318">
        <v>122025</v>
      </c>
      <c r="K84" s="318">
        <v>111182</v>
      </c>
      <c r="L84" s="318">
        <v>10843</v>
      </c>
      <c r="M84" s="318">
        <v>162000</v>
      </c>
      <c r="N84" s="318">
        <v>97000</v>
      </c>
      <c r="O84" s="318">
        <v>65000</v>
      </c>
    </row>
    <row r="85" spans="1:15" ht="15" customHeight="1" x14ac:dyDescent="0.2">
      <c r="A85" s="38"/>
      <c r="B85" s="297" t="s">
        <v>150</v>
      </c>
      <c r="C85" s="328"/>
      <c r="D85" s="320"/>
      <c r="E85" s="320"/>
      <c r="F85" s="320"/>
      <c r="G85" s="320"/>
      <c r="H85" s="320"/>
      <c r="I85" s="38"/>
      <c r="J85" s="419"/>
      <c r="K85" s="419"/>
      <c r="L85" s="419"/>
      <c r="M85" s="419"/>
      <c r="N85" s="419"/>
      <c r="O85" s="419"/>
    </row>
    <row r="86" spans="1:15" ht="15" customHeight="1" x14ac:dyDescent="0.2">
      <c r="A86" s="38"/>
      <c r="B86" s="298" t="s">
        <v>3</v>
      </c>
      <c r="C86" s="328"/>
      <c r="D86" s="299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 t="s">
        <v>56</v>
      </c>
    </row>
    <row r="87" spans="1:15" ht="15" customHeight="1" x14ac:dyDescent="0.2">
      <c r="A87" s="38"/>
      <c r="B87" s="321"/>
      <c r="C87" s="322"/>
      <c r="D87" s="421" t="s">
        <v>85</v>
      </c>
      <c r="E87" s="422"/>
      <c r="F87" s="423"/>
      <c r="G87" s="424" t="s">
        <v>88</v>
      </c>
      <c r="H87" s="422"/>
      <c r="I87" s="423"/>
      <c r="J87" s="424" t="s">
        <v>89</v>
      </c>
      <c r="K87" s="422"/>
      <c r="L87" s="423"/>
      <c r="M87" s="424" t="s">
        <v>90</v>
      </c>
      <c r="N87" s="422"/>
      <c r="O87" s="423"/>
    </row>
    <row r="88" spans="1:15" ht="15" customHeight="1" x14ac:dyDescent="0.2">
      <c r="A88" s="38"/>
      <c r="B88" s="323" t="s">
        <v>144</v>
      </c>
      <c r="C88" s="324"/>
      <c r="D88" s="304" t="s">
        <v>63</v>
      </c>
      <c r="E88" s="304" t="s">
        <v>64</v>
      </c>
      <c r="F88" s="304" t="s">
        <v>65</v>
      </c>
      <c r="G88" s="304" t="s">
        <v>63</v>
      </c>
      <c r="H88" s="304" t="s">
        <v>64</v>
      </c>
      <c r="I88" s="329" t="s">
        <v>65</v>
      </c>
      <c r="J88" s="304" t="s">
        <v>63</v>
      </c>
      <c r="K88" s="304" t="s">
        <v>64</v>
      </c>
      <c r="L88" s="329" t="s">
        <v>65</v>
      </c>
      <c r="M88" s="304" t="s">
        <v>63</v>
      </c>
      <c r="N88" s="304" t="s">
        <v>64</v>
      </c>
      <c r="O88" s="329" t="s">
        <v>65</v>
      </c>
    </row>
    <row r="89" spans="1:15" ht="15" customHeight="1" x14ac:dyDescent="0.2">
      <c r="A89" s="38"/>
      <c r="B89" s="323" t="s">
        <v>145</v>
      </c>
      <c r="C89" s="325" t="s">
        <v>4</v>
      </c>
      <c r="D89" s="303"/>
      <c r="E89" s="306" t="s">
        <v>66</v>
      </c>
      <c r="F89" s="306" t="s">
        <v>67</v>
      </c>
      <c r="G89" s="303"/>
      <c r="H89" s="306" t="s">
        <v>66</v>
      </c>
      <c r="I89" s="305" t="s">
        <v>67</v>
      </c>
      <c r="J89" s="303"/>
      <c r="K89" s="306" t="s">
        <v>66</v>
      </c>
      <c r="L89" s="305" t="s">
        <v>67</v>
      </c>
      <c r="M89" s="303"/>
      <c r="N89" s="306" t="s">
        <v>66</v>
      </c>
      <c r="O89" s="305" t="s">
        <v>67</v>
      </c>
    </row>
    <row r="90" spans="1:15" ht="15" customHeight="1" x14ac:dyDescent="0.2">
      <c r="A90" s="38"/>
      <c r="B90" s="326"/>
      <c r="C90" s="327" t="s">
        <v>47</v>
      </c>
      <c r="D90" s="309" t="s">
        <v>68</v>
      </c>
      <c r="E90" s="309" t="s">
        <v>69</v>
      </c>
      <c r="F90" s="309" t="s">
        <v>69</v>
      </c>
      <c r="G90" s="309" t="s">
        <v>68</v>
      </c>
      <c r="H90" s="309" t="s">
        <v>69</v>
      </c>
      <c r="I90" s="330" t="s">
        <v>69</v>
      </c>
      <c r="J90" s="309" t="s">
        <v>68</v>
      </c>
      <c r="K90" s="309" t="s">
        <v>69</v>
      </c>
      <c r="L90" s="330" t="s">
        <v>69</v>
      </c>
      <c r="M90" s="309" t="s">
        <v>68</v>
      </c>
      <c r="N90" s="309" t="s">
        <v>69</v>
      </c>
      <c r="O90" s="330" t="s">
        <v>69</v>
      </c>
    </row>
    <row r="91" spans="1:15" ht="15" customHeight="1" x14ac:dyDescent="0.2">
      <c r="A91" s="38"/>
      <c r="B91" s="425" t="s">
        <v>147</v>
      </c>
      <c r="C91" s="310">
        <f>C49</f>
        <v>43101</v>
      </c>
      <c r="D91" s="331">
        <v>287759</v>
      </c>
      <c r="E91" s="311">
        <v>235508</v>
      </c>
      <c r="F91" s="311">
        <v>52251</v>
      </c>
      <c r="G91" s="311">
        <v>494384</v>
      </c>
      <c r="H91" s="311">
        <v>383169</v>
      </c>
      <c r="I91" s="311">
        <v>111215</v>
      </c>
      <c r="J91" s="311">
        <v>257501</v>
      </c>
      <c r="K91" s="311">
        <v>235898</v>
      </c>
      <c r="L91" s="311">
        <v>21603</v>
      </c>
      <c r="M91" s="311">
        <v>274949</v>
      </c>
      <c r="N91" s="311">
        <v>240191</v>
      </c>
      <c r="O91" s="311">
        <v>34758</v>
      </c>
    </row>
    <row r="92" spans="1:15" ht="15" customHeight="1" x14ac:dyDescent="0.2">
      <c r="A92" s="38"/>
      <c r="B92" s="426"/>
      <c r="C92" s="312" t="str">
        <f>C50</f>
        <v>令和元年</v>
      </c>
      <c r="D92" s="331">
        <v>302320</v>
      </c>
      <c r="E92" s="311">
        <v>248332</v>
      </c>
      <c r="F92" s="311">
        <v>53988</v>
      </c>
      <c r="G92" s="311">
        <v>472305</v>
      </c>
      <c r="H92" s="311">
        <v>424967</v>
      </c>
      <c r="I92" s="311">
        <v>47338</v>
      </c>
      <c r="J92" s="311">
        <v>241047</v>
      </c>
      <c r="K92" s="311">
        <v>213611</v>
      </c>
      <c r="L92" s="311">
        <v>27436</v>
      </c>
      <c r="M92" s="311">
        <v>308622</v>
      </c>
      <c r="N92" s="311">
        <v>267475</v>
      </c>
      <c r="O92" s="311">
        <v>41147</v>
      </c>
    </row>
    <row r="93" spans="1:15" ht="15" customHeight="1" x14ac:dyDescent="0.2">
      <c r="A93" s="38"/>
      <c r="B93" s="426"/>
      <c r="C93" s="312">
        <f>C51</f>
        <v>43831</v>
      </c>
      <c r="D93" s="331">
        <v>314828</v>
      </c>
      <c r="E93" s="311">
        <v>249389</v>
      </c>
      <c r="F93" s="311">
        <v>65439</v>
      </c>
      <c r="G93" s="311">
        <v>430840</v>
      </c>
      <c r="H93" s="311">
        <v>353861</v>
      </c>
      <c r="I93" s="311">
        <v>76979</v>
      </c>
      <c r="J93" s="311">
        <v>231058</v>
      </c>
      <c r="K93" s="311">
        <v>214478</v>
      </c>
      <c r="L93" s="311">
        <v>16580</v>
      </c>
      <c r="M93" s="311">
        <v>299767</v>
      </c>
      <c r="N93" s="311">
        <v>269182</v>
      </c>
      <c r="O93" s="311">
        <v>30585</v>
      </c>
    </row>
    <row r="94" spans="1:15" ht="15" customHeight="1" x14ac:dyDescent="0.2">
      <c r="A94" s="38"/>
      <c r="B94" s="426"/>
      <c r="C94" s="312">
        <f t="shared" ref="C94:C95" si="3">C52</f>
        <v>44197</v>
      </c>
      <c r="D94" s="331">
        <v>330447</v>
      </c>
      <c r="E94" s="311">
        <v>276883</v>
      </c>
      <c r="F94" s="311">
        <v>53564</v>
      </c>
      <c r="G94" s="311">
        <v>476806</v>
      </c>
      <c r="H94" s="311">
        <v>363915</v>
      </c>
      <c r="I94" s="311">
        <v>112891</v>
      </c>
      <c r="J94" s="311">
        <v>231653</v>
      </c>
      <c r="K94" s="311">
        <v>226858</v>
      </c>
      <c r="L94" s="311">
        <v>4795</v>
      </c>
      <c r="M94" s="311">
        <v>307398</v>
      </c>
      <c r="N94" s="311">
        <v>273877</v>
      </c>
      <c r="O94" s="311">
        <v>33521</v>
      </c>
    </row>
    <row r="95" spans="1:15" ht="15" customHeight="1" x14ac:dyDescent="0.2">
      <c r="A95" s="38"/>
      <c r="B95" s="426"/>
      <c r="C95" s="312">
        <f t="shared" si="3"/>
        <v>44562</v>
      </c>
      <c r="D95" s="331">
        <v>403597</v>
      </c>
      <c r="E95" s="311">
        <v>320111</v>
      </c>
      <c r="F95" s="311">
        <v>83486</v>
      </c>
      <c r="G95" s="311">
        <v>485251</v>
      </c>
      <c r="H95" s="311">
        <v>381019</v>
      </c>
      <c r="I95" s="311">
        <v>104232</v>
      </c>
      <c r="J95" s="311">
        <v>281796</v>
      </c>
      <c r="K95" s="311">
        <v>268259</v>
      </c>
      <c r="L95" s="311">
        <v>13537</v>
      </c>
      <c r="M95" s="311">
        <v>214749</v>
      </c>
      <c r="N95" s="311">
        <v>184930</v>
      </c>
      <c r="O95" s="311">
        <v>29819</v>
      </c>
    </row>
    <row r="96" spans="1:15" ht="15" customHeight="1" x14ac:dyDescent="0.2">
      <c r="A96" s="38"/>
      <c r="B96" s="426"/>
      <c r="C96" s="312">
        <f>C54</f>
        <v>44927</v>
      </c>
      <c r="D96" s="332">
        <v>374123</v>
      </c>
      <c r="E96" s="313">
        <v>295851</v>
      </c>
      <c r="F96" s="313">
        <v>78272</v>
      </c>
      <c r="G96" s="313">
        <v>515053</v>
      </c>
      <c r="H96" s="313">
        <v>387999</v>
      </c>
      <c r="I96" s="313">
        <v>127054</v>
      </c>
      <c r="J96" s="313">
        <v>273183</v>
      </c>
      <c r="K96" s="313">
        <v>251656</v>
      </c>
      <c r="L96" s="313">
        <v>21527</v>
      </c>
      <c r="M96" s="313">
        <v>259101</v>
      </c>
      <c r="N96" s="313">
        <v>225771</v>
      </c>
      <c r="O96" s="313">
        <v>33330</v>
      </c>
    </row>
    <row r="97" spans="1:15" ht="15" customHeight="1" x14ac:dyDescent="0.2">
      <c r="A97" s="38"/>
      <c r="B97" s="426"/>
      <c r="C97" s="314">
        <f>$A$4</f>
        <v>5</v>
      </c>
      <c r="D97" s="333">
        <v>296760</v>
      </c>
      <c r="E97" s="315">
        <v>296760</v>
      </c>
      <c r="F97" s="315">
        <v>0</v>
      </c>
      <c r="G97" s="315">
        <v>374238</v>
      </c>
      <c r="H97" s="315">
        <v>374044</v>
      </c>
      <c r="I97" s="315">
        <v>194</v>
      </c>
      <c r="J97" s="315">
        <v>288559</v>
      </c>
      <c r="K97" s="315">
        <v>257594</v>
      </c>
      <c r="L97" s="315">
        <v>30965</v>
      </c>
      <c r="M97" s="315">
        <v>231957</v>
      </c>
      <c r="N97" s="315">
        <v>230978</v>
      </c>
      <c r="O97" s="315">
        <v>979</v>
      </c>
    </row>
    <row r="98" spans="1:15" ht="15" customHeight="1" x14ac:dyDescent="0.2">
      <c r="A98" s="38"/>
      <c r="B98" s="426"/>
      <c r="C98" s="316" t="s">
        <v>11</v>
      </c>
      <c r="D98" s="332">
        <v>296254</v>
      </c>
      <c r="E98" s="313">
        <v>296254</v>
      </c>
      <c r="F98" s="313">
        <v>0</v>
      </c>
      <c r="G98" s="313">
        <v>380154</v>
      </c>
      <c r="H98" s="313">
        <v>379918</v>
      </c>
      <c r="I98" s="313">
        <v>236</v>
      </c>
      <c r="J98" s="313">
        <v>250367</v>
      </c>
      <c r="K98" s="313">
        <v>250367</v>
      </c>
      <c r="L98" s="313">
        <v>0</v>
      </c>
      <c r="M98" s="313">
        <v>220833</v>
      </c>
      <c r="N98" s="313">
        <v>220833</v>
      </c>
      <c r="O98" s="313">
        <v>0</v>
      </c>
    </row>
    <row r="99" spans="1:15" ht="15" customHeight="1" x14ac:dyDescent="0.2">
      <c r="A99" s="38"/>
      <c r="B99" s="426"/>
      <c r="C99" s="316" t="s">
        <v>12</v>
      </c>
      <c r="D99" s="332">
        <v>252457</v>
      </c>
      <c r="E99" s="313">
        <v>252457</v>
      </c>
      <c r="F99" s="313">
        <v>0</v>
      </c>
      <c r="G99" s="313">
        <v>387608</v>
      </c>
      <c r="H99" s="313">
        <v>387380</v>
      </c>
      <c r="I99" s="313">
        <v>228</v>
      </c>
      <c r="J99" s="313">
        <v>288786</v>
      </c>
      <c r="K99" s="313">
        <v>255865</v>
      </c>
      <c r="L99" s="313">
        <v>32921</v>
      </c>
      <c r="M99" s="313">
        <v>223998</v>
      </c>
      <c r="N99" s="313">
        <v>223998</v>
      </c>
      <c r="O99" s="313">
        <v>0</v>
      </c>
    </row>
    <row r="100" spans="1:15" ht="15" customHeight="1" x14ac:dyDescent="0.2">
      <c r="A100" s="38"/>
      <c r="B100" s="426"/>
      <c r="C100" s="316" t="s">
        <v>13</v>
      </c>
      <c r="D100" s="332">
        <v>278685</v>
      </c>
      <c r="E100" s="313">
        <v>276309</v>
      </c>
      <c r="F100" s="313">
        <v>2376</v>
      </c>
      <c r="G100" s="313">
        <v>443170</v>
      </c>
      <c r="H100" s="313">
        <v>390857</v>
      </c>
      <c r="I100" s="313">
        <v>52313</v>
      </c>
      <c r="J100" s="313">
        <v>270168</v>
      </c>
      <c r="K100" s="313">
        <v>250700</v>
      </c>
      <c r="L100" s="313">
        <v>19468</v>
      </c>
      <c r="M100" s="313">
        <v>226592</v>
      </c>
      <c r="N100" s="313">
        <v>226592</v>
      </c>
      <c r="O100" s="313">
        <v>0</v>
      </c>
    </row>
    <row r="101" spans="1:15" ht="15" customHeight="1" x14ac:dyDescent="0.2">
      <c r="A101" s="38"/>
      <c r="B101" s="426"/>
      <c r="C101" s="316" t="s">
        <v>14</v>
      </c>
      <c r="D101" s="332">
        <v>363820</v>
      </c>
      <c r="E101" s="313">
        <v>299719</v>
      </c>
      <c r="F101" s="313">
        <v>64101</v>
      </c>
      <c r="G101" s="313">
        <v>378384</v>
      </c>
      <c r="H101" s="313">
        <v>378287</v>
      </c>
      <c r="I101" s="313">
        <v>97</v>
      </c>
      <c r="J101" s="313">
        <v>256471</v>
      </c>
      <c r="K101" s="313">
        <v>252623</v>
      </c>
      <c r="L101" s="313">
        <v>3848</v>
      </c>
      <c r="M101" s="313">
        <v>225805</v>
      </c>
      <c r="N101" s="313">
        <v>225805</v>
      </c>
      <c r="O101" s="313">
        <v>0</v>
      </c>
    </row>
    <row r="102" spans="1:15" ht="15" customHeight="1" x14ac:dyDescent="0.2">
      <c r="A102" s="38"/>
      <c r="B102" s="426"/>
      <c r="C102" s="316" t="s">
        <v>15</v>
      </c>
      <c r="D102" s="332">
        <v>397152</v>
      </c>
      <c r="E102" s="313">
        <v>298049</v>
      </c>
      <c r="F102" s="313">
        <v>99103</v>
      </c>
      <c r="G102" s="313">
        <v>1124802</v>
      </c>
      <c r="H102" s="313">
        <v>388286</v>
      </c>
      <c r="I102" s="313">
        <v>736516</v>
      </c>
      <c r="J102" s="313">
        <v>230040</v>
      </c>
      <c r="K102" s="313">
        <v>227715</v>
      </c>
      <c r="L102" s="313">
        <v>2325</v>
      </c>
      <c r="M102" s="313">
        <v>422855</v>
      </c>
      <c r="N102" s="313">
        <v>224616</v>
      </c>
      <c r="O102" s="313">
        <v>198239</v>
      </c>
    </row>
    <row r="103" spans="1:15" ht="15" customHeight="1" x14ac:dyDescent="0.2">
      <c r="A103" s="38"/>
      <c r="B103" s="426"/>
      <c r="C103" s="316" t="s">
        <v>16</v>
      </c>
      <c r="D103" s="332">
        <v>514034</v>
      </c>
      <c r="E103" s="313">
        <v>305775</v>
      </c>
      <c r="F103" s="313">
        <v>208259</v>
      </c>
      <c r="G103" s="313">
        <v>384270</v>
      </c>
      <c r="H103" s="313">
        <v>384129</v>
      </c>
      <c r="I103" s="313">
        <v>141</v>
      </c>
      <c r="J103" s="313">
        <v>280366</v>
      </c>
      <c r="K103" s="313">
        <v>228154</v>
      </c>
      <c r="L103" s="313">
        <v>52212</v>
      </c>
      <c r="M103" s="313">
        <v>227644</v>
      </c>
      <c r="N103" s="313">
        <v>227644</v>
      </c>
      <c r="O103" s="313">
        <v>0</v>
      </c>
    </row>
    <row r="104" spans="1:15" ht="15" customHeight="1" x14ac:dyDescent="0.2">
      <c r="A104" s="38"/>
      <c r="B104" s="426"/>
      <c r="C104" s="316" t="s">
        <v>17</v>
      </c>
      <c r="D104" s="332">
        <v>311942</v>
      </c>
      <c r="E104" s="313">
        <v>311942</v>
      </c>
      <c r="F104" s="313">
        <v>0</v>
      </c>
      <c r="G104" s="313">
        <v>441888</v>
      </c>
      <c r="H104" s="313">
        <v>405815</v>
      </c>
      <c r="I104" s="313">
        <v>36073</v>
      </c>
      <c r="J104" s="313">
        <v>292788</v>
      </c>
      <c r="K104" s="313">
        <v>267916</v>
      </c>
      <c r="L104" s="313">
        <v>24872</v>
      </c>
      <c r="M104" s="313">
        <v>227413</v>
      </c>
      <c r="N104" s="313">
        <v>227413</v>
      </c>
      <c r="O104" s="313">
        <v>0</v>
      </c>
    </row>
    <row r="105" spans="1:15" ht="15" customHeight="1" x14ac:dyDescent="0.2">
      <c r="A105" s="38"/>
      <c r="B105" s="426"/>
      <c r="C105" s="316" t="s">
        <v>18</v>
      </c>
      <c r="D105" s="332">
        <v>311346</v>
      </c>
      <c r="E105" s="313">
        <v>311346</v>
      </c>
      <c r="F105" s="313">
        <v>0</v>
      </c>
      <c r="G105" s="313">
        <v>408717</v>
      </c>
      <c r="H105" s="313">
        <v>408717</v>
      </c>
      <c r="I105" s="313">
        <v>0</v>
      </c>
      <c r="J105" s="313">
        <v>269287</v>
      </c>
      <c r="K105" s="313">
        <v>269287</v>
      </c>
      <c r="L105" s="313">
        <v>0</v>
      </c>
      <c r="M105" s="313">
        <v>226712</v>
      </c>
      <c r="N105" s="313">
        <v>226712</v>
      </c>
      <c r="O105" s="313">
        <v>0</v>
      </c>
    </row>
    <row r="106" spans="1:15" ht="15" customHeight="1" x14ac:dyDescent="0.2">
      <c r="A106" s="38"/>
      <c r="B106" s="426"/>
      <c r="C106" s="316" t="s">
        <v>19</v>
      </c>
      <c r="D106" s="332">
        <v>312843</v>
      </c>
      <c r="E106" s="313">
        <v>312843</v>
      </c>
      <c r="F106" s="313">
        <v>0</v>
      </c>
      <c r="G106" s="313">
        <v>384377</v>
      </c>
      <c r="H106" s="313">
        <v>384275</v>
      </c>
      <c r="I106" s="313">
        <v>102</v>
      </c>
      <c r="J106" s="313">
        <v>247174</v>
      </c>
      <c r="K106" s="313">
        <v>247058</v>
      </c>
      <c r="L106" s="313">
        <v>116</v>
      </c>
      <c r="M106" s="313">
        <v>228835</v>
      </c>
      <c r="N106" s="313">
        <v>228835</v>
      </c>
      <c r="O106" s="313">
        <v>0</v>
      </c>
    </row>
    <row r="107" spans="1:15" ht="15" customHeight="1" x14ac:dyDescent="0.2">
      <c r="A107" s="38"/>
      <c r="B107" s="426"/>
      <c r="C107" s="316" t="s">
        <v>20</v>
      </c>
      <c r="D107" s="332">
        <v>353281</v>
      </c>
      <c r="E107" s="313">
        <v>308570</v>
      </c>
      <c r="F107" s="313">
        <v>44711</v>
      </c>
      <c r="G107" s="313">
        <v>388769</v>
      </c>
      <c r="H107" s="313">
        <v>384312</v>
      </c>
      <c r="I107" s="313">
        <v>4457</v>
      </c>
      <c r="J107" s="313">
        <v>277504</v>
      </c>
      <c r="K107" s="313">
        <v>270584</v>
      </c>
      <c r="L107" s="313">
        <v>6920</v>
      </c>
      <c r="M107" s="313">
        <v>228795</v>
      </c>
      <c r="N107" s="313">
        <v>228795</v>
      </c>
      <c r="O107" s="313">
        <v>0</v>
      </c>
    </row>
    <row r="108" spans="1:15" ht="15" customHeight="1" x14ac:dyDescent="0.2">
      <c r="A108" s="38"/>
      <c r="B108" s="427"/>
      <c r="C108" s="317" t="s">
        <v>21</v>
      </c>
      <c r="D108" s="334">
        <v>773974</v>
      </c>
      <c r="E108" s="318">
        <v>276773</v>
      </c>
      <c r="F108" s="318">
        <v>497201</v>
      </c>
      <c r="G108" s="318">
        <v>1078081</v>
      </c>
      <c r="H108" s="318">
        <v>389310</v>
      </c>
      <c r="I108" s="318">
        <v>688771</v>
      </c>
      <c r="J108" s="318">
        <v>378459</v>
      </c>
      <c r="K108" s="318">
        <v>271495</v>
      </c>
      <c r="L108" s="318">
        <v>106964</v>
      </c>
      <c r="M108" s="318" t="s">
        <v>70</v>
      </c>
      <c r="N108" s="318" t="s">
        <v>70</v>
      </c>
      <c r="O108" s="318" t="s">
        <v>70</v>
      </c>
    </row>
    <row r="109" spans="1:15" ht="15" customHeight="1" x14ac:dyDescent="0.2">
      <c r="A109" s="38"/>
      <c r="B109" s="425" t="s">
        <v>148</v>
      </c>
      <c r="C109" s="310">
        <f>C91</f>
        <v>43101</v>
      </c>
      <c r="D109" s="331">
        <v>89945</v>
      </c>
      <c r="E109" s="311">
        <v>89039</v>
      </c>
      <c r="F109" s="311">
        <v>906</v>
      </c>
      <c r="G109" s="311">
        <v>132815</v>
      </c>
      <c r="H109" s="311">
        <v>132815</v>
      </c>
      <c r="I109" s="311">
        <v>0</v>
      </c>
      <c r="J109" s="311">
        <v>74267</v>
      </c>
      <c r="K109" s="311">
        <v>73108</v>
      </c>
      <c r="L109" s="311">
        <v>1159</v>
      </c>
      <c r="M109" s="311">
        <v>90800</v>
      </c>
      <c r="N109" s="311">
        <v>90353</v>
      </c>
      <c r="O109" s="311">
        <v>447</v>
      </c>
    </row>
    <row r="110" spans="1:15" ht="15" customHeight="1" x14ac:dyDescent="0.2">
      <c r="A110" s="38"/>
      <c r="B110" s="426"/>
      <c r="C110" s="312" t="str">
        <f>C92</f>
        <v>令和元年</v>
      </c>
      <c r="D110" s="331">
        <v>97982</v>
      </c>
      <c r="E110" s="311">
        <v>97423</v>
      </c>
      <c r="F110" s="311">
        <v>559</v>
      </c>
      <c r="G110" s="311">
        <v>123793</v>
      </c>
      <c r="H110" s="311">
        <v>123793</v>
      </c>
      <c r="I110" s="311">
        <v>0</v>
      </c>
      <c r="J110" s="311">
        <v>75432</v>
      </c>
      <c r="K110" s="311">
        <v>74526</v>
      </c>
      <c r="L110" s="311">
        <v>906</v>
      </c>
      <c r="M110" s="311">
        <v>85544</v>
      </c>
      <c r="N110" s="311">
        <v>85510</v>
      </c>
      <c r="O110" s="311">
        <v>34</v>
      </c>
    </row>
    <row r="111" spans="1:15" ht="15" customHeight="1" x14ac:dyDescent="0.2">
      <c r="A111" s="38"/>
      <c r="B111" s="426"/>
      <c r="C111" s="312">
        <f t="shared" ref="C111:C113" si="4">C93</f>
        <v>43831</v>
      </c>
      <c r="D111" s="331">
        <v>96194</v>
      </c>
      <c r="E111" s="311">
        <v>95295</v>
      </c>
      <c r="F111" s="311">
        <v>899</v>
      </c>
      <c r="G111" s="311">
        <v>165186</v>
      </c>
      <c r="H111" s="311">
        <v>153059</v>
      </c>
      <c r="I111" s="311">
        <v>12127</v>
      </c>
      <c r="J111" s="311">
        <v>75291</v>
      </c>
      <c r="K111" s="311">
        <v>75168</v>
      </c>
      <c r="L111" s="311">
        <v>123</v>
      </c>
      <c r="M111" s="311">
        <v>70518</v>
      </c>
      <c r="N111" s="311">
        <v>70472</v>
      </c>
      <c r="O111" s="311">
        <v>46</v>
      </c>
    </row>
    <row r="112" spans="1:15" ht="15" customHeight="1" x14ac:dyDescent="0.2">
      <c r="A112" s="38"/>
      <c r="B112" s="426"/>
      <c r="C112" s="312">
        <f t="shared" si="4"/>
        <v>44197</v>
      </c>
      <c r="D112" s="331">
        <v>95895</v>
      </c>
      <c r="E112" s="311">
        <v>94204</v>
      </c>
      <c r="F112" s="311">
        <v>1691</v>
      </c>
      <c r="G112" s="311">
        <v>182710</v>
      </c>
      <c r="H112" s="311">
        <v>167969</v>
      </c>
      <c r="I112" s="311">
        <v>14741</v>
      </c>
      <c r="J112" s="311">
        <v>69911</v>
      </c>
      <c r="K112" s="311">
        <v>69801</v>
      </c>
      <c r="L112" s="311">
        <v>110</v>
      </c>
      <c r="M112" s="311">
        <v>66485</v>
      </c>
      <c r="N112" s="311">
        <v>66485</v>
      </c>
      <c r="O112" s="311">
        <v>0</v>
      </c>
    </row>
    <row r="113" spans="1:15" ht="15" customHeight="1" x14ac:dyDescent="0.2">
      <c r="A113" s="38"/>
      <c r="B113" s="426"/>
      <c r="C113" s="312">
        <f t="shared" si="4"/>
        <v>44562</v>
      </c>
      <c r="D113" s="331">
        <v>114916</v>
      </c>
      <c r="E113" s="311">
        <v>108596</v>
      </c>
      <c r="F113" s="311">
        <v>6320</v>
      </c>
      <c r="G113" s="311">
        <v>185956</v>
      </c>
      <c r="H113" s="311">
        <v>176449</v>
      </c>
      <c r="I113" s="311">
        <v>9507</v>
      </c>
      <c r="J113" s="311">
        <v>78490</v>
      </c>
      <c r="K113" s="311">
        <v>78041</v>
      </c>
      <c r="L113" s="311">
        <v>449</v>
      </c>
      <c r="M113" s="311">
        <v>58909</v>
      </c>
      <c r="N113" s="311">
        <v>58543</v>
      </c>
      <c r="O113" s="311">
        <v>366</v>
      </c>
    </row>
    <row r="114" spans="1:15" ht="15" customHeight="1" x14ac:dyDescent="0.2">
      <c r="A114" s="38"/>
      <c r="B114" s="426"/>
      <c r="C114" s="312">
        <f>C96</f>
        <v>44927</v>
      </c>
      <c r="D114" s="334">
        <v>130917</v>
      </c>
      <c r="E114" s="318">
        <v>123807</v>
      </c>
      <c r="F114" s="318">
        <v>7110</v>
      </c>
      <c r="G114" s="318">
        <v>129198</v>
      </c>
      <c r="H114" s="318">
        <v>107050</v>
      </c>
      <c r="I114" s="318">
        <v>22148</v>
      </c>
      <c r="J114" s="318">
        <v>77537</v>
      </c>
      <c r="K114" s="318">
        <v>76577</v>
      </c>
      <c r="L114" s="318">
        <v>960</v>
      </c>
      <c r="M114" s="318">
        <v>65343</v>
      </c>
      <c r="N114" s="318">
        <v>65343</v>
      </c>
      <c r="O114" s="318">
        <v>0</v>
      </c>
    </row>
    <row r="115" spans="1:15" ht="15" customHeight="1" x14ac:dyDescent="0.2">
      <c r="A115" s="38"/>
      <c r="B115" s="426"/>
      <c r="C115" s="314">
        <f>$A$4</f>
        <v>5</v>
      </c>
      <c r="D115" s="332">
        <v>119561</v>
      </c>
      <c r="E115" s="313">
        <v>119561</v>
      </c>
      <c r="F115" s="313">
        <v>0</v>
      </c>
      <c r="G115" s="313">
        <v>110018</v>
      </c>
      <c r="H115" s="313">
        <v>110018</v>
      </c>
      <c r="I115" s="313">
        <v>0</v>
      </c>
      <c r="J115" s="313">
        <v>76202</v>
      </c>
      <c r="K115" s="313">
        <v>74696</v>
      </c>
      <c r="L115" s="313">
        <v>1506</v>
      </c>
      <c r="M115" s="313">
        <v>107563</v>
      </c>
      <c r="N115" s="313">
        <v>107563</v>
      </c>
      <c r="O115" s="313">
        <v>0</v>
      </c>
    </row>
    <row r="116" spans="1:15" ht="15" customHeight="1" x14ac:dyDescent="0.2">
      <c r="A116" s="38"/>
      <c r="B116" s="426"/>
      <c r="C116" s="316" t="s">
        <v>11</v>
      </c>
      <c r="D116" s="332">
        <v>118216</v>
      </c>
      <c r="E116" s="313">
        <v>118216</v>
      </c>
      <c r="F116" s="313">
        <v>0</v>
      </c>
      <c r="G116" s="313">
        <v>106440</v>
      </c>
      <c r="H116" s="313">
        <v>106440</v>
      </c>
      <c r="I116" s="313">
        <v>0</v>
      </c>
      <c r="J116" s="313">
        <v>71337</v>
      </c>
      <c r="K116" s="313">
        <v>71337</v>
      </c>
      <c r="L116" s="313">
        <v>0</v>
      </c>
      <c r="M116" s="313">
        <v>64480</v>
      </c>
      <c r="N116" s="313">
        <v>64480</v>
      </c>
      <c r="O116" s="313">
        <v>0</v>
      </c>
    </row>
    <row r="117" spans="1:15" ht="15" customHeight="1" x14ac:dyDescent="0.2">
      <c r="A117" s="38"/>
      <c r="B117" s="426"/>
      <c r="C117" s="316" t="s">
        <v>12</v>
      </c>
      <c r="D117" s="332">
        <v>118118</v>
      </c>
      <c r="E117" s="313">
        <v>118118</v>
      </c>
      <c r="F117" s="313">
        <v>0</v>
      </c>
      <c r="G117" s="313">
        <v>92716</v>
      </c>
      <c r="H117" s="313">
        <v>92716</v>
      </c>
      <c r="I117" s="313">
        <v>0</v>
      </c>
      <c r="J117" s="313">
        <v>78062</v>
      </c>
      <c r="K117" s="313">
        <v>76842</v>
      </c>
      <c r="L117" s="313">
        <v>1220</v>
      </c>
      <c r="M117" s="313">
        <v>57151</v>
      </c>
      <c r="N117" s="313">
        <v>57151</v>
      </c>
      <c r="O117" s="313">
        <v>0</v>
      </c>
    </row>
    <row r="118" spans="1:15" ht="15" customHeight="1" x14ac:dyDescent="0.2">
      <c r="A118" s="38"/>
      <c r="B118" s="426"/>
      <c r="C118" s="316" t="s">
        <v>13</v>
      </c>
      <c r="D118" s="332">
        <v>121897</v>
      </c>
      <c r="E118" s="313">
        <v>121897</v>
      </c>
      <c r="F118" s="313">
        <v>0</v>
      </c>
      <c r="G118" s="313">
        <v>102891</v>
      </c>
      <c r="H118" s="313">
        <v>102891</v>
      </c>
      <c r="I118" s="313">
        <v>0</v>
      </c>
      <c r="J118" s="313">
        <v>76258</v>
      </c>
      <c r="K118" s="313">
        <v>76258</v>
      </c>
      <c r="L118" s="313">
        <v>0</v>
      </c>
      <c r="M118" s="313">
        <v>61465</v>
      </c>
      <c r="N118" s="313">
        <v>61465</v>
      </c>
      <c r="O118" s="313">
        <v>0</v>
      </c>
    </row>
    <row r="119" spans="1:15" ht="15" customHeight="1" x14ac:dyDescent="0.2">
      <c r="A119" s="38"/>
      <c r="B119" s="426"/>
      <c r="C119" s="316" t="s">
        <v>14</v>
      </c>
      <c r="D119" s="332">
        <v>141948</v>
      </c>
      <c r="E119" s="313">
        <v>136295</v>
      </c>
      <c r="F119" s="313">
        <v>5653</v>
      </c>
      <c r="G119" s="313">
        <v>120089</v>
      </c>
      <c r="H119" s="313">
        <v>120089</v>
      </c>
      <c r="I119" s="313">
        <v>0</v>
      </c>
      <c r="J119" s="313">
        <v>79460</v>
      </c>
      <c r="K119" s="313">
        <v>79433</v>
      </c>
      <c r="L119" s="313">
        <v>27</v>
      </c>
      <c r="M119" s="313">
        <v>62455</v>
      </c>
      <c r="N119" s="313">
        <v>62455</v>
      </c>
      <c r="O119" s="313">
        <v>0</v>
      </c>
    </row>
    <row r="120" spans="1:15" ht="15" customHeight="1" x14ac:dyDescent="0.2">
      <c r="A120" s="38"/>
      <c r="B120" s="426"/>
      <c r="C120" s="316" t="s">
        <v>15</v>
      </c>
      <c r="D120" s="332">
        <v>146547</v>
      </c>
      <c r="E120" s="313">
        <v>134048</v>
      </c>
      <c r="F120" s="313">
        <v>12499</v>
      </c>
      <c r="G120" s="313">
        <v>215711</v>
      </c>
      <c r="H120" s="313">
        <v>105680</v>
      </c>
      <c r="I120" s="313">
        <v>110031</v>
      </c>
      <c r="J120" s="313">
        <v>75271</v>
      </c>
      <c r="K120" s="313">
        <v>75228</v>
      </c>
      <c r="L120" s="313">
        <v>43</v>
      </c>
      <c r="M120" s="313">
        <v>59331</v>
      </c>
      <c r="N120" s="313">
        <v>59331</v>
      </c>
      <c r="O120" s="313">
        <v>0</v>
      </c>
    </row>
    <row r="121" spans="1:15" ht="15" customHeight="1" x14ac:dyDescent="0.2">
      <c r="A121" s="38"/>
      <c r="B121" s="426"/>
      <c r="C121" s="316" t="s">
        <v>16</v>
      </c>
      <c r="D121" s="332">
        <v>140685</v>
      </c>
      <c r="E121" s="313">
        <v>128908</v>
      </c>
      <c r="F121" s="313">
        <v>11777</v>
      </c>
      <c r="G121" s="313">
        <v>100709</v>
      </c>
      <c r="H121" s="313">
        <v>100709</v>
      </c>
      <c r="I121" s="313">
        <v>0</v>
      </c>
      <c r="J121" s="313">
        <v>80995</v>
      </c>
      <c r="K121" s="313">
        <v>77991</v>
      </c>
      <c r="L121" s="313">
        <v>3004</v>
      </c>
      <c r="M121" s="313">
        <v>60889</v>
      </c>
      <c r="N121" s="313">
        <v>60889</v>
      </c>
      <c r="O121" s="313">
        <v>0</v>
      </c>
    </row>
    <row r="122" spans="1:15" ht="15" customHeight="1" x14ac:dyDescent="0.2">
      <c r="A122" s="38"/>
      <c r="B122" s="426"/>
      <c r="C122" s="316" t="s">
        <v>17</v>
      </c>
      <c r="D122" s="332">
        <v>128675</v>
      </c>
      <c r="E122" s="313">
        <v>128675</v>
      </c>
      <c r="F122" s="313">
        <v>0</v>
      </c>
      <c r="G122" s="313">
        <v>99545</v>
      </c>
      <c r="H122" s="313">
        <v>99545</v>
      </c>
      <c r="I122" s="313">
        <v>0</v>
      </c>
      <c r="J122" s="313">
        <v>79272</v>
      </c>
      <c r="K122" s="313">
        <v>79272</v>
      </c>
      <c r="L122" s="313">
        <v>0</v>
      </c>
      <c r="M122" s="313">
        <v>61722</v>
      </c>
      <c r="N122" s="313">
        <v>61722</v>
      </c>
      <c r="O122" s="313">
        <v>0</v>
      </c>
    </row>
    <row r="123" spans="1:15" ht="15" customHeight="1" x14ac:dyDescent="0.2">
      <c r="A123" s="38"/>
      <c r="B123" s="426"/>
      <c r="C123" s="316" t="s">
        <v>18</v>
      </c>
      <c r="D123" s="332">
        <v>125071</v>
      </c>
      <c r="E123" s="313">
        <v>125071</v>
      </c>
      <c r="F123" s="313">
        <v>0</v>
      </c>
      <c r="G123" s="313">
        <v>106894</v>
      </c>
      <c r="H123" s="313">
        <v>106894</v>
      </c>
      <c r="I123" s="313">
        <v>0</v>
      </c>
      <c r="J123" s="313">
        <v>75520</v>
      </c>
      <c r="K123" s="313">
        <v>75520</v>
      </c>
      <c r="L123" s="313">
        <v>0</v>
      </c>
      <c r="M123" s="313">
        <v>55557</v>
      </c>
      <c r="N123" s="313">
        <v>55557</v>
      </c>
      <c r="O123" s="313">
        <v>0</v>
      </c>
    </row>
    <row r="124" spans="1:15" ht="15" customHeight="1" x14ac:dyDescent="0.2">
      <c r="A124" s="38"/>
      <c r="B124" s="426"/>
      <c r="C124" s="316" t="s">
        <v>19</v>
      </c>
      <c r="D124" s="332">
        <v>124710</v>
      </c>
      <c r="E124" s="313">
        <v>124710</v>
      </c>
      <c r="F124" s="313">
        <v>0</v>
      </c>
      <c r="G124" s="313">
        <v>105058</v>
      </c>
      <c r="H124" s="313">
        <v>105058</v>
      </c>
      <c r="I124" s="313">
        <v>0</v>
      </c>
      <c r="J124" s="313">
        <v>77600</v>
      </c>
      <c r="K124" s="313">
        <v>77600</v>
      </c>
      <c r="L124" s="313">
        <v>0</v>
      </c>
      <c r="M124" s="313">
        <v>60030</v>
      </c>
      <c r="N124" s="313">
        <v>60030</v>
      </c>
      <c r="O124" s="313">
        <v>0</v>
      </c>
    </row>
    <row r="125" spans="1:15" ht="15" customHeight="1" x14ac:dyDescent="0.2">
      <c r="A125" s="38"/>
      <c r="B125" s="426"/>
      <c r="C125" s="316" t="s">
        <v>20</v>
      </c>
      <c r="D125" s="332">
        <v>120375</v>
      </c>
      <c r="E125" s="313">
        <v>120375</v>
      </c>
      <c r="F125" s="313">
        <v>0</v>
      </c>
      <c r="G125" s="313">
        <v>108821</v>
      </c>
      <c r="H125" s="313">
        <v>108821</v>
      </c>
      <c r="I125" s="313">
        <v>0</v>
      </c>
      <c r="J125" s="313">
        <v>77262</v>
      </c>
      <c r="K125" s="313">
        <v>76828</v>
      </c>
      <c r="L125" s="313">
        <v>434</v>
      </c>
      <c r="M125" s="313">
        <v>61968</v>
      </c>
      <c r="N125" s="313">
        <v>61968</v>
      </c>
      <c r="O125" s="313">
        <v>0</v>
      </c>
    </row>
    <row r="126" spans="1:15" ht="15" customHeight="1" x14ac:dyDescent="0.2">
      <c r="A126" s="38"/>
      <c r="B126" s="427"/>
      <c r="C126" s="317" t="s">
        <v>21</v>
      </c>
      <c r="D126" s="334">
        <v>165898</v>
      </c>
      <c r="E126" s="318">
        <v>113267</v>
      </c>
      <c r="F126" s="318">
        <v>52631</v>
      </c>
      <c r="G126" s="318">
        <v>260246</v>
      </c>
      <c r="H126" s="318">
        <v>119167</v>
      </c>
      <c r="I126" s="318">
        <v>141079</v>
      </c>
      <c r="J126" s="318">
        <v>82389</v>
      </c>
      <c r="K126" s="318">
        <v>77657</v>
      </c>
      <c r="L126" s="318">
        <v>4732</v>
      </c>
      <c r="M126" s="318" t="s">
        <v>70</v>
      </c>
      <c r="N126" s="318" t="s">
        <v>70</v>
      </c>
      <c r="O126" s="318" t="s">
        <v>70</v>
      </c>
    </row>
    <row r="127" spans="1:15" ht="15" customHeight="1" x14ac:dyDescent="0.2">
      <c r="A127" s="38"/>
      <c r="B127" s="297" t="s">
        <v>151</v>
      </c>
      <c r="C127" s="335"/>
      <c r="D127" s="320"/>
      <c r="E127" s="320"/>
      <c r="F127" s="320"/>
      <c r="G127" s="320"/>
      <c r="H127" s="320"/>
      <c r="I127" s="320"/>
      <c r="J127" s="38"/>
      <c r="K127" s="38"/>
      <c r="L127" s="38"/>
      <c r="M127" s="38"/>
      <c r="N127" s="38"/>
      <c r="O127" s="38"/>
    </row>
    <row r="128" spans="1:15" ht="15" customHeight="1" x14ac:dyDescent="0.2">
      <c r="A128" s="38"/>
      <c r="B128" s="298" t="s">
        <v>3</v>
      </c>
      <c r="C128" s="335"/>
      <c r="D128" s="299"/>
      <c r="E128" s="299"/>
      <c r="F128" s="299"/>
      <c r="G128" s="299"/>
      <c r="H128" s="299"/>
      <c r="I128" s="299"/>
      <c r="J128" s="38"/>
      <c r="K128" s="38"/>
      <c r="L128" s="38"/>
      <c r="M128" s="38"/>
      <c r="N128" s="38"/>
      <c r="O128" s="299" t="s">
        <v>56</v>
      </c>
    </row>
    <row r="129" spans="1:15" ht="15" customHeight="1" x14ac:dyDescent="0.2">
      <c r="A129" s="38"/>
      <c r="B129" s="300"/>
      <c r="C129" s="301"/>
      <c r="D129" s="424" t="s">
        <v>91</v>
      </c>
      <c r="E129" s="422"/>
      <c r="F129" s="423"/>
      <c r="G129" s="421" t="s">
        <v>152</v>
      </c>
      <c r="H129" s="422"/>
      <c r="I129" s="423"/>
      <c r="J129" s="421" t="s">
        <v>93</v>
      </c>
      <c r="K129" s="422"/>
      <c r="L129" s="423"/>
      <c r="M129" s="428" t="s">
        <v>95</v>
      </c>
      <c r="N129" s="429"/>
      <c r="O129" s="430"/>
    </row>
    <row r="130" spans="1:15" ht="15" customHeight="1" x14ac:dyDescent="0.2">
      <c r="A130" s="38"/>
      <c r="B130" s="302" t="s">
        <v>144</v>
      </c>
      <c r="C130" s="303"/>
      <c r="D130" s="336" t="s">
        <v>63</v>
      </c>
      <c r="E130" s="304" t="s">
        <v>64</v>
      </c>
      <c r="F130" s="304" t="s">
        <v>65</v>
      </c>
      <c r="G130" s="304" t="s">
        <v>63</v>
      </c>
      <c r="H130" s="304" t="s">
        <v>64</v>
      </c>
      <c r="I130" s="304" t="s">
        <v>65</v>
      </c>
      <c r="J130" s="304" t="s">
        <v>63</v>
      </c>
      <c r="K130" s="304" t="s">
        <v>64</v>
      </c>
      <c r="L130" s="304" t="s">
        <v>65</v>
      </c>
      <c r="M130" s="304" t="s">
        <v>63</v>
      </c>
      <c r="N130" s="304" t="s">
        <v>64</v>
      </c>
      <c r="O130" s="304" t="s">
        <v>65</v>
      </c>
    </row>
    <row r="131" spans="1:15" ht="15" customHeight="1" x14ac:dyDescent="0.2">
      <c r="A131" s="38"/>
      <c r="B131" s="302" t="s">
        <v>145</v>
      </c>
      <c r="C131" s="305" t="s">
        <v>4</v>
      </c>
      <c r="D131" s="337"/>
      <c r="E131" s="306" t="s">
        <v>66</v>
      </c>
      <c r="F131" s="306" t="s">
        <v>67</v>
      </c>
      <c r="G131" s="303"/>
      <c r="H131" s="306" t="s">
        <v>66</v>
      </c>
      <c r="I131" s="306" t="s">
        <v>67</v>
      </c>
      <c r="J131" s="303"/>
      <c r="K131" s="306" t="s">
        <v>66</v>
      </c>
      <c r="L131" s="306" t="s">
        <v>67</v>
      </c>
      <c r="M131" s="303"/>
      <c r="N131" s="306" t="s">
        <v>66</v>
      </c>
      <c r="O131" s="306" t="s">
        <v>67</v>
      </c>
    </row>
    <row r="132" spans="1:15" ht="15" customHeight="1" x14ac:dyDescent="0.2">
      <c r="A132" s="38"/>
      <c r="B132" s="307"/>
      <c r="C132" s="308" t="s">
        <v>47</v>
      </c>
      <c r="D132" s="338" t="s">
        <v>68</v>
      </c>
      <c r="E132" s="309" t="s">
        <v>69</v>
      </c>
      <c r="F132" s="309" t="s">
        <v>69</v>
      </c>
      <c r="G132" s="309" t="s">
        <v>68</v>
      </c>
      <c r="H132" s="309" t="s">
        <v>69</v>
      </c>
      <c r="I132" s="309" t="s">
        <v>69</v>
      </c>
      <c r="J132" s="309" t="s">
        <v>68</v>
      </c>
      <c r="K132" s="309" t="s">
        <v>69</v>
      </c>
      <c r="L132" s="309" t="s">
        <v>69</v>
      </c>
      <c r="M132" s="309" t="s">
        <v>68</v>
      </c>
      <c r="N132" s="309" t="s">
        <v>69</v>
      </c>
      <c r="O132" s="309" t="s">
        <v>69</v>
      </c>
    </row>
    <row r="133" spans="1:15" ht="15" customHeight="1" x14ac:dyDescent="0.2">
      <c r="A133" s="38"/>
      <c r="B133" s="425" t="s">
        <v>147</v>
      </c>
      <c r="C133" s="310">
        <f>C91</f>
        <v>43101</v>
      </c>
      <c r="D133" s="331">
        <v>519360</v>
      </c>
      <c r="E133" s="311">
        <v>389584</v>
      </c>
      <c r="F133" s="311">
        <v>129776</v>
      </c>
      <c r="G133" s="311">
        <v>362045</v>
      </c>
      <c r="H133" s="311">
        <v>302058</v>
      </c>
      <c r="I133" s="311">
        <v>59987</v>
      </c>
      <c r="J133" s="311">
        <v>305639</v>
      </c>
      <c r="K133" s="311">
        <v>233307</v>
      </c>
      <c r="L133" s="311">
        <v>72332</v>
      </c>
      <c r="M133" s="311">
        <v>220382</v>
      </c>
      <c r="N133" s="311">
        <v>199283</v>
      </c>
      <c r="O133" s="311">
        <v>21099</v>
      </c>
    </row>
    <row r="134" spans="1:15" ht="15" customHeight="1" x14ac:dyDescent="0.2">
      <c r="A134" s="38"/>
      <c r="B134" s="426"/>
      <c r="C134" s="312" t="str">
        <f>C92</f>
        <v>令和元年</v>
      </c>
      <c r="D134" s="331">
        <v>433284</v>
      </c>
      <c r="E134" s="311">
        <v>346164</v>
      </c>
      <c r="F134" s="311">
        <v>87120</v>
      </c>
      <c r="G134" s="311">
        <v>365298</v>
      </c>
      <c r="H134" s="311">
        <v>301840</v>
      </c>
      <c r="I134" s="311">
        <v>63458</v>
      </c>
      <c r="J134" s="311">
        <v>441895</v>
      </c>
      <c r="K134" s="311">
        <v>336971</v>
      </c>
      <c r="L134" s="311">
        <v>104924</v>
      </c>
      <c r="M134" s="311">
        <v>208176</v>
      </c>
      <c r="N134" s="311">
        <v>189495</v>
      </c>
      <c r="O134" s="311">
        <v>18681</v>
      </c>
    </row>
    <row r="135" spans="1:15" ht="15" customHeight="1" x14ac:dyDescent="0.2">
      <c r="A135" s="38"/>
      <c r="B135" s="426"/>
      <c r="C135" s="312">
        <f>C93</f>
        <v>43831</v>
      </c>
      <c r="D135" s="331">
        <v>431484</v>
      </c>
      <c r="E135" s="311">
        <v>348795</v>
      </c>
      <c r="F135" s="311">
        <v>82689</v>
      </c>
      <c r="G135" s="311">
        <v>362054</v>
      </c>
      <c r="H135" s="311">
        <v>293415</v>
      </c>
      <c r="I135" s="311">
        <v>68639</v>
      </c>
      <c r="J135" s="311">
        <v>352331</v>
      </c>
      <c r="K135" s="311">
        <v>288585</v>
      </c>
      <c r="L135" s="311">
        <v>63746</v>
      </c>
      <c r="M135" s="311">
        <v>232757</v>
      </c>
      <c r="N135" s="311">
        <v>203069</v>
      </c>
      <c r="O135" s="311">
        <v>29688</v>
      </c>
    </row>
    <row r="136" spans="1:15" ht="15" customHeight="1" x14ac:dyDescent="0.2">
      <c r="A136" s="38"/>
      <c r="B136" s="426"/>
      <c r="C136" s="312">
        <f t="shared" ref="C136:C137" si="5">C94</f>
        <v>44197</v>
      </c>
      <c r="D136" s="331">
        <v>478208</v>
      </c>
      <c r="E136" s="311">
        <v>368448</v>
      </c>
      <c r="F136" s="311">
        <v>109760</v>
      </c>
      <c r="G136" s="311">
        <v>331095</v>
      </c>
      <c r="H136" s="311">
        <v>281473</v>
      </c>
      <c r="I136" s="311">
        <v>49622</v>
      </c>
      <c r="J136" s="311">
        <v>331032</v>
      </c>
      <c r="K136" s="311">
        <v>260597</v>
      </c>
      <c r="L136" s="311">
        <v>70435</v>
      </c>
      <c r="M136" s="311">
        <v>237424</v>
      </c>
      <c r="N136" s="311">
        <v>207230</v>
      </c>
      <c r="O136" s="311">
        <v>30194</v>
      </c>
    </row>
    <row r="137" spans="1:15" ht="15" customHeight="1" x14ac:dyDescent="0.2">
      <c r="A137" s="38"/>
      <c r="B137" s="426"/>
      <c r="C137" s="312">
        <f t="shared" si="5"/>
        <v>44562</v>
      </c>
      <c r="D137" s="331">
        <v>498431</v>
      </c>
      <c r="E137" s="311">
        <v>374584</v>
      </c>
      <c r="F137" s="311">
        <v>123847</v>
      </c>
      <c r="G137" s="311">
        <v>351730</v>
      </c>
      <c r="H137" s="311">
        <v>295795</v>
      </c>
      <c r="I137" s="311">
        <v>55935</v>
      </c>
      <c r="J137" s="311">
        <v>320223</v>
      </c>
      <c r="K137" s="311">
        <v>254971</v>
      </c>
      <c r="L137" s="311">
        <v>65252</v>
      </c>
      <c r="M137" s="311">
        <v>228460</v>
      </c>
      <c r="N137" s="311">
        <v>202368</v>
      </c>
      <c r="O137" s="311">
        <v>26092</v>
      </c>
    </row>
    <row r="138" spans="1:15" ht="15" customHeight="1" x14ac:dyDescent="0.2">
      <c r="A138" s="38"/>
      <c r="B138" s="426"/>
      <c r="C138" s="312">
        <f>C96</f>
        <v>44927</v>
      </c>
      <c r="D138" s="332">
        <v>494991</v>
      </c>
      <c r="E138" s="313">
        <v>371482</v>
      </c>
      <c r="F138" s="313">
        <v>123509</v>
      </c>
      <c r="G138" s="313">
        <v>352367</v>
      </c>
      <c r="H138" s="313">
        <v>292298</v>
      </c>
      <c r="I138" s="313">
        <v>60069</v>
      </c>
      <c r="J138" s="313">
        <v>345060</v>
      </c>
      <c r="K138" s="313">
        <v>266941</v>
      </c>
      <c r="L138" s="313">
        <v>78119</v>
      </c>
      <c r="M138" s="313">
        <v>221491</v>
      </c>
      <c r="N138" s="313">
        <v>204407</v>
      </c>
      <c r="O138" s="313">
        <v>17084</v>
      </c>
    </row>
    <row r="139" spans="1:15" ht="15" customHeight="1" x14ac:dyDescent="0.2">
      <c r="A139" s="38"/>
      <c r="B139" s="426"/>
      <c r="C139" s="314">
        <f>$A$4</f>
        <v>5</v>
      </c>
      <c r="D139" s="333">
        <v>371799</v>
      </c>
      <c r="E139" s="315">
        <v>371799</v>
      </c>
      <c r="F139" s="315">
        <v>0</v>
      </c>
      <c r="G139" s="315">
        <v>297097</v>
      </c>
      <c r="H139" s="315">
        <v>296901</v>
      </c>
      <c r="I139" s="315">
        <v>196</v>
      </c>
      <c r="J139" s="315">
        <v>272668</v>
      </c>
      <c r="K139" s="315">
        <v>266157</v>
      </c>
      <c r="L139" s="315">
        <v>6511</v>
      </c>
      <c r="M139" s="315">
        <v>212893</v>
      </c>
      <c r="N139" s="315">
        <v>200755</v>
      </c>
      <c r="O139" s="315">
        <v>12138</v>
      </c>
    </row>
    <row r="140" spans="1:15" ht="15" customHeight="1" x14ac:dyDescent="0.2">
      <c r="A140" s="38"/>
      <c r="B140" s="426"/>
      <c r="C140" s="316" t="s">
        <v>11</v>
      </c>
      <c r="D140" s="332">
        <v>370519</v>
      </c>
      <c r="E140" s="313">
        <v>370519</v>
      </c>
      <c r="F140" s="313">
        <v>0</v>
      </c>
      <c r="G140" s="313">
        <v>304100</v>
      </c>
      <c r="H140" s="313">
        <v>302129</v>
      </c>
      <c r="I140" s="313">
        <v>1971</v>
      </c>
      <c r="J140" s="313">
        <v>290501</v>
      </c>
      <c r="K140" s="313">
        <v>260895</v>
      </c>
      <c r="L140" s="313">
        <v>29606</v>
      </c>
      <c r="M140" s="313">
        <v>213481</v>
      </c>
      <c r="N140" s="313">
        <v>198538</v>
      </c>
      <c r="O140" s="313">
        <v>14943</v>
      </c>
    </row>
    <row r="141" spans="1:15" ht="15" customHeight="1" x14ac:dyDescent="0.2">
      <c r="A141" s="38"/>
      <c r="B141" s="426"/>
      <c r="C141" s="316" t="s">
        <v>12</v>
      </c>
      <c r="D141" s="332">
        <v>372718</v>
      </c>
      <c r="E141" s="313">
        <v>372718</v>
      </c>
      <c r="F141" s="313">
        <v>0</v>
      </c>
      <c r="G141" s="313">
        <v>289215</v>
      </c>
      <c r="H141" s="313">
        <v>289189</v>
      </c>
      <c r="I141" s="313">
        <v>26</v>
      </c>
      <c r="J141" s="313">
        <v>265902</v>
      </c>
      <c r="K141" s="313">
        <v>265859</v>
      </c>
      <c r="L141" s="313">
        <v>43</v>
      </c>
      <c r="M141" s="313">
        <v>215605</v>
      </c>
      <c r="N141" s="313">
        <v>209852</v>
      </c>
      <c r="O141" s="313">
        <v>5753</v>
      </c>
    </row>
    <row r="142" spans="1:15" ht="15" customHeight="1" x14ac:dyDescent="0.2">
      <c r="A142" s="38"/>
      <c r="B142" s="426"/>
      <c r="C142" s="316" t="s">
        <v>13</v>
      </c>
      <c r="D142" s="332">
        <v>370977</v>
      </c>
      <c r="E142" s="313">
        <v>370977</v>
      </c>
      <c r="F142" s="313">
        <v>0</v>
      </c>
      <c r="G142" s="313">
        <v>293146</v>
      </c>
      <c r="H142" s="313">
        <v>293080</v>
      </c>
      <c r="I142" s="313">
        <v>66</v>
      </c>
      <c r="J142" s="313">
        <v>267205</v>
      </c>
      <c r="K142" s="313">
        <v>265710</v>
      </c>
      <c r="L142" s="313">
        <v>1495</v>
      </c>
      <c r="M142" s="313">
        <v>203579</v>
      </c>
      <c r="N142" s="313">
        <v>202912</v>
      </c>
      <c r="O142" s="313">
        <v>667</v>
      </c>
    </row>
    <row r="143" spans="1:15" ht="15" customHeight="1" x14ac:dyDescent="0.2">
      <c r="A143" s="38"/>
      <c r="B143" s="426"/>
      <c r="C143" s="316" t="s">
        <v>14</v>
      </c>
      <c r="D143" s="332">
        <v>369688</v>
      </c>
      <c r="E143" s="313">
        <v>369688</v>
      </c>
      <c r="F143" s="313">
        <v>0</v>
      </c>
      <c r="G143" s="313">
        <v>283702</v>
      </c>
      <c r="H143" s="313">
        <v>283691</v>
      </c>
      <c r="I143" s="313">
        <v>11</v>
      </c>
      <c r="J143" s="313">
        <v>268528</v>
      </c>
      <c r="K143" s="313">
        <v>260795</v>
      </c>
      <c r="L143" s="313">
        <v>7733</v>
      </c>
      <c r="M143" s="313">
        <v>201898</v>
      </c>
      <c r="N143" s="313">
        <v>201182</v>
      </c>
      <c r="O143" s="313">
        <v>716</v>
      </c>
    </row>
    <row r="144" spans="1:15" ht="15" customHeight="1" x14ac:dyDescent="0.2">
      <c r="A144" s="38"/>
      <c r="B144" s="426"/>
      <c r="C144" s="316" t="s">
        <v>15</v>
      </c>
      <c r="D144" s="332">
        <v>1038517</v>
      </c>
      <c r="E144" s="313">
        <v>364788</v>
      </c>
      <c r="F144" s="313">
        <v>673729</v>
      </c>
      <c r="G144" s="313">
        <v>595334</v>
      </c>
      <c r="H144" s="313">
        <v>292080</v>
      </c>
      <c r="I144" s="313">
        <v>303254</v>
      </c>
      <c r="J144" s="313">
        <v>445423</v>
      </c>
      <c r="K144" s="313">
        <v>282142</v>
      </c>
      <c r="L144" s="313">
        <v>163281</v>
      </c>
      <c r="M144" s="313">
        <v>256225</v>
      </c>
      <c r="N144" s="313">
        <v>207467</v>
      </c>
      <c r="O144" s="313">
        <v>48758</v>
      </c>
    </row>
    <row r="145" spans="1:15" ht="15" customHeight="1" x14ac:dyDescent="0.2">
      <c r="A145" s="38"/>
      <c r="B145" s="426"/>
      <c r="C145" s="316" t="s">
        <v>16</v>
      </c>
      <c r="D145" s="332">
        <v>387274</v>
      </c>
      <c r="E145" s="313">
        <v>364989</v>
      </c>
      <c r="F145" s="313">
        <v>22285</v>
      </c>
      <c r="G145" s="313">
        <v>335184</v>
      </c>
      <c r="H145" s="313">
        <v>292035</v>
      </c>
      <c r="I145" s="313">
        <v>43149</v>
      </c>
      <c r="J145" s="313">
        <v>512069</v>
      </c>
      <c r="K145" s="313">
        <v>273711</v>
      </c>
      <c r="L145" s="313">
        <v>238358</v>
      </c>
      <c r="M145" s="313">
        <v>237572</v>
      </c>
      <c r="N145" s="313">
        <v>204766</v>
      </c>
      <c r="O145" s="313">
        <v>32806</v>
      </c>
    </row>
    <row r="146" spans="1:15" ht="15" customHeight="1" x14ac:dyDescent="0.2">
      <c r="A146" s="38"/>
      <c r="B146" s="426"/>
      <c r="C146" s="316" t="s">
        <v>17</v>
      </c>
      <c r="D146" s="332">
        <v>362000</v>
      </c>
      <c r="E146" s="313">
        <v>362000</v>
      </c>
      <c r="F146" s="313">
        <v>0</v>
      </c>
      <c r="G146" s="313">
        <v>307461</v>
      </c>
      <c r="H146" s="313">
        <v>291474</v>
      </c>
      <c r="I146" s="313">
        <v>15987</v>
      </c>
      <c r="J146" s="313">
        <v>261870</v>
      </c>
      <c r="K146" s="313">
        <v>261606</v>
      </c>
      <c r="L146" s="313">
        <v>264</v>
      </c>
      <c r="M146" s="313">
        <v>215283</v>
      </c>
      <c r="N146" s="313">
        <v>203133</v>
      </c>
      <c r="O146" s="313">
        <v>12150</v>
      </c>
    </row>
    <row r="147" spans="1:15" ht="15" customHeight="1" x14ac:dyDescent="0.2">
      <c r="A147" s="38"/>
      <c r="B147" s="426"/>
      <c r="C147" s="316" t="s">
        <v>18</v>
      </c>
      <c r="D147" s="332">
        <v>362784</v>
      </c>
      <c r="E147" s="313">
        <v>362784</v>
      </c>
      <c r="F147" s="313">
        <v>0</v>
      </c>
      <c r="G147" s="313">
        <v>291195</v>
      </c>
      <c r="H147" s="313">
        <v>291194</v>
      </c>
      <c r="I147" s="313">
        <v>1</v>
      </c>
      <c r="J147" s="313">
        <v>262259</v>
      </c>
      <c r="K147" s="313">
        <v>262180</v>
      </c>
      <c r="L147" s="313">
        <v>79</v>
      </c>
      <c r="M147" s="313">
        <v>206100</v>
      </c>
      <c r="N147" s="313">
        <v>205505</v>
      </c>
      <c r="O147" s="313">
        <v>595</v>
      </c>
    </row>
    <row r="148" spans="1:15" ht="15" customHeight="1" x14ac:dyDescent="0.2">
      <c r="A148" s="38"/>
      <c r="B148" s="426"/>
      <c r="C148" s="316" t="s">
        <v>19</v>
      </c>
      <c r="D148" s="332">
        <v>364740</v>
      </c>
      <c r="E148" s="313">
        <v>364740</v>
      </c>
      <c r="F148" s="313">
        <v>0</v>
      </c>
      <c r="G148" s="313">
        <v>290963</v>
      </c>
      <c r="H148" s="313">
        <v>290789</v>
      </c>
      <c r="I148" s="313">
        <v>174</v>
      </c>
      <c r="J148" s="313">
        <v>273349</v>
      </c>
      <c r="K148" s="313">
        <v>267839</v>
      </c>
      <c r="L148" s="313">
        <v>5510</v>
      </c>
      <c r="M148" s="313">
        <v>208282</v>
      </c>
      <c r="N148" s="313">
        <v>207946</v>
      </c>
      <c r="O148" s="313">
        <v>336</v>
      </c>
    </row>
    <row r="149" spans="1:15" ht="15" customHeight="1" x14ac:dyDescent="0.2">
      <c r="A149" s="38"/>
      <c r="B149" s="426"/>
      <c r="C149" s="316" t="s">
        <v>20</v>
      </c>
      <c r="D149" s="332">
        <v>568282</v>
      </c>
      <c r="E149" s="313">
        <v>385576</v>
      </c>
      <c r="F149" s="313">
        <v>182706</v>
      </c>
      <c r="G149" s="313">
        <v>289461</v>
      </c>
      <c r="H149" s="313">
        <v>289326</v>
      </c>
      <c r="I149" s="313">
        <v>135</v>
      </c>
      <c r="J149" s="313">
        <v>272351</v>
      </c>
      <c r="K149" s="313">
        <v>272169</v>
      </c>
      <c r="L149" s="313">
        <v>182</v>
      </c>
      <c r="M149" s="313">
        <v>233641</v>
      </c>
      <c r="N149" s="313">
        <v>205908</v>
      </c>
      <c r="O149" s="313">
        <v>27733</v>
      </c>
    </row>
    <row r="150" spans="1:15" ht="15" customHeight="1" x14ac:dyDescent="0.2">
      <c r="A150" s="38"/>
      <c r="B150" s="427"/>
      <c r="C150" s="317" t="s">
        <v>21</v>
      </c>
      <c r="D150" s="334">
        <v>988569</v>
      </c>
      <c r="E150" s="318">
        <v>397026</v>
      </c>
      <c r="F150" s="318">
        <v>591543</v>
      </c>
      <c r="G150" s="318">
        <v>639780</v>
      </c>
      <c r="H150" s="318">
        <v>295546</v>
      </c>
      <c r="I150" s="318">
        <v>344234</v>
      </c>
      <c r="J150" s="318">
        <v>734378</v>
      </c>
      <c r="K150" s="318">
        <v>263808</v>
      </c>
      <c r="L150" s="318">
        <v>470570</v>
      </c>
      <c r="M150" s="318">
        <v>254313</v>
      </c>
      <c r="N150" s="318">
        <v>204956</v>
      </c>
      <c r="O150" s="318">
        <v>49357</v>
      </c>
    </row>
    <row r="151" spans="1:15" ht="15" customHeight="1" x14ac:dyDescent="0.2">
      <c r="A151" s="38"/>
      <c r="B151" s="425" t="s">
        <v>148</v>
      </c>
      <c r="C151" s="310">
        <f>C133</f>
        <v>43101</v>
      </c>
      <c r="D151" s="331">
        <v>92008</v>
      </c>
      <c r="E151" s="311">
        <v>91420</v>
      </c>
      <c r="F151" s="311">
        <v>588</v>
      </c>
      <c r="G151" s="311">
        <v>125835</v>
      </c>
      <c r="H151" s="311">
        <v>121641</v>
      </c>
      <c r="I151" s="311">
        <v>4194</v>
      </c>
      <c r="J151" s="311">
        <v>66182</v>
      </c>
      <c r="K151" s="311">
        <v>66182</v>
      </c>
      <c r="L151" s="311">
        <v>0</v>
      </c>
      <c r="M151" s="311">
        <v>82821</v>
      </c>
      <c r="N151" s="311">
        <v>82325</v>
      </c>
      <c r="O151" s="311">
        <v>496</v>
      </c>
    </row>
    <row r="152" spans="1:15" ht="15" customHeight="1" x14ac:dyDescent="0.2">
      <c r="A152" s="38"/>
      <c r="B152" s="426"/>
      <c r="C152" s="312" t="str">
        <f>C134</f>
        <v>令和元年</v>
      </c>
      <c r="D152" s="331">
        <v>79178</v>
      </c>
      <c r="E152" s="311">
        <v>79009</v>
      </c>
      <c r="F152" s="311">
        <v>169</v>
      </c>
      <c r="G152" s="311">
        <v>124725</v>
      </c>
      <c r="H152" s="311">
        <v>120139</v>
      </c>
      <c r="I152" s="311">
        <v>4586</v>
      </c>
      <c r="J152" s="311">
        <v>197607</v>
      </c>
      <c r="K152" s="311">
        <v>168770</v>
      </c>
      <c r="L152" s="311">
        <v>28837</v>
      </c>
      <c r="M152" s="311">
        <v>91304</v>
      </c>
      <c r="N152" s="311">
        <v>90847</v>
      </c>
      <c r="O152" s="311">
        <v>457</v>
      </c>
    </row>
    <row r="153" spans="1:15" ht="15" customHeight="1" x14ac:dyDescent="0.2">
      <c r="A153" s="38"/>
      <c r="B153" s="426"/>
      <c r="C153" s="312">
        <f t="shared" ref="C153:C155" si="6">C135</f>
        <v>43831</v>
      </c>
      <c r="D153" s="331">
        <v>80629</v>
      </c>
      <c r="E153" s="311">
        <v>78421</v>
      </c>
      <c r="F153" s="311">
        <v>2208</v>
      </c>
      <c r="G153" s="311">
        <v>148740</v>
      </c>
      <c r="H153" s="311">
        <v>136603</v>
      </c>
      <c r="I153" s="311">
        <v>12137</v>
      </c>
      <c r="J153" s="311">
        <v>125553</v>
      </c>
      <c r="K153" s="311">
        <v>118315</v>
      </c>
      <c r="L153" s="311">
        <v>7238</v>
      </c>
      <c r="M153" s="311">
        <v>87876</v>
      </c>
      <c r="N153" s="311">
        <v>86083</v>
      </c>
      <c r="O153" s="311">
        <v>1793</v>
      </c>
    </row>
    <row r="154" spans="1:15" ht="15" customHeight="1" x14ac:dyDescent="0.2">
      <c r="A154" s="38"/>
      <c r="B154" s="426"/>
      <c r="C154" s="312">
        <f t="shared" si="6"/>
        <v>44197</v>
      </c>
      <c r="D154" s="331">
        <v>90441</v>
      </c>
      <c r="E154" s="311">
        <v>86260</v>
      </c>
      <c r="F154" s="311">
        <v>4181</v>
      </c>
      <c r="G154" s="311">
        <v>130469</v>
      </c>
      <c r="H154" s="311">
        <v>124702</v>
      </c>
      <c r="I154" s="311">
        <v>5767</v>
      </c>
      <c r="J154" s="311">
        <v>123254</v>
      </c>
      <c r="K154" s="311">
        <v>115866</v>
      </c>
      <c r="L154" s="311">
        <v>7388</v>
      </c>
      <c r="M154" s="311">
        <v>93377</v>
      </c>
      <c r="N154" s="311">
        <v>91737</v>
      </c>
      <c r="O154" s="311">
        <v>1640</v>
      </c>
    </row>
    <row r="155" spans="1:15" ht="15" customHeight="1" x14ac:dyDescent="0.2">
      <c r="A155" s="38"/>
      <c r="B155" s="426"/>
      <c r="C155" s="312">
        <f t="shared" si="6"/>
        <v>44562</v>
      </c>
      <c r="D155" s="331">
        <v>121468</v>
      </c>
      <c r="E155" s="311">
        <v>111190</v>
      </c>
      <c r="F155" s="311">
        <v>10278</v>
      </c>
      <c r="G155" s="311">
        <v>130962</v>
      </c>
      <c r="H155" s="311">
        <v>124438</v>
      </c>
      <c r="I155" s="311">
        <v>6524</v>
      </c>
      <c r="J155" s="311">
        <v>122485</v>
      </c>
      <c r="K155" s="311">
        <v>112482</v>
      </c>
      <c r="L155" s="311">
        <v>10003</v>
      </c>
      <c r="M155" s="311">
        <v>92721</v>
      </c>
      <c r="N155" s="311">
        <v>91857</v>
      </c>
      <c r="O155" s="311">
        <v>864</v>
      </c>
    </row>
    <row r="156" spans="1:15" ht="15" customHeight="1" x14ac:dyDescent="0.2">
      <c r="A156" s="38"/>
      <c r="B156" s="426"/>
      <c r="C156" s="312">
        <f>C138</f>
        <v>44927</v>
      </c>
      <c r="D156" s="334">
        <v>123502</v>
      </c>
      <c r="E156" s="318">
        <v>116826</v>
      </c>
      <c r="F156" s="318">
        <v>6676</v>
      </c>
      <c r="G156" s="318">
        <v>124056</v>
      </c>
      <c r="H156" s="318">
        <v>118102</v>
      </c>
      <c r="I156" s="318">
        <v>5954</v>
      </c>
      <c r="J156" s="318">
        <v>97542</v>
      </c>
      <c r="K156" s="318">
        <v>92543</v>
      </c>
      <c r="L156" s="318">
        <v>4999</v>
      </c>
      <c r="M156" s="318">
        <v>87793</v>
      </c>
      <c r="N156" s="318">
        <v>87317</v>
      </c>
      <c r="O156" s="318">
        <v>476</v>
      </c>
    </row>
    <row r="157" spans="1:15" ht="15" customHeight="1" x14ac:dyDescent="0.2">
      <c r="A157" s="38"/>
      <c r="B157" s="426"/>
      <c r="C157" s="314">
        <f>$A$4</f>
        <v>5</v>
      </c>
      <c r="D157" s="332">
        <v>110856</v>
      </c>
      <c r="E157" s="313">
        <v>109408</v>
      </c>
      <c r="F157" s="313">
        <v>1448</v>
      </c>
      <c r="G157" s="313">
        <v>121662</v>
      </c>
      <c r="H157" s="313">
        <v>121567</v>
      </c>
      <c r="I157" s="313">
        <v>95</v>
      </c>
      <c r="J157" s="313">
        <v>101188</v>
      </c>
      <c r="K157" s="313">
        <v>101188</v>
      </c>
      <c r="L157" s="313">
        <v>0</v>
      </c>
      <c r="M157" s="313">
        <v>80144</v>
      </c>
      <c r="N157" s="313">
        <v>80132</v>
      </c>
      <c r="O157" s="313">
        <v>12</v>
      </c>
    </row>
    <row r="158" spans="1:15" ht="15" customHeight="1" x14ac:dyDescent="0.2">
      <c r="A158" s="38"/>
      <c r="B158" s="426"/>
      <c r="C158" s="316" t="s">
        <v>11</v>
      </c>
      <c r="D158" s="332">
        <v>115347</v>
      </c>
      <c r="E158" s="313">
        <v>115347</v>
      </c>
      <c r="F158" s="313">
        <v>0</v>
      </c>
      <c r="G158" s="313">
        <v>119320</v>
      </c>
      <c r="H158" s="313">
        <v>119084</v>
      </c>
      <c r="I158" s="313">
        <v>236</v>
      </c>
      <c r="J158" s="313">
        <v>108486</v>
      </c>
      <c r="K158" s="313">
        <v>81163</v>
      </c>
      <c r="L158" s="313">
        <v>27323</v>
      </c>
      <c r="M158" s="313">
        <v>86467</v>
      </c>
      <c r="N158" s="313">
        <v>84529</v>
      </c>
      <c r="O158" s="313">
        <v>1938</v>
      </c>
    </row>
    <row r="159" spans="1:15" ht="15" customHeight="1" x14ac:dyDescent="0.2">
      <c r="A159" s="38"/>
      <c r="B159" s="426"/>
      <c r="C159" s="316" t="s">
        <v>12</v>
      </c>
      <c r="D159" s="332">
        <v>105493</v>
      </c>
      <c r="E159" s="313">
        <v>105493</v>
      </c>
      <c r="F159" s="313">
        <v>0</v>
      </c>
      <c r="G159" s="313">
        <v>115440</v>
      </c>
      <c r="H159" s="313">
        <v>111305</v>
      </c>
      <c r="I159" s="313">
        <v>4135</v>
      </c>
      <c r="J159" s="313">
        <v>79865</v>
      </c>
      <c r="K159" s="313">
        <v>79865</v>
      </c>
      <c r="L159" s="313">
        <v>0</v>
      </c>
      <c r="M159" s="313">
        <v>87283</v>
      </c>
      <c r="N159" s="313">
        <v>87090</v>
      </c>
      <c r="O159" s="313">
        <v>193</v>
      </c>
    </row>
    <row r="160" spans="1:15" ht="15" customHeight="1" x14ac:dyDescent="0.2">
      <c r="A160" s="38"/>
      <c r="B160" s="426"/>
      <c r="C160" s="316" t="s">
        <v>13</v>
      </c>
      <c r="D160" s="332">
        <v>113270</v>
      </c>
      <c r="E160" s="313">
        <v>113270</v>
      </c>
      <c r="F160" s="313">
        <v>0</v>
      </c>
      <c r="G160" s="313">
        <v>113757</v>
      </c>
      <c r="H160" s="313">
        <v>113752</v>
      </c>
      <c r="I160" s="313">
        <v>5</v>
      </c>
      <c r="J160" s="313">
        <v>93241</v>
      </c>
      <c r="K160" s="313">
        <v>93241</v>
      </c>
      <c r="L160" s="313">
        <v>0</v>
      </c>
      <c r="M160" s="313">
        <v>81406</v>
      </c>
      <c r="N160" s="313">
        <v>81360</v>
      </c>
      <c r="O160" s="313">
        <v>46</v>
      </c>
    </row>
    <row r="161" spans="1:15" ht="15" customHeight="1" x14ac:dyDescent="0.2">
      <c r="A161" s="38"/>
      <c r="B161" s="426"/>
      <c r="C161" s="316" t="s">
        <v>14</v>
      </c>
      <c r="D161" s="332">
        <v>133615</v>
      </c>
      <c r="E161" s="313">
        <v>133615</v>
      </c>
      <c r="F161" s="313">
        <v>0</v>
      </c>
      <c r="G161" s="313">
        <v>112866</v>
      </c>
      <c r="H161" s="313">
        <v>112816</v>
      </c>
      <c r="I161" s="313">
        <v>50</v>
      </c>
      <c r="J161" s="313">
        <v>91102</v>
      </c>
      <c r="K161" s="313">
        <v>90675</v>
      </c>
      <c r="L161" s="313">
        <v>427</v>
      </c>
      <c r="M161" s="313">
        <v>81737</v>
      </c>
      <c r="N161" s="313">
        <v>81734</v>
      </c>
      <c r="O161" s="313">
        <v>3</v>
      </c>
    </row>
    <row r="162" spans="1:15" ht="15" customHeight="1" x14ac:dyDescent="0.2">
      <c r="A162" s="38"/>
      <c r="B162" s="426"/>
      <c r="C162" s="316" t="s">
        <v>15</v>
      </c>
      <c r="D162" s="332">
        <v>187185</v>
      </c>
      <c r="E162" s="313">
        <v>140183</v>
      </c>
      <c r="F162" s="313">
        <v>47002</v>
      </c>
      <c r="G162" s="313">
        <v>154724</v>
      </c>
      <c r="H162" s="313">
        <v>123242</v>
      </c>
      <c r="I162" s="313">
        <v>31482</v>
      </c>
      <c r="J162" s="313">
        <v>96296</v>
      </c>
      <c r="K162" s="313">
        <v>90750</v>
      </c>
      <c r="L162" s="313">
        <v>5546</v>
      </c>
      <c r="M162" s="313">
        <v>89048</v>
      </c>
      <c r="N162" s="313">
        <v>88059</v>
      </c>
      <c r="O162" s="313">
        <v>989</v>
      </c>
    </row>
    <row r="163" spans="1:15" ht="15" customHeight="1" x14ac:dyDescent="0.2">
      <c r="A163" s="38"/>
      <c r="B163" s="426"/>
      <c r="C163" s="316" t="s">
        <v>16</v>
      </c>
      <c r="D163" s="332">
        <v>109836</v>
      </c>
      <c r="E163" s="313">
        <v>109836</v>
      </c>
      <c r="F163" s="313">
        <v>0</v>
      </c>
      <c r="G163" s="313">
        <v>123050</v>
      </c>
      <c r="H163" s="313">
        <v>119879</v>
      </c>
      <c r="I163" s="313">
        <v>3171</v>
      </c>
      <c r="J163" s="313">
        <v>119086</v>
      </c>
      <c r="K163" s="313">
        <v>100302</v>
      </c>
      <c r="L163" s="313">
        <v>18784</v>
      </c>
      <c r="M163" s="313">
        <v>89399</v>
      </c>
      <c r="N163" s="313">
        <v>88697</v>
      </c>
      <c r="O163" s="313">
        <v>702</v>
      </c>
    </row>
    <row r="164" spans="1:15" ht="15" customHeight="1" x14ac:dyDescent="0.2">
      <c r="A164" s="38"/>
      <c r="B164" s="426"/>
      <c r="C164" s="316" t="s">
        <v>17</v>
      </c>
      <c r="D164" s="332">
        <v>70443</v>
      </c>
      <c r="E164" s="313">
        <v>70443</v>
      </c>
      <c r="F164" s="313">
        <v>0</v>
      </c>
      <c r="G164" s="313">
        <v>121914</v>
      </c>
      <c r="H164" s="313">
        <v>121914</v>
      </c>
      <c r="I164" s="313">
        <v>0</v>
      </c>
      <c r="J164" s="313">
        <v>89436</v>
      </c>
      <c r="K164" s="313">
        <v>89436</v>
      </c>
      <c r="L164" s="313">
        <v>0</v>
      </c>
      <c r="M164" s="313">
        <v>96815</v>
      </c>
      <c r="N164" s="313">
        <v>96794</v>
      </c>
      <c r="O164" s="313">
        <v>21</v>
      </c>
    </row>
    <row r="165" spans="1:15" ht="15" customHeight="1" x14ac:dyDescent="0.2">
      <c r="A165" s="38"/>
      <c r="B165" s="426"/>
      <c r="C165" s="316" t="s">
        <v>18</v>
      </c>
      <c r="D165" s="332">
        <v>129160</v>
      </c>
      <c r="E165" s="313">
        <v>129160</v>
      </c>
      <c r="F165" s="313">
        <v>0</v>
      </c>
      <c r="G165" s="313">
        <v>120556</v>
      </c>
      <c r="H165" s="313">
        <v>120556</v>
      </c>
      <c r="I165" s="313">
        <v>0</v>
      </c>
      <c r="J165" s="313">
        <v>93595</v>
      </c>
      <c r="K165" s="313">
        <v>93595</v>
      </c>
      <c r="L165" s="313">
        <v>0</v>
      </c>
      <c r="M165" s="313">
        <v>88780</v>
      </c>
      <c r="N165" s="313">
        <v>88767</v>
      </c>
      <c r="O165" s="313">
        <v>13</v>
      </c>
    </row>
    <row r="166" spans="1:15" ht="15" customHeight="1" x14ac:dyDescent="0.2">
      <c r="A166" s="38"/>
      <c r="B166" s="426"/>
      <c r="C166" s="316" t="s">
        <v>19</v>
      </c>
      <c r="D166" s="332">
        <v>135910</v>
      </c>
      <c r="E166" s="313">
        <v>135910</v>
      </c>
      <c r="F166" s="313">
        <v>0</v>
      </c>
      <c r="G166" s="313">
        <v>115131</v>
      </c>
      <c r="H166" s="313">
        <v>115092</v>
      </c>
      <c r="I166" s="313">
        <v>39</v>
      </c>
      <c r="J166" s="313">
        <v>91670</v>
      </c>
      <c r="K166" s="313">
        <v>91670</v>
      </c>
      <c r="L166" s="313">
        <v>0</v>
      </c>
      <c r="M166" s="313">
        <v>89050</v>
      </c>
      <c r="N166" s="313">
        <v>89050</v>
      </c>
      <c r="O166" s="313">
        <v>0</v>
      </c>
    </row>
    <row r="167" spans="1:15" ht="15" customHeight="1" x14ac:dyDescent="0.2">
      <c r="A167" s="38"/>
      <c r="B167" s="426"/>
      <c r="C167" s="316" t="s">
        <v>20</v>
      </c>
      <c r="D167" s="332">
        <v>131201</v>
      </c>
      <c r="E167" s="313">
        <v>131201</v>
      </c>
      <c r="F167" s="313">
        <v>0</v>
      </c>
      <c r="G167" s="313">
        <v>119205</v>
      </c>
      <c r="H167" s="313">
        <v>118457</v>
      </c>
      <c r="I167" s="313">
        <v>748</v>
      </c>
      <c r="J167" s="313">
        <v>100942</v>
      </c>
      <c r="K167" s="313">
        <v>100942</v>
      </c>
      <c r="L167" s="313">
        <v>0</v>
      </c>
      <c r="M167" s="313">
        <v>92994</v>
      </c>
      <c r="N167" s="313">
        <v>92284</v>
      </c>
      <c r="O167" s="313">
        <v>710</v>
      </c>
    </row>
    <row r="168" spans="1:15" ht="15" customHeight="1" x14ac:dyDescent="0.2">
      <c r="A168" s="38"/>
      <c r="B168" s="427"/>
      <c r="C168" s="317" t="s">
        <v>21</v>
      </c>
      <c r="D168" s="334">
        <v>136837</v>
      </c>
      <c r="E168" s="318">
        <v>107592</v>
      </c>
      <c r="F168" s="318">
        <v>29245</v>
      </c>
      <c r="G168" s="318">
        <v>156404</v>
      </c>
      <c r="H168" s="318">
        <v>120286</v>
      </c>
      <c r="I168" s="318">
        <v>36118</v>
      </c>
      <c r="J168" s="318">
        <v>107279</v>
      </c>
      <c r="K168" s="318">
        <v>100392</v>
      </c>
      <c r="L168" s="318">
        <v>6887</v>
      </c>
      <c r="M168" s="318">
        <v>91501</v>
      </c>
      <c r="N168" s="318">
        <v>90501</v>
      </c>
      <c r="O168" s="318">
        <v>1000</v>
      </c>
    </row>
    <row r="169" spans="1:15" ht="15" customHeight="1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</row>
  </sheetData>
  <mergeCells count="29">
    <mergeCell ref="B133:B150"/>
    <mergeCell ref="B151:B168"/>
    <mergeCell ref="B91:B108"/>
    <mergeCell ref="B109:B126"/>
    <mergeCell ref="D129:F129"/>
    <mergeCell ref="G129:I129"/>
    <mergeCell ref="J129:L129"/>
    <mergeCell ref="M129:O129"/>
    <mergeCell ref="B49:B66"/>
    <mergeCell ref="B67:B84"/>
    <mergeCell ref="J85:O85"/>
    <mergeCell ref="D87:F87"/>
    <mergeCell ref="G87:I87"/>
    <mergeCell ref="J87:L87"/>
    <mergeCell ref="M87:O87"/>
    <mergeCell ref="A4:A5"/>
    <mergeCell ref="B7:B24"/>
    <mergeCell ref="B25:B42"/>
    <mergeCell ref="J43:O43"/>
    <mergeCell ref="D45:F45"/>
    <mergeCell ref="G45:I45"/>
    <mergeCell ref="J45:L45"/>
    <mergeCell ref="M45:O45"/>
    <mergeCell ref="J1:O1"/>
    <mergeCell ref="A2:A3"/>
    <mergeCell ref="D3:F3"/>
    <mergeCell ref="G3:I3"/>
    <mergeCell ref="J3:L3"/>
    <mergeCell ref="M3:O3"/>
  </mergeCells>
  <phoneticPr fontId="3"/>
  <conditionalFormatting sqref="A1:XFD1048576">
    <cfRule type="containsText" dxfId="3" priority="1" stopIfTrue="1" operator="containsText" text="#">
      <formula>NOT(ISERROR(SEARCH("#",A1)))</formula>
    </cfRule>
  </conditionalFormatting>
  <conditionalFormatting sqref="F56 L56 L140">
    <cfRule type="cellIs" priority="3" stopIfTrue="1" operator="lessThanOrEqual">
      <formula>"syousuutennga simohitokwta"</formula>
    </cfRule>
  </conditionalFormatting>
  <conditionalFormatting sqref="I140">
    <cfRule type="cellIs" priority="2" stopIfTrue="1" operator="lessThanOrEqual">
      <formula>"syousuutennga simohitokwta"</formula>
    </cfRule>
  </conditionalFormatting>
  <printOptions verticalCentered="1"/>
  <pageMargins left="0.59055118110236215" right="0.39370078740157483" top="0" bottom="0" header="0" footer="0"/>
  <pageSetup paperSize="9" scale="66" firstPageNumber="102" fitToHeight="4" orientation="landscape" useFirstPageNumber="1" r:id="rId1"/>
  <headerFooter alignWithMargins="0"/>
  <rowBreaks count="3" manualBreakCount="3">
    <brk id="42" max="14" man="1"/>
    <brk id="84" max="14" man="1"/>
    <brk id="12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F4FE-EFA7-438A-992D-EDFE450CACE7}">
  <sheetPr>
    <tabColor rgb="FF92D050"/>
  </sheetPr>
  <dimension ref="A1:X169"/>
  <sheetViews>
    <sheetView showGridLines="0" view="pageBreakPreview" zoomScale="85" zoomScaleNormal="80" zoomScaleSheetLayoutView="85" workbookViewId="0">
      <selection activeCell="K11" sqref="K11"/>
    </sheetView>
  </sheetViews>
  <sheetFormatPr defaultColWidth="10.59765625" defaultRowHeight="15" customHeight="1" x14ac:dyDescent="0.2"/>
  <cols>
    <col min="1" max="1" width="10.59765625" style="43"/>
    <col min="2" max="2" width="10.59765625" style="43" customWidth="1"/>
    <col min="3" max="3" width="15" style="43" customWidth="1"/>
    <col min="4" max="11" width="10.59765625" style="45" customWidth="1"/>
    <col min="12" max="16384" width="10.59765625" style="43"/>
  </cols>
  <sheetData>
    <row r="1" spans="1:24" ht="15" customHeight="1" x14ac:dyDescent="0.2">
      <c r="A1" s="328"/>
      <c r="B1" s="339" t="s">
        <v>153</v>
      </c>
      <c r="C1" s="32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4" ht="15" customHeight="1" x14ac:dyDescent="0.2">
      <c r="A2" s="435" t="s">
        <v>2</v>
      </c>
      <c r="B2" s="298" t="s">
        <v>3</v>
      </c>
      <c r="C2" s="328"/>
      <c r="D2" s="340"/>
      <c r="E2" s="340"/>
      <c r="F2" s="340"/>
      <c r="G2" s="340"/>
      <c r="H2" s="340"/>
      <c r="I2" s="340"/>
      <c r="J2" s="436"/>
      <c r="K2" s="437"/>
      <c r="L2" s="340"/>
      <c r="M2" s="340"/>
      <c r="N2" s="340"/>
      <c r="O2" s="340"/>
      <c r="P2" s="340"/>
      <c r="Q2" s="340"/>
      <c r="R2" s="328"/>
      <c r="S2" s="342" t="s">
        <v>98</v>
      </c>
    </row>
    <row r="3" spans="1:24" ht="15" customHeight="1" x14ac:dyDescent="0.2">
      <c r="A3" s="435"/>
      <c r="B3" s="321"/>
      <c r="C3" s="322"/>
      <c r="D3" s="431" t="s">
        <v>34</v>
      </c>
      <c r="E3" s="433"/>
      <c r="F3" s="433"/>
      <c r="G3" s="434"/>
      <c r="H3" s="431" t="s">
        <v>99</v>
      </c>
      <c r="I3" s="432"/>
      <c r="J3" s="433"/>
      <c r="K3" s="434"/>
      <c r="L3" s="431" t="s">
        <v>100</v>
      </c>
      <c r="M3" s="433"/>
      <c r="N3" s="433"/>
      <c r="O3" s="434"/>
      <c r="P3" s="431" t="s">
        <v>101</v>
      </c>
      <c r="Q3" s="432"/>
      <c r="R3" s="433"/>
      <c r="S3" s="434"/>
    </row>
    <row r="4" spans="1:24" ht="15" customHeight="1" x14ac:dyDescent="0.2">
      <c r="A4" s="435">
        <f>'[1]第１,２,３表'!A4:A5</f>
        <v>5</v>
      </c>
      <c r="B4" s="323" t="s">
        <v>144</v>
      </c>
      <c r="C4" s="324"/>
      <c r="D4" s="343" t="s">
        <v>102</v>
      </c>
      <c r="E4" s="343" t="s">
        <v>103</v>
      </c>
      <c r="F4" s="343" t="s">
        <v>104</v>
      </c>
      <c r="G4" s="344" t="s">
        <v>105</v>
      </c>
      <c r="H4" s="343" t="s">
        <v>102</v>
      </c>
      <c r="I4" s="343" t="s">
        <v>103</v>
      </c>
      <c r="J4" s="343" t="s">
        <v>104</v>
      </c>
      <c r="K4" s="344" t="s">
        <v>105</v>
      </c>
      <c r="L4" s="343" t="s">
        <v>102</v>
      </c>
      <c r="M4" s="343" t="s">
        <v>103</v>
      </c>
      <c r="N4" s="343" t="s">
        <v>104</v>
      </c>
      <c r="O4" s="344" t="s">
        <v>105</v>
      </c>
      <c r="P4" s="343" t="s">
        <v>102</v>
      </c>
      <c r="Q4" s="343" t="s">
        <v>103</v>
      </c>
      <c r="R4" s="343" t="s">
        <v>104</v>
      </c>
      <c r="S4" s="344" t="s">
        <v>105</v>
      </c>
    </row>
    <row r="5" spans="1:24" ht="15" customHeight="1" x14ac:dyDescent="0.2">
      <c r="A5" s="435"/>
      <c r="B5" s="323" t="s">
        <v>145</v>
      </c>
      <c r="C5" s="325" t="s">
        <v>4</v>
      </c>
      <c r="D5" s="345" t="s">
        <v>105</v>
      </c>
      <c r="E5" s="346" t="s">
        <v>105</v>
      </c>
      <c r="F5" s="345"/>
      <c r="G5" s="345" t="s">
        <v>106</v>
      </c>
      <c r="H5" s="345" t="s">
        <v>105</v>
      </c>
      <c r="I5" s="346" t="s">
        <v>105</v>
      </c>
      <c r="J5" s="345"/>
      <c r="K5" s="345" t="s">
        <v>106</v>
      </c>
      <c r="L5" s="345" t="s">
        <v>105</v>
      </c>
      <c r="M5" s="346" t="s">
        <v>105</v>
      </c>
      <c r="N5" s="345"/>
      <c r="O5" s="345" t="s">
        <v>106</v>
      </c>
      <c r="P5" s="345" t="s">
        <v>105</v>
      </c>
      <c r="Q5" s="346" t="s">
        <v>105</v>
      </c>
      <c r="R5" s="345"/>
      <c r="S5" s="345" t="s">
        <v>106</v>
      </c>
    </row>
    <row r="6" spans="1:24" ht="15" customHeight="1" x14ac:dyDescent="0.2">
      <c r="A6" s="328"/>
      <c r="B6" s="326"/>
      <c r="C6" s="327" t="s">
        <v>47</v>
      </c>
      <c r="D6" s="347" t="s">
        <v>107</v>
      </c>
      <c r="E6" s="347" t="s">
        <v>107</v>
      </c>
      <c r="F6" s="347" t="s">
        <v>107</v>
      </c>
      <c r="G6" s="348" t="s">
        <v>105</v>
      </c>
      <c r="H6" s="347" t="s">
        <v>107</v>
      </c>
      <c r="I6" s="347" t="s">
        <v>107</v>
      </c>
      <c r="J6" s="347" t="s">
        <v>107</v>
      </c>
      <c r="K6" s="348" t="s">
        <v>105</v>
      </c>
      <c r="L6" s="347" t="s">
        <v>107</v>
      </c>
      <c r="M6" s="347" t="s">
        <v>107</v>
      </c>
      <c r="N6" s="347" t="s">
        <v>107</v>
      </c>
      <c r="O6" s="348" t="s">
        <v>105</v>
      </c>
      <c r="P6" s="347" t="s">
        <v>107</v>
      </c>
      <c r="Q6" s="347" t="s">
        <v>107</v>
      </c>
      <c r="R6" s="347" t="s">
        <v>107</v>
      </c>
      <c r="S6" s="348" t="s">
        <v>105</v>
      </c>
    </row>
    <row r="7" spans="1:24" ht="15" customHeight="1" x14ac:dyDescent="0.2">
      <c r="A7" s="328"/>
      <c r="B7" s="438" t="s">
        <v>147</v>
      </c>
      <c r="C7" s="310">
        <f>'[1]第１,２,３表'!B5</f>
        <v>43101</v>
      </c>
      <c r="D7" s="349">
        <v>165.1</v>
      </c>
      <c r="E7" s="349">
        <v>151.30000000000001</v>
      </c>
      <c r="F7" s="349">
        <v>13.8</v>
      </c>
      <c r="G7" s="349">
        <v>19.899999999999999</v>
      </c>
      <c r="H7" s="349">
        <v>171.7</v>
      </c>
      <c r="I7" s="349">
        <v>157.5</v>
      </c>
      <c r="J7" s="349">
        <v>14.2</v>
      </c>
      <c r="K7" s="349">
        <v>21.4</v>
      </c>
      <c r="L7" s="349">
        <v>177.5</v>
      </c>
      <c r="M7" s="349">
        <v>159.19999999999999</v>
      </c>
      <c r="N7" s="349">
        <v>18.3</v>
      </c>
      <c r="O7" s="349">
        <v>20.5</v>
      </c>
      <c r="P7" s="349">
        <v>156.19999999999999</v>
      </c>
      <c r="Q7" s="349">
        <v>140.1</v>
      </c>
      <c r="R7" s="349">
        <v>16.100000000000001</v>
      </c>
      <c r="S7" s="349">
        <v>18.600000000000001</v>
      </c>
    </row>
    <row r="8" spans="1:24" ht="15" customHeight="1" x14ac:dyDescent="0.2">
      <c r="A8" s="328"/>
      <c r="B8" s="439"/>
      <c r="C8" s="312" t="str">
        <f>'[1]第１,２,３表'!B6</f>
        <v>令和元年</v>
      </c>
      <c r="D8" s="349">
        <v>165.1</v>
      </c>
      <c r="E8" s="349">
        <v>152.4</v>
      </c>
      <c r="F8" s="349">
        <v>12.7</v>
      </c>
      <c r="G8" s="349">
        <v>20</v>
      </c>
      <c r="H8" s="349">
        <v>163.4</v>
      </c>
      <c r="I8" s="349">
        <v>151.5</v>
      </c>
      <c r="J8" s="349">
        <v>11.9</v>
      </c>
      <c r="K8" s="349">
        <v>21.5</v>
      </c>
      <c r="L8" s="349">
        <v>170.3</v>
      </c>
      <c r="M8" s="349">
        <v>155.19999999999999</v>
      </c>
      <c r="N8" s="349">
        <v>15.1</v>
      </c>
      <c r="O8" s="349">
        <v>20</v>
      </c>
      <c r="P8" s="349">
        <v>151.80000000000001</v>
      </c>
      <c r="Q8" s="349">
        <v>138</v>
      </c>
      <c r="R8" s="349">
        <v>13.8</v>
      </c>
      <c r="S8" s="349">
        <v>18.3</v>
      </c>
    </row>
    <row r="9" spans="1:24" ht="15" customHeight="1" x14ac:dyDescent="0.2">
      <c r="A9" s="328"/>
      <c r="B9" s="439"/>
      <c r="C9" s="312">
        <f>'[1]第１,２,３表'!B7</f>
        <v>43831</v>
      </c>
      <c r="D9" s="349">
        <v>162.6</v>
      </c>
      <c r="E9" s="349">
        <v>151.4</v>
      </c>
      <c r="F9" s="349">
        <v>11.2</v>
      </c>
      <c r="G9" s="349">
        <v>19.8</v>
      </c>
      <c r="H9" s="349">
        <v>164</v>
      </c>
      <c r="I9" s="349">
        <v>150</v>
      </c>
      <c r="J9" s="349">
        <v>14</v>
      </c>
      <c r="K9" s="349">
        <v>20.7</v>
      </c>
      <c r="L9" s="349">
        <v>165.5</v>
      </c>
      <c r="M9" s="349">
        <v>152.30000000000001</v>
      </c>
      <c r="N9" s="349">
        <v>13.2</v>
      </c>
      <c r="O9" s="349">
        <v>19.600000000000001</v>
      </c>
      <c r="P9" s="349">
        <v>151.6</v>
      </c>
      <c r="Q9" s="349">
        <v>140.69999999999999</v>
      </c>
      <c r="R9" s="349">
        <v>10.9</v>
      </c>
      <c r="S9" s="349">
        <v>18.5</v>
      </c>
    </row>
    <row r="10" spans="1:24" ht="15" customHeight="1" x14ac:dyDescent="0.2">
      <c r="A10" s="328"/>
      <c r="B10" s="439"/>
      <c r="C10" s="312">
        <f>'[1]第１,２,３表'!B8</f>
        <v>44197</v>
      </c>
      <c r="D10" s="349">
        <v>163.4</v>
      </c>
      <c r="E10" s="349">
        <v>150.5</v>
      </c>
      <c r="F10" s="349">
        <v>12.9</v>
      </c>
      <c r="G10" s="349">
        <v>19.5</v>
      </c>
      <c r="H10" s="349">
        <v>169.9</v>
      </c>
      <c r="I10" s="349">
        <v>153.5</v>
      </c>
      <c r="J10" s="349">
        <v>16.399999999999999</v>
      </c>
      <c r="K10" s="349">
        <v>20.5</v>
      </c>
      <c r="L10" s="349">
        <v>168.9</v>
      </c>
      <c r="M10" s="349">
        <v>152.69999999999999</v>
      </c>
      <c r="N10" s="349">
        <v>16.2</v>
      </c>
      <c r="O10" s="349">
        <v>19.600000000000001</v>
      </c>
      <c r="P10" s="349">
        <v>142.19999999999999</v>
      </c>
      <c r="Q10" s="349">
        <v>134.19999999999999</v>
      </c>
      <c r="R10" s="349">
        <v>8</v>
      </c>
      <c r="S10" s="349">
        <v>17.600000000000001</v>
      </c>
      <c r="U10" s="46"/>
    </row>
    <row r="11" spans="1:24" ht="15" customHeight="1" x14ac:dyDescent="0.2">
      <c r="A11" s="328"/>
      <c r="B11" s="439"/>
      <c r="C11" s="312">
        <f>'[1]第１,２,３表'!B9</f>
        <v>44562</v>
      </c>
      <c r="D11" s="349">
        <v>163</v>
      </c>
      <c r="E11" s="349">
        <v>147.80000000000001</v>
      </c>
      <c r="F11" s="349">
        <v>15.2</v>
      </c>
      <c r="G11" s="349">
        <v>19.3</v>
      </c>
      <c r="H11" s="349">
        <v>170.1</v>
      </c>
      <c r="I11" s="349">
        <v>154.30000000000001</v>
      </c>
      <c r="J11" s="349">
        <v>15.8</v>
      </c>
      <c r="K11" s="349">
        <v>20.3</v>
      </c>
      <c r="L11" s="349">
        <v>164.8</v>
      </c>
      <c r="M11" s="349">
        <v>149.19999999999999</v>
      </c>
      <c r="N11" s="349">
        <v>15.6</v>
      </c>
      <c r="O11" s="349">
        <v>19.3</v>
      </c>
      <c r="P11" s="349">
        <v>144</v>
      </c>
      <c r="Q11" s="349">
        <v>134.1</v>
      </c>
      <c r="R11" s="349">
        <v>9.9</v>
      </c>
      <c r="S11" s="349">
        <v>18</v>
      </c>
      <c r="U11" s="46"/>
      <c r="V11" s="46"/>
      <c r="W11" s="46"/>
      <c r="X11" s="46"/>
    </row>
    <row r="12" spans="1:24" ht="15" customHeight="1" x14ac:dyDescent="0.2">
      <c r="A12" s="328"/>
      <c r="B12" s="439"/>
      <c r="C12" s="312">
        <f>'[1]第１,２,３表'!B10</f>
        <v>44927</v>
      </c>
      <c r="D12" s="350">
        <v>163</v>
      </c>
      <c r="E12" s="350">
        <v>149.30000000000001</v>
      </c>
      <c r="F12" s="350">
        <v>13.7</v>
      </c>
      <c r="G12" s="350">
        <v>19.5</v>
      </c>
      <c r="H12" s="350">
        <v>164.7</v>
      </c>
      <c r="I12" s="350">
        <v>153.80000000000001</v>
      </c>
      <c r="J12" s="350">
        <v>10.9</v>
      </c>
      <c r="K12" s="350">
        <v>20.5</v>
      </c>
      <c r="L12" s="350">
        <v>164.6</v>
      </c>
      <c r="M12" s="350">
        <v>150.30000000000001</v>
      </c>
      <c r="N12" s="350">
        <v>14.3</v>
      </c>
      <c r="O12" s="350">
        <v>19.5</v>
      </c>
      <c r="P12" s="350">
        <v>158.80000000000001</v>
      </c>
      <c r="Q12" s="350">
        <v>140.69999999999999</v>
      </c>
      <c r="R12" s="350">
        <v>18.100000000000001</v>
      </c>
      <c r="S12" s="350">
        <v>18.8</v>
      </c>
      <c r="U12" s="46"/>
      <c r="V12" s="46"/>
      <c r="W12" s="46"/>
      <c r="X12" s="46"/>
    </row>
    <row r="13" spans="1:24" ht="15" customHeight="1" x14ac:dyDescent="0.2">
      <c r="A13" s="328"/>
      <c r="B13" s="439"/>
      <c r="C13" s="314">
        <f>$A$4</f>
        <v>5</v>
      </c>
      <c r="D13" s="351">
        <v>155</v>
      </c>
      <c r="E13" s="351">
        <v>141.4</v>
      </c>
      <c r="F13" s="351">
        <v>13.6</v>
      </c>
      <c r="G13" s="351">
        <v>18.5</v>
      </c>
      <c r="H13" s="351">
        <v>148.80000000000001</v>
      </c>
      <c r="I13" s="351">
        <v>138.30000000000001</v>
      </c>
      <c r="J13" s="351">
        <v>10.5</v>
      </c>
      <c r="K13" s="351">
        <v>18.7</v>
      </c>
      <c r="L13" s="351">
        <v>153.6</v>
      </c>
      <c r="M13" s="351">
        <v>138</v>
      </c>
      <c r="N13" s="351">
        <v>15.6</v>
      </c>
      <c r="O13" s="351">
        <v>17.899999999999999</v>
      </c>
      <c r="P13" s="351">
        <v>143.19999999999999</v>
      </c>
      <c r="Q13" s="351">
        <v>128.30000000000001</v>
      </c>
      <c r="R13" s="351">
        <v>14.9</v>
      </c>
      <c r="S13" s="351">
        <v>17.3</v>
      </c>
      <c r="U13" s="46"/>
      <c r="V13" s="46"/>
      <c r="W13" s="46"/>
      <c r="X13" s="46"/>
    </row>
    <row r="14" spans="1:24" ht="15" customHeight="1" x14ac:dyDescent="0.2">
      <c r="A14" s="328"/>
      <c r="B14" s="439"/>
      <c r="C14" s="316" t="s">
        <v>11</v>
      </c>
      <c r="D14" s="350">
        <v>157.1</v>
      </c>
      <c r="E14" s="350">
        <v>144</v>
      </c>
      <c r="F14" s="350">
        <v>13.1</v>
      </c>
      <c r="G14" s="350">
        <v>18.8</v>
      </c>
      <c r="H14" s="350">
        <v>164.1</v>
      </c>
      <c r="I14" s="350">
        <v>150.30000000000001</v>
      </c>
      <c r="J14" s="350">
        <v>13.8</v>
      </c>
      <c r="K14" s="350">
        <v>20.3</v>
      </c>
      <c r="L14" s="350">
        <v>163.30000000000001</v>
      </c>
      <c r="M14" s="350">
        <v>149.19999999999999</v>
      </c>
      <c r="N14" s="350">
        <v>14.1</v>
      </c>
      <c r="O14" s="350">
        <v>19.3</v>
      </c>
      <c r="P14" s="350">
        <v>142.1</v>
      </c>
      <c r="Q14" s="350">
        <v>128.19999999999999</v>
      </c>
      <c r="R14" s="350">
        <v>13.9</v>
      </c>
      <c r="S14" s="350">
        <v>17.2</v>
      </c>
      <c r="U14" s="40"/>
      <c r="V14" s="46"/>
      <c r="W14" s="46"/>
      <c r="X14" s="46"/>
    </row>
    <row r="15" spans="1:24" ht="15" customHeight="1" x14ac:dyDescent="0.2">
      <c r="A15" s="328"/>
      <c r="B15" s="439"/>
      <c r="C15" s="316" t="s">
        <v>12</v>
      </c>
      <c r="D15" s="350">
        <v>165.3</v>
      </c>
      <c r="E15" s="350">
        <v>151.5</v>
      </c>
      <c r="F15" s="350">
        <v>13.8</v>
      </c>
      <c r="G15" s="350">
        <v>19.899999999999999</v>
      </c>
      <c r="H15" s="350">
        <v>165.5</v>
      </c>
      <c r="I15" s="350">
        <v>152.80000000000001</v>
      </c>
      <c r="J15" s="350">
        <v>12.7</v>
      </c>
      <c r="K15" s="350">
        <v>20.6</v>
      </c>
      <c r="L15" s="350">
        <v>166.7</v>
      </c>
      <c r="M15" s="350">
        <v>152.30000000000001</v>
      </c>
      <c r="N15" s="350">
        <v>14.4</v>
      </c>
      <c r="O15" s="350">
        <v>19.8</v>
      </c>
      <c r="P15" s="350">
        <v>167.8</v>
      </c>
      <c r="Q15" s="350">
        <v>150.30000000000001</v>
      </c>
      <c r="R15" s="350">
        <v>17.5</v>
      </c>
      <c r="S15" s="350">
        <v>20.100000000000001</v>
      </c>
      <c r="U15" s="41"/>
    </row>
    <row r="16" spans="1:24" ht="15" customHeight="1" x14ac:dyDescent="0.2">
      <c r="A16" s="328"/>
      <c r="B16" s="439"/>
      <c r="C16" s="316" t="s">
        <v>13</v>
      </c>
      <c r="D16" s="350">
        <v>168.1</v>
      </c>
      <c r="E16" s="350">
        <v>152.9</v>
      </c>
      <c r="F16" s="350">
        <v>15.2</v>
      </c>
      <c r="G16" s="350">
        <v>19.899999999999999</v>
      </c>
      <c r="H16" s="350">
        <v>169.5</v>
      </c>
      <c r="I16" s="350">
        <v>158.30000000000001</v>
      </c>
      <c r="J16" s="350">
        <v>11.2</v>
      </c>
      <c r="K16" s="350">
        <v>21.3</v>
      </c>
      <c r="L16" s="350">
        <v>170.6</v>
      </c>
      <c r="M16" s="350">
        <v>155.4</v>
      </c>
      <c r="N16" s="350">
        <v>15.2</v>
      </c>
      <c r="O16" s="350">
        <v>20.100000000000001</v>
      </c>
      <c r="P16" s="350">
        <v>167.1</v>
      </c>
      <c r="Q16" s="350">
        <v>146.19999999999999</v>
      </c>
      <c r="R16" s="350">
        <v>20.9</v>
      </c>
      <c r="S16" s="350">
        <v>19.8</v>
      </c>
      <c r="U16" s="41"/>
      <c r="V16" s="41"/>
      <c r="W16" s="41"/>
      <c r="X16" s="41"/>
    </row>
    <row r="17" spans="1:24" ht="15" customHeight="1" x14ac:dyDescent="0.2">
      <c r="A17" s="328"/>
      <c r="B17" s="439"/>
      <c r="C17" s="316" t="s">
        <v>14</v>
      </c>
      <c r="D17" s="350">
        <v>161</v>
      </c>
      <c r="E17" s="350">
        <v>147.19999999999999</v>
      </c>
      <c r="F17" s="350">
        <v>13.8</v>
      </c>
      <c r="G17" s="350">
        <v>19.100000000000001</v>
      </c>
      <c r="H17" s="350">
        <v>151.6</v>
      </c>
      <c r="I17" s="350">
        <v>143</v>
      </c>
      <c r="J17" s="350">
        <v>8.6</v>
      </c>
      <c r="K17" s="350">
        <v>18.600000000000001</v>
      </c>
      <c r="L17" s="350">
        <v>154.5</v>
      </c>
      <c r="M17" s="350">
        <v>141.1</v>
      </c>
      <c r="N17" s="350">
        <v>13.4</v>
      </c>
      <c r="O17" s="350">
        <v>18.3</v>
      </c>
      <c r="P17" s="350">
        <v>154.9</v>
      </c>
      <c r="Q17" s="350">
        <v>136.80000000000001</v>
      </c>
      <c r="R17" s="350">
        <v>18.100000000000001</v>
      </c>
      <c r="S17" s="350">
        <v>18.8</v>
      </c>
      <c r="U17" s="41"/>
      <c r="V17" s="41"/>
      <c r="W17" s="41"/>
      <c r="X17" s="41"/>
    </row>
    <row r="18" spans="1:24" ht="15" customHeight="1" x14ac:dyDescent="0.2">
      <c r="A18" s="328"/>
      <c r="B18" s="439"/>
      <c r="C18" s="316" t="s">
        <v>15</v>
      </c>
      <c r="D18" s="350">
        <v>169.7</v>
      </c>
      <c r="E18" s="350">
        <v>156.1</v>
      </c>
      <c r="F18" s="350">
        <v>13.6</v>
      </c>
      <c r="G18" s="350">
        <v>20.3</v>
      </c>
      <c r="H18" s="350">
        <v>169.3</v>
      </c>
      <c r="I18" s="350">
        <v>159.30000000000001</v>
      </c>
      <c r="J18" s="350">
        <v>10</v>
      </c>
      <c r="K18" s="350">
        <v>21.5</v>
      </c>
      <c r="L18" s="350">
        <v>169.8</v>
      </c>
      <c r="M18" s="350">
        <v>156.69999999999999</v>
      </c>
      <c r="N18" s="350">
        <v>13.1</v>
      </c>
      <c r="O18" s="350">
        <v>20.3</v>
      </c>
      <c r="P18" s="350">
        <v>165.7</v>
      </c>
      <c r="Q18" s="350">
        <v>150.4</v>
      </c>
      <c r="R18" s="350">
        <v>15.3</v>
      </c>
      <c r="S18" s="350">
        <v>20.100000000000001</v>
      </c>
      <c r="V18" s="41"/>
      <c r="W18" s="41"/>
      <c r="X18" s="41"/>
    </row>
    <row r="19" spans="1:24" ht="15" customHeight="1" x14ac:dyDescent="0.2">
      <c r="A19" s="328"/>
      <c r="B19" s="439"/>
      <c r="C19" s="316" t="s">
        <v>16</v>
      </c>
      <c r="D19" s="350">
        <v>164.3</v>
      </c>
      <c r="E19" s="350">
        <v>150.30000000000001</v>
      </c>
      <c r="F19" s="350">
        <v>14</v>
      </c>
      <c r="G19" s="350">
        <v>19.600000000000001</v>
      </c>
      <c r="H19" s="350">
        <v>170.5</v>
      </c>
      <c r="I19" s="350">
        <v>161</v>
      </c>
      <c r="J19" s="350">
        <v>9.5</v>
      </c>
      <c r="K19" s="350">
        <v>21.4</v>
      </c>
      <c r="L19" s="350">
        <v>166.2</v>
      </c>
      <c r="M19" s="350">
        <v>151.80000000000001</v>
      </c>
      <c r="N19" s="350">
        <v>14.4</v>
      </c>
      <c r="O19" s="350">
        <v>19.8</v>
      </c>
      <c r="P19" s="350">
        <v>152.19999999999999</v>
      </c>
      <c r="Q19" s="350">
        <v>136</v>
      </c>
      <c r="R19" s="350">
        <v>16.2</v>
      </c>
      <c r="S19" s="350">
        <v>18.5</v>
      </c>
    </row>
    <row r="20" spans="1:24" ht="15" customHeight="1" x14ac:dyDescent="0.2">
      <c r="A20" s="328"/>
      <c r="B20" s="439"/>
      <c r="C20" s="316" t="s">
        <v>17</v>
      </c>
      <c r="D20" s="350">
        <v>156.80000000000001</v>
      </c>
      <c r="E20" s="350">
        <v>144.5</v>
      </c>
      <c r="F20" s="350">
        <v>12.3</v>
      </c>
      <c r="G20" s="350">
        <v>19</v>
      </c>
      <c r="H20" s="350">
        <v>159.1</v>
      </c>
      <c r="I20" s="350">
        <v>149.19999999999999</v>
      </c>
      <c r="J20" s="350">
        <v>9.9</v>
      </c>
      <c r="K20" s="350">
        <v>20</v>
      </c>
      <c r="L20" s="350">
        <v>156.4</v>
      </c>
      <c r="M20" s="350">
        <v>142.5</v>
      </c>
      <c r="N20" s="350">
        <v>13.9</v>
      </c>
      <c r="O20" s="350">
        <v>18.600000000000001</v>
      </c>
      <c r="P20" s="350">
        <v>183.7</v>
      </c>
      <c r="Q20" s="350">
        <v>149.30000000000001</v>
      </c>
      <c r="R20" s="350">
        <v>34.4</v>
      </c>
      <c r="S20" s="350">
        <v>20.399999999999999</v>
      </c>
    </row>
    <row r="21" spans="1:24" ht="15" customHeight="1" x14ac:dyDescent="0.2">
      <c r="A21" s="328"/>
      <c r="B21" s="439"/>
      <c r="C21" s="316" t="s">
        <v>18</v>
      </c>
      <c r="D21" s="350">
        <v>163.4</v>
      </c>
      <c r="E21" s="350">
        <v>149.80000000000001</v>
      </c>
      <c r="F21" s="350">
        <v>13.6</v>
      </c>
      <c r="G21" s="350">
        <v>19.600000000000001</v>
      </c>
      <c r="H21" s="350">
        <v>168.9</v>
      </c>
      <c r="I21" s="350">
        <v>159.80000000000001</v>
      </c>
      <c r="J21" s="350">
        <v>9.1</v>
      </c>
      <c r="K21" s="350">
        <v>21.2</v>
      </c>
      <c r="L21" s="350">
        <v>169</v>
      </c>
      <c r="M21" s="350">
        <v>154.80000000000001</v>
      </c>
      <c r="N21" s="350">
        <v>14.2</v>
      </c>
      <c r="O21" s="350">
        <v>19.899999999999999</v>
      </c>
      <c r="P21" s="350">
        <v>155.19999999999999</v>
      </c>
      <c r="Q21" s="350">
        <v>136.6</v>
      </c>
      <c r="R21" s="350">
        <v>18.600000000000001</v>
      </c>
      <c r="S21" s="350">
        <v>18.3</v>
      </c>
    </row>
    <row r="22" spans="1:24" ht="15" customHeight="1" x14ac:dyDescent="0.2">
      <c r="A22" s="328"/>
      <c r="B22" s="439"/>
      <c r="C22" s="316" t="s">
        <v>19</v>
      </c>
      <c r="D22" s="350">
        <v>166.9</v>
      </c>
      <c r="E22" s="350">
        <v>152.9</v>
      </c>
      <c r="F22" s="350">
        <v>14</v>
      </c>
      <c r="G22" s="350">
        <v>19.899999999999999</v>
      </c>
      <c r="H22" s="350">
        <v>168</v>
      </c>
      <c r="I22" s="350">
        <v>157.6</v>
      </c>
      <c r="J22" s="350">
        <v>10.4</v>
      </c>
      <c r="K22" s="350">
        <v>20.6</v>
      </c>
      <c r="L22" s="350">
        <v>168.4</v>
      </c>
      <c r="M22" s="350">
        <v>154.19999999999999</v>
      </c>
      <c r="N22" s="350">
        <v>14.2</v>
      </c>
      <c r="O22" s="350">
        <v>20</v>
      </c>
      <c r="P22" s="350">
        <v>160.5</v>
      </c>
      <c r="Q22" s="350">
        <v>143.1</v>
      </c>
      <c r="R22" s="350">
        <v>17.399999999999999</v>
      </c>
      <c r="S22" s="350">
        <v>19.3</v>
      </c>
    </row>
    <row r="23" spans="1:24" ht="15" customHeight="1" x14ac:dyDescent="0.2">
      <c r="A23" s="328"/>
      <c r="B23" s="439"/>
      <c r="C23" s="316" t="s">
        <v>20</v>
      </c>
      <c r="D23" s="350">
        <v>164.9</v>
      </c>
      <c r="E23" s="350">
        <v>151.4</v>
      </c>
      <c r="F23" s="350">
        <v>13.5</v>
      </c>
      <c r="G23" s="350">
        <v>19.7</v>
      </c>
      <c r="H23" s="350">
        <v>166.7</v>
      </c>
      <c r="I23" s="350">
        <v>155.69999999999999</v>
      </c>
      <c r="J23" s="350">
        <v>11</v>
      </c>
      <c r="K23" s="350">
        <v>20.7</v>
      </c>
      <c r="L23" s="350">
        <v>169.1</v>
      </c>
      <c r="M23" s="350">
        <v>154.4</v>
      </c>
      <c r="N23" s="350">
        <v>14.7</v>
      </c>
      <c r="O23" s="350">
        <v>20</v>
      </c>
      <c r="P23" s="350">
        <v>159.19999999999999</v>
      </c>
      <c r="Q23" s="350">
        <v>142.69999999999999</v>
      </c>
      <c r="R23" s="350">
        <v>16.5</v>
      </c>
      <c r="S23" s="350">
        <v>18.5</v>
      </c>
    </row>
    <row r="24" spans="1:24" ht="15" customHeight="1" x14ac:dyDescent="0.2">
      <c r="A24" s="328"/>
      <c r="B24" s="440"/>
      <c r="C24" s="317" t="s">
        <v>21</v>
      </c>
      <c r="D24" s="352">
        <v>162.69999999999999</v>
      </c>
      <c r="E24" s="352">
        <v>149.4</v>
      </c>
      <c r="F24" s="352">
        <v>13.3</v>
      </c>
      <c r="G24" s="352">
        <v>19.5</v>
      </c>
      <c r="H24" s="352">
        <v>173.4</v>
      </c>
      <c r="I24" s="352">
        <v>159.6</v>
      </c>
      <c r="J24" s="352">
        <v>13.8</v>
      </c>
      <c r="K24" s="352">
        <v>21.3</v>
      </c>
      <c r="L24" s="352">
        <v>168.3</v>
      </c>
      <c r="M24" s="352">
        <v>153.69999999999999</v>
      </c>
      <c r="N24" s="352">
        <v>14.6</v>
      </c>
      <c r="O24" s="352">
        <v>19.899999999999999</v>
      </c>
      <c r="P24" s="352">
        <v>154</v>
      </c>
      <c r="Q24" s="352">
        <v>140.80000000000001</v>
      </c>
      <c r="R24" s="352">
        <v>13.2</v>
      </c>
      <c r="S24" s="352">
        <v>17.8</v>
      </c>
    </row>
    <row r="25" spans="1:24" ht="15" customHeight="1" x14ac:dyDescent="0.2">
      <c r="A25" s="328"/>
      <c r="B25" s="438" t="s">
        <v>148</v>
      </c>
      <c r="C25" s="310">
        <f>C7</f>
        <v>43101</v>
      </c>
      <c r="D25" s="353">
        <v>100.1</v>
      </c>
      <c r="E25" s="353">
        <v>97.4</v>
      </c>
      <c r="F25" s="353">
        <v>2.7</v>
      </c>
      <c r="G25" s="353">
        <v>17.100000000000001</v>
      </c>
      <c r="H25" s="353">
        <v>79.2</v>
      </c>
      <c r="I25" s="353">
        <v>78.8</v>
      </c>
      <c r="J25" s="353">
        <v>0.4</v>
      </c>
      <c r="K25" s="353">
        <v>12.3</v>
      </c>
      <c r="L25" s="353">
        <v>124.6</v>
      </c>
      <c r="M25" s="353">
        <v>117.6</v>
      </c>
      <c r="N25" s="353">
        <v>7</v>
      </c>
      <c r="O25" s="353">
        <v>18.399999999999999</v>
      </c>
      <c r="P25" s="353">
        <v>103.7</v>
      </c>
      <c r="Q25" s="353">
        <v>103.6</v>
      </c>
      <c r="R25" s="353">
        <v>0.1</v>
      </c>
      <c r="S25" s="353">
        <v>18.2</v>
      </c>
    </row>
    <row r="26" spans="1:24" ht="15" customHeight="1" x14ac:dyDescent="0.2">
      <c r="A26" s="328"/>
      <c r="B26" s="439"/>
      <c r="C26" s="312" t="str">
        <f>C8</f>
        <v>令和元年</v>
      </c>
      <c r="D26" s="353">
        <v>97.4</v>
      </c>
      <c r="E26" s="353">
        <v>95</v>
      </c>
      <c r="F26" s="353">
        <v>2.4</v>
      </c>
      <c r="G26" s="353">
        <v>16.899999999999999</v>
      </c>
      <c r="H26" s="353">
        <v>73.2</v>
      </c>
      <c r="I26" s="353">
        <v>73.2</v>
      </c>
      <c r="J26" s="353">
        <v>0</v>
      </c>
      <c r="K26" s="353">
        <v>12.5</v>
      </c>
      <c r="L26" s="353">
        <v>124.1</v>
      </c>
      <c r="M26" s="353">
        <v>117.9</v>
      </c>
      <c r="N26" s="353">
        <v>6.2</v>
      </c>
      <c r="O26" s="353">
        <v>17.7</v>
      </c>
      <c r="P26" s="353">
        <v>111.7</v>
      </c>
      <c r="Q26" s="353">
        <v>111.4</v>
      </c>
      <c r="R26" s="353">
        <v>0.3</v>
      </c>
      <c r="S26" s="353">
        <v>17.2</v>
      </c>
    </row>
    <row r="27" spans="1:24" ht="15" customHeight="1" x14ac:dyDescent="0.2">
      <c r="A27" s="328"/>
      <c r="B27" s="439"/>
      <c r="C27" s="312">
        <f t="shared" ref="C27:C29" si="0">C9</f>
        <v>43831</v>
      </c>
      <c r="D27" s="353">
        <v>93.6</v>
      </c>
      <c r="E27" s="353">
        <v>91.4</v>
      </c>
      <c r="F27" s="353">
        <v>2.2000000000000002</v>
      </c>
      <c r="G27" s="353">
        <v>16.399999999999999</v>
      </c>
      <c r="H27" s="353">
        <v>96.1</v>
      </c>
      <c r="I27" s="353">
        <v>95.3</v>
      </c>
      <c r="J27" s="353">
        <v>0.8</v>
      </c>
      <c r="K27" s="353">
        <v>14.6</v>
      </c>
      <c r="L27" s="353">
        <v>116.5</v>
      </c>
      <c r="M27" s="353">
        <v>111.3</v>
      </c>
      <c r="N27" s="353">
        <v>5.2</v>
      </c>
      <c r="O27" s="353">
        <v>17</v>
      </c>
      <c r="P27" s="353">
        <v>112</v>
      </c>
      <c r="Q27" s="353">
        <v>111.7</v>
      </c>
      <c r="R27" s="353">
        <v>0.3</v>
      </c>
      <c r="S27" s="353">
        <v>18.100000000000001</v>
      </c>
    </row>
    <row r="28" spans="1:24" ht="15" customHeight="1" x14ac:dyDescent="0.2">
      <c r="A28" s="328"/>
      <c r="B28" s="439"/>
      <c r="C28" s="312">
        <f t="shared" si="0"/>
        <v>44197</v>
      </c>
      <c r="D28" s="353">
        <v>92.7</v>
      </c>
      <c r="E28" s="353">
        <v>90.2</v>
      </c>
      <c r="F28" s="353">
        <v>2.5</v>
      </c>
      <c r="G28" s="353">
        <v>16.2</v>
      </c>
      <c r="H28" s="353">
        <v>134.5</v>
      </c>
      <c r="I28" s="353">
        <v>129.6</v>
      </c>
      <c r="J28" s="353">
        <v>4.9000000000000004</v>
      </c>
      <c r="K28" s="353">
        <v>17.399999999999999</v>
      </c>
      <c r="L28" s="353">
        <v>119.3</v>
      </c>
      <c r="M28" s="353">
        <v>112.5</v>
      </c>
      <c r="N28" s="353">
        <v>6.8</v>
      </c>
      <c r="O28" s="353">
        <v>17.399999999999999</v>
      </c>
      <c r="P28" s="353">
        <v>113.9</v>
      </c>
      <c r="Q28" s="353">
        <v>113.7</v>
      </c>
      <c r="R28" s="353">
        <v>0.2</v>
      </c>
      <c r="S28" s="353">
        <v>17.600000000000001</v>
      </c>
    </row>
    <row r="29" spans="1:24" ht="15" customHeight="1" x14ac:dyDescent="0.2">
      <c r="A29" s="328"/>
      <c r="B29" s="439"/>
      <c r="C29" s="312">
        <f t="shared" si="0"/>
        <v>44562</v>
      </c>
      <c r="D29" s="353">
        <v>93.9</v>
      </c>
      <c r="E29" s="353">
        <v>91.4</v>
      </c>
      <c r="F29" s="353">
        <v>2.5</v>
      </c>
      <c r="G29" s="353">
        <v>16.100000000000001</v>
      </c>
      <c r="H29" s="353">
        <v>128.69999999999999</v>
      </c>
      <c r="I29" s="353">
        <v>122.1</v>
      </c>
      <c r="J29" s="353">
        <v>6.6</v>
      </c>
      <c r="K29" s="353">
        <v>17.8</v>
      </c>
      <c r="L29" s="353">
        <v>115.8</v>
      </c>
      <c r="M29" s="353">
        <v>110.5</v>
      </c>
      <c r="N29" s="353">
        <v>5.3</v>
      </c>
      <c r="O29" s="353">
        <v>17.899999999999999</v>
      </c>
      <c r="P29" s="353">
        <v>107.8</v>
      </c>
      <c r="Q29" s="353">
        <v>107.4</v>
      </c>
      <c r="R29" s="353">
        <v>0.4</v>
      </c>
      <c r="S29" s="353">
        <v>16.2</v>
      </c>
    </row>
    <row r="30" spans="1:24" ht="15" customHeight="1" x14ac:dyDescent="0.2">
      <c r="A30" s="328"/>
      <c r="B30" s="439"/>
      <c r="C30" s="354">
        <f>C12</f>
        <v>44927</v>
      </c>
      <c r="D30" s="355">
        <v>92.2</v>
      </c>
      <c r="E30" s="355">
        <v>90.4</v>
      </c>
      <c r="F30" s="355">
        <v>1.8</v>
      </c>
      <c r="G30" s="355">
        <v>16.2</v>
      </c>
      <c r="H30" s="355">
        <v>106.1</v>
      </c>
      <c r="I30" s="355">
        <v>103.5</v>
      </c>
      <c r="J30" s="355">
        <v>2.6</v>
      </c>
      <c r="K30" s="355">
        <v>15.6</v>
      </c>
      <c r="L30" s="355">
        <v>109.8</v>
      </c>
      <c r="M30" s="355">
        <v>106.2</v>
      </c>
      <c r="N30" s="355">
        <v>3.6</v>
      </c>
      <c r="O30" s="355">
        <v>17.8</v>
      </c>
      <c r="P30" s="355">
        <v>106.6</v>
      </c>
      <c r="Q30" s="355">
        <v>106.4</v>
      </c>
      <c r="R30" s="355">
        <v>0.2</v>
      </c>
      <c r="S30" s="355">
        <v>17.600000000000001</v>
      </c>
    </row>
    <row r="31" spans="1:24" ht="15" customHeight="1" x14ac:dyDescent="0.2">
      <c r="A31" s="328"/>
      <c r="B31" s="439"/>
      <c r="C31" s="314">
        <f>$A$4</f>
        <v>5</v>
      </c>
      <c r="D31" s="356">
        <v>91</v>
      </c>
      <c r="E31" s="356">
        <v>88.7</v>
      </c>
      <c r="F31" s="356">
        <v>2.2999999999999998</v>
      </c>
      <c r="G31" s="356">
        <v>15.8</v>
      </c>
      <c r="H31" s="356">
        <v>101.8</v>
      </c>
      <c r="I31" s="356">
        <v>100.1</v>
      </c>
      <c r="J31" s="356">
        <v>1.7</v>
      </c>
      <c r="K31" s="356">
        <v>14.5</v>
      </c>
      <c r="L31" s="356">
        <v>98.6</v>
      </c>
      <c r="M31" s="356">
        <v>94.9</v>
      </c>
      <c r="N31" s="356">
        <v>3.7</v>
      </c>
      <c r="O31" s="356">
        <v>16</v>
      </c>
      <c r="P31" s="356">
        <v>97</v>
      </c>
      <c r="Q31" s="356">
        <v>96.6</v>
      </c>
      <c r="R31" s="356">
        <v>0.4</v>
      </c>
      <c r="S31" s="356">
        <v>15.6</v>
      </c>
    </row>
    <row r="32" spans="1:24" ht="15" customHeight="1" x14ac:dyDescent="0.2">
      <c r="A32" s="328"/>
      <c r="B32" s="439"/>
      <c r="C32" s="316" t="s">
        <v>11</v>
      </c>
      <c r="D32" s="356">
        <v>91.8</v>
      </c>
      <c r="E32" s="356">
        <v>90.1</v>
      </c>
      <c r="F32" s="356">
        <v>1.7</v>
      </c>
      <c r="G32" s="356">
        <v>16.100000000000001</v>
      </c>
      <c r="H32" s="356">
        <v>104.9</v>
      </c>
      <c r="I32" s="356">
        <v>102.1</v>
      </c>
      <c r="J32" s="356">
        <v>2.8</v>
      </c>
      <c r="K32" s="356">
        <v>15.7</v>
      </c>
      <c r="L32" s="356">
        <v>111</v>
      </c>
      <c r="M32" s="356">
        <v>106.9</v>
      </c>
      <c r="N32" s="356">
        <v>4.0999999999999996</v>
      </c>
      <c r="O32" s="356">
        <v>18</v>
      </c>
      <c r="P32" s="356">
        <v>97.3</v>
      </c>
      <c r="Q32" s="356">
        <v>96.8</v>
      </c>
      <c r="R32" s="356">
        <v>0.5</v>
      </c>
      <c r="S32" s="356">
        <v>15.7</v>
      </c>
    </row>
    <row r="33" spans="1:19" ht="15" customHeight="1" x14ac:dyDescent="0.2">
      <c r="A33" s="328"/>
      <c r="B33" s="439"/>
      <c r="C33" s="316" t="s">
        <v>12</v>
      </c>
      <c r="D33" s="356">
        <v>90.8</v>
      </c>
      <c r="E33" s="356">
        <v>89.2</v>
      </c>
      <c r="F33" s="356">
        <v>1.6</v>
      </c>
      <c r="G33" s="356">
        <v>16</v>
      </c>
      <c r="H33" s="356">
        <v>108.8</v>
      </c>
      <c r="I33" s="356">
        <v>106.5</v>
      </c>
      <c r="J33" s="356">
        <v>2.2999999999999998</v>
      </c>
      <c r="K33" s="356">
        <v>15.8</v>
      </c>
      <c r="L33" s="356">
        <v>113.2</v>
      </c>
      <c r="M33" s="356">
        <v>108</v>
      </c>
      <c r="N33" s="356">
        <v>5.2</v>
      </c>
      <c r="O33" s="356">
        <v>18</v>
      </c>
      <c r="P33" s="356">
        <v>110.9</v>
      </c>
      <c r="Q33" s="356">
        <v>110.8</v>
      </c>
      <c r="R33" s="356">
        <v>0.1</v>
      </c>
      <c r="S33" s="356">
        <v>18.2</v>
      </c>
    </row>
    <row r="34" spans="1:19" ht="15" customHeight="1" x14ac:dyDescent="0.2">
      <c r="A34" s="328"/>
      <c r="B34" s="439"/>
      <c r="C34" s="316" t="s">
        <v>13</v>
      </c>
      <c r="D34" s="356">
        <v>92.6</v>
      </c>
      <c r="E34" s="356">
        <v>90.9</v>
      </c>
      <c r="F34" s="356">
        <v>1.7</v>
      </c>
      <c r="G34" s="356">
        <v>16.100000000000001</v>
      </c>
      <c r="H34" s="356">
        <v>108.1</v>
      </c>
      <c r="I34" s="356">
        <v>106.6</v>
      </c>
      <c r="J34" s="356">
        <v>1.5</v>
      </c>
      <c r="K34" s="356">
        <v>15.6</v>
      </c>
      <c r="L34" s="356">
        <v>115.5</v>
      </c>
      <c r="M34" s="356">
        <v>111.2</v>
      </c>
      <c r="N34" s="356">
        <v>4.3</v>
      </c>
      <c r="O34" s="356">
        <v>18.5</v>
      </c>
      <c r="P34" s="356">
        <v>110.2</v>
      </c>
      <c r="Q34" s="356">
        <v>110.1</v>
      </c>
      <c r="R34" s="356">
        <v>0.1</v>
      </c>
      <c r="S34" s="356">
        <v>18.399999999999999</v>
      </c>
    </row>
    <row r="35" spans="1:19" ht="15" customHeight="1" x14ac:dyDescent="0.2">
      <c r="A35" s="328"/>
      <c r="B35" s="439"/>
      <c r="C35" s="316" t="s">
        <v>14</v>
      </c>
      <c r="D35" s="356">
        <v>92.1</v>
      </c>
      <c r="E35" s="356">
        <v>90.4</v>
      </c>
      <c r="F35" s="356">
        <v>1.7</v>
      </c>
      <c r="G35" s="356">
        <v>16.399999999999999</v>
      </c>
      <c r="H35" s="356">
        <v>109.3</v>
      </c>
      <c r="I35" s="356">
        <v>104.5</v>
      </c>
      <c r="J35" s="356">
        <v>4.8</v>
      </c>
      <c r="K35" s="356">
        <v>14.7</v>
      </c>
      <c r="L35" s="356">
        <v>101.2</v>
      </c>
      <c r="M35" s="356">
        <v>97.6</v>
      </c>
      <c r="N35" s="356">
        <v>3.6</v>
      </c>
      <c r="O35" s="356">
        <v>16.5</v>
      </c>
      <c r="P35" s="356">
        <v>104.7</v>
      </c>
      <c r="Q35" s="356">
        <v>104.6</v>
      </c>
      <c r="R35" s="356">
        <v>0.1</v>
      </c>
      <c r="S35" s="356">
        <v>17.7</v>
      </c>
    </row>
    <row r="36" spans="1:19" ht="15" customHeight="1" x14ac:dyDescent="0.2">
      <c r="A36" s="328"/>
      <c r="B36" s="439"/>
      <c r="C36" s="316" t="s">
        <v>15</v>
      </c>
      <c r="D36" s="356">
        <v>94.1</v>
      </c>
      <c r="E36" s="356">
        <v>92.5</v>
      </c>
      <c r="F36" s="356">
        <v>1.6</v>
      </c>
      <c r="G36" s="356">
        <v>16.8</v>
      </c>
      <c r="H36" s="356">
        <v>100.4</v>
      </c>
      <c r="I36" s="356">
        <v>98.7</v>
      </c>
      <c r="J36" s="356">
        <v>1.7</v>
      </c>
      <c r="K36" s="356">
        <v>15</v>
      </c>
      <c r="L36" s="356">
        <v>114.5</v>
      </c>
      <c r="M36" s="356">
        <v>112.4</v>
      </c>
      <c r="N36" s="356">
        <v>2.1</v>
      </c>
      <c r="O36" s="356">
        <v>18.7</v>
      </c>
      <c r="P36" s="356">
        <v>114.4</v>
      </c>
      <c r="Q36" s="356">
        <v>114.3</v>
      </c>
      <c r="R36" s="356">
        <v>0.1</v>
      </c>
      <c r="S36" s="356">
        <v>19.3</v>
      </c>
    </row>
    <row r="37" spans="1:19" ht="15" customHeight="1" x14ac:dyDescent="0.2">
      <c r="A37" s="328"/>
      <c r="B37" s="439"/>
      <c r="C37" s="316" t="s">
        <v>16</v>
      </c>
      <c r="D37" s="356">
        <v>92.2</v>
      </c>
      <c r="E37" s="356">
        <v>90.5</v>
      </c>
      <c r="F37" s="356">
        <v>1.7</v>
      </c>
      <c r="G37" s="356">
        <v>16.2</v>
      </c>
      <c r="H37" s="356">
        <v>100.6</v>
      </c>
      <c r="I37" s="356">
        <v>98.4</v>
      </c>
      <c r="J37" s="356">
        <v>2.2000000000000002</v>
      </c>
      <c r="K37" s="356">
        <v>15</v>
      </c>
      <c r="L37" s="356">
        <v>109.9</v>
      </c>
      <c r="M37" s="356">
        <v>106.9</v>
      </c>
      <c r="N37" s="356">
        <v>3</v>
      </c>
      <c r="O37" s="356">
        <v>18</v>
      </c>
      <c r="P37" s="356">
        <v>104.9</v>
      </c>
      <c r="Q37" s="356">
        <v>104.8</v>
      </c>
      <c r="R37" s="356">
        <v>0.1</v>
      </c>
      <c r="S37" s="356">
        <v>17.5</v>
      </c>
    </row>
    <row r="38" spans="1:19" ht="15" customHeight="1" x14ac:dyDescent="0.2">
      <c r="A38" s="328"/>
      <c r="B38" s="439"/>
      <c r="C38" s="316" t="s">
        <v>17</v>
      </c>
      <c r="D38" s="356">
        <v>90.5</v>
      </c>
      <c r="E38" s="356">
        <v>88.7</v>
      </c>
      <c r="F38" s="356">
        <v>1.8</v>
      </c>
      <c r="G38" s="356">
        <v>15.7</v>
      </c>
      <c r="H38" s="356">
        <v>99.2</v>
      </c>
      <c r="I38" s="356">
        <v>97.5</v>
      </c>
      <c r="J38" s="356">
        <v>1.7</v>
      </c>
      <c r="K38" s="356">
        <v>14</v>
      </c>
      <c r="L38" s="356">
        <v>100.2</v>
      </c>
      <c r="M38" s="356">
        <v>97.4</v>
      </c>
      <c r="N38" s="356">
        <v>2.8</v>
      </c>
      <c r="O38" s="356">
        <v>16.7</v>
      </c>
      <c r="P38" s="356">
        <v>108.9</v>
      </c>
      <c r="Q38" s="356">
        <v>108.9</v>
      </c>
      <c r="R38" s="356">
        <v>0</v>
      </c>
      <c r="S38" s="356">
        <v>18.3</v>
      </c>
    </row>
    <row r="39" spans="1:19" ht="15" customHeight="1" x14ac:dyDescent="0.2">
      <c r="A39" s="328"/>
      <c r="B39" s="439"/>
      <c r="C39" s="316" t="s">
        <v>18</v>
      </c>
      <c r="D39" s="356">
        <v>92.8</v>
      </c>
      <c r="E39" s="356">
        <v>91.2</v>
      </c>
      <c r="F39" s="356">
        <v>1.6</v>
      </c>
      <c r="G39" s="356">
        <v>16.2</v>
      </c>
      <c r="H39" s="356">
        <v>103.5</v>
      </c>
      <c r="I39" s="356">
        <v>102.2</v>
      </c>
      <c r="J39" s="356">
        <v>1.3</v>
      </c>
      <c r="K39" s="356">
        <v>16.2</v>
      </c>
      <c r="L39" s="356">
        <v>107.7</v>
      </c>
      <c r="M39" s="356">
        <v>105.6</v>
      </c>
      <c r="N39" s="356">
        <v>2.1</v>
      </c>
      <c r="O39" s="356">
        <v>18.2</v>
      </c>
      <c r="P39" s="356">
        <v>103.6</v>
      </c>
      <c r="Q39" s="356">
        <v>103.6</v>
      </c>
      <c r="R39" s="356">
        <v>0</v>
      </c>
      <c r="S39" s="356">
        <v>17.399999999999999</v>
      </c>
    </row>
    <row r="40" spans="1:19" ht="15" customHeight="1" x14ac:dyDescent="0.2">
      <c r="A40" s="328"/>
      <c r="B40" s="439"/>
      <c r="C40" s="316" t="s">
        <v>19</v>
      </c>
      <c r="D40" s="356">
        <v>93.2</v>
      </c>
      <c r="E40" s="356">
        <v>91.5</v>
      </c>
      <c r="F40" s="356">
        <v>1.7</v>
      </c>
      <c r="G40" s="356">
        <v>16.399999999999999</v>
      </c>
      <c r="H40" s="356">
        <v>127.2</v>
      </c>
      <c r="I40" s="356">
        <v>121.2</v>
      </c>
      <c r="J40" s="356">
        <v>6</v>
      </c>
      <c r="K40" s="356">
        <v>19.399999999999999</v>
      </c>
      <c r="L40" s="356">
        <v>112.5</v>
      </c>
      <c r="M40" s="356">
        <v>109.1</v>
      </c>
      <c r="N40" s="356">
        <v>3.4</v>
      </c>
      <c r="O40" s="356">
        <v>18.3</v>
      </c>
      <c r="P40" s="356">
        <v>106.5</v>
      </c>
      <c r="Q40" s="356">
        <v>106.3</v>
      </c>
      <c r="R40" s="356">
        <v>0.2</v>
      </c>
      <c r="S40" s="356">
        <v>18.2</v>
      </c>
    </row>
    <row r="41" spans="1:19" ht="15" customHeight="1" x14ac:dyDescent="0.2">
      <c r="A41" s="328"/>
      <c r="B41" s="439"/>
      <c r="C41" s="316" t="s">
        <v>20</v>
      </c>
      <c r="D41" s="356">
        <v>93.4</v>
      </c>
      <c r="E41" s="356">
        <v>91.5</v>
      </c>
      <c r="F41" s="356">
        <v>1.9</v>
      </c>
      <c r="G41" s="356">
        <v>16.5</v>
      </c>
      <c r="H41" s="356">
        <v>117.5</v>
      </c>
      <c r="I41" s="356">
        <v>113.3</v>
      </c>
      <c r="J41" s="356">
        <v>4.2</v>
      </c>
      <c r="K41" s="356">
        <v>18.8</v>
      </c>
      <c r="L41" s="356">
        <v>112.5</v>
      </c>
      <c r="M41" s="356">
        <v>107.9</v>
      </c>
      <c r="N41" s="356">
        <v>4.5999999999999996</v>
      </c>
      <c r="O41" s="356">
        <v>18.100000000000001</v>
      </c>
      <c r="P41" s="356">
        <v>106.8</v>
      </c>
      <c r="Q41" s="356">
        <v>106.6</v>
      </c>
      <c r="R41" s="356">
        <v>0.2</v>
      </c>
      <c r="S41" s="356">
        <v>17.399999999999999</v>
      </c>
    </row>
    <row r="42" spans="1:19" ht="15" customHeight="1" x14ac:dyDescent="0.2">
      <c r="A42" s="328"/>
      <c r="B42" s="440"/>
      <c r="C42" s="317" t="s">
        <v>21</v>
      </c>
      <c r="D42" s="355">
        <v>91.9</v>
      </c>
      <c r="E42" s="355">
        <v>90</v>
      </c>
      <c r="F42" s="355">
        <v>1.9</v>
      </c>
      <c r="G42" s="355">
        <v>16</v>
      </c>
      <c r="H42" s="355">
        <v>113.8</v>
      </c>
      <c r="I42" s="355">
        <v>108.4</v>
      </c>
      <c r="J42" s="355">
        <v>5.4</v>
      </c>
      <c r="K42" s="355">
        <v>18</v>
      </c>
      <c r="L42" s="355">
        <v>119.7</v>
      </c>
      <c r="M42" s="355">
        <v>115.2</v>
      </c>
      <c r="N42" s="355">
        <v>4.5</v>
      </c>
      <c r="O42" s="355">
        <v>19</v>
      </c>
      <c r="P42" s="355">
        <v>111.1</v>
      </c>
      <c r="Q42" s="355">
        <v>110.7</v>
      </c>
      <c r="R42" s="355">
        <v>0.4</v>
      </c>
      <c r="S42" s="355">
        <v>16.5</v>
      </c>
    </row>
    <row r="43" spans="1:19" ht="15" customHeight="1" x14ac:dyDescent="0.2">
      <c r="A43" s="328"/>
      <c r="B43" s="339" t="s">
        <v>154</v>
      </c>
      <c r="C43" s="328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19" ht="15" customHeight="1" x14ac:dyDescent="0.2">
      <c r="A44" s="328"/>
      <c r="B44" s="298" t="s">
        <v>3</v>
      </c>
      <c r="C44" s="328"/>
      <c r="D44" s="340"/>
      <c r="E44" s="340"/>
      <c r="F44" s="340"/>
      <c r="G44" s="340"/>
      <c r="H44" s="340"/>
      <c r="I44" s="340"/>
      <c r="J44" s="436"/>
      <c r="K44" s="437"/>
      <c r="L44" s="340"/>
      <c r="M44" s="340"/>
      <c r="N44" s="340"/>
      <c r="O44" s="340"/>
      <c r="P44" s="340"/>
      <c r="Q44" s="340"/>
      <c r="R44" s="328"/>
      <c r="S44" s="342" t="s">
        <v>109</v>
      </c>
    </row>
    <row r="45" spans="1:19" ht="15" customHeight="1" x14ac:dyDescent="0.2">
      <c r="A45" s="328"/>
      <c r="B45" s="321"/>
      <c r="C45" s="322"/>
      <c r="D45" s="431" t="s">
        <v>81</v>
      </c>
      <c r="E45" s="433"/>
      <c r="F45" s="433"/>
      <c r="G45" s="434"/>
      <c r="H45" s="441" t="s">
        <v>82</v>
      </c>
      <c r="I45" s="442"/>
      <c r="J45" s="442"/>
      <c r="K45" s="443"/>
      <c r="L45" s="441" t="s">
        <v>83</v>
      </c>
      <c r="M45" s="442"/>
      <c r="N45" s="442"/>
      <c r="O45" s="443"/>
      <c r="P45" s="441" t="s">
        <v>84</v>
      </c>
      <c r="Q45" s="442"/>
      <c r="R45" s="442"/>
      <c r="S45" s="443"/>
    </row>
    <row r="46" spans="1:19" ht="15" customHeight="1" x14ac:dyDescent="0.2">
      <c r="A46" s="328"/>
      <c r="B46" s="323" t="s">
        <v>144</v>
      </c>
      <c r="C46" s="324"/>
      <c r="D46" s="343" t="s">
        <v>110</v>
      </c>
      <c r="E46" s="343" t="s">
        <v>111</v>
      </c>
      <c r="F46" s="343" t="s">
        <v>112</v>
      </c>
      <c r="G46" s="344" t="s">
        <v>105</v>
      </c>
      <c r="H46" s="343" t="s">
        <v>110</v>
      </c>
      <c r="I46" s="343" t="s">
        <v>111</v>
      </c>
      <c r="J46" s="343" t="s">
        <v>112</v>
      </c>
      <c r="K46" s="344" t="s">
        <v>105</v>
      </c>
      <c r="L46" s="343" t="s">
        <v>110</v>
      </c>
      <c r="M46" s="343" t="s">
        <v>111</v>
      </c>
      <c r="N46" s="343" t="s">
        <v>112</v>
      </c>
      <c r="O46" s="344" t="s">
        <v>105</v>
      </c>
      <c r="P46" s="343" t="s">
        <v>110</v>
      </c>
      <c r="Q46" s="343" t="s">
        <v>111</v>
      </c>
      <c r="R46" s="343" t="s">
        <v>112</v>
      </c>
      <c r="S46" s="344" t="s">
        <v>105</v>
      </c>
    </row>
    <row r="47" spans="1:19" ht="15" customHeight="1" x14ac:dyDescent="0.2">
      <c r="A47" s="328"/>
      <c r="B47" s="323" t="s">
        <v>145</v>
      </c>
      <c r="C47" s="325" t="s">
        <v>4</v>
      </c>
      <c r="D47" s="345" t="s">
        <v>105</v>
      </c>
      <c r="E47" s="346" t="s">
        <v>105</v>
      </c>
      <c r="F47" s="345"/>
      <c r="G47" s="345" t="s">
        <v>113</v>
      </c>
      <c r="H47" s="345" t="s">
        <v>105</v>
      </c>
      <c r="I47" s="346" t="s">
        <v>105</v>
      </c>
      <c r="J47" s="345"/>
      <c r="K47" s="345" t="s">
        <v>113</v>
      </c>
      <c r="L47" s="345" t="s">
        <v>105</v>
      </c>
      <c r="M47" s="346" t="s">
        <v>105</v>
      </c>
      <c r="N47" s="345"/>
      <c r="O47" s="345" t="s">
        <v>113</v>
      </c>
      <c r="P47" s="345" t="s">
        <v>105</v>
      </c>
      <c r="Q47" s="346" t="s">
        <v>105</v>
      </c>
      <c r="R47" s="345"/>
      <c r="S47" s="345" t="s">
        <v>113</v>
      </c>
    </row>
    <row r="48" spans="1:19" ht="15" customHeight="1" x14ac:dyDescent="0.2">
      <c r="A48" s="328"/>
      <c r="B48" s="326"/>
      <c r="C48" s="327" t="s">
        <v>47</v>
      </c>
      <c r="D48" s="347" t="s">
        <v>114</v>
      </c>
      <c r="E48" s="347" t="s">
        <v>114</v>
      </c>
      <c r="F48" s="347" t="s">
        <v>114</v>
      </c>
      <c r="G48" s="348" t="s">
        <v>105</v>
      </c>
      <c r="H48" s="347" t="s">
        <v>114</v>
      </c>
      <c r="I48" s="347" t="s">
        <v>114</v>
      </c>
      <c r="J48" s="347" t="s">
        <v>114</v>
      </c>
      <c r="K48" s="348" t="s">
        <v>105</v>
      </c>
      <c r="L48" s="347" t="s">
        <v>114</v>
      </c>
      <c r="M48" s="347" t="s">
        <v>114</v>
      </c>
      <c r="N48" s="347" t="s">
        <v>114</v>
      </c>
      <c r="O48" s="348" t="s">
        <v>105</v>
      </c>
      <c r="P48" s="347" t="s">
        <v>114</v>
      </c>
      <c r="Q48" s="347" t="s">
        <v>114</v>
      </c>
      <c r="R48" s="347" t="s">
        <v>114</v>
      </c>
      <c r="S48" s="348" t="s">
        <v>105</v>
      </c>
    </row>
    <row r="49" spans="1:19" ht="15" customHeight="1" x14ac:dyDescent="0.2">
      <c r="A49" s="328"/>
      <c r="B49" s="438" t="s">
        <v>147</v>
      </c>
      <c r="C49" s="310">
        <f>C7</f>
        <v>43101</v>
      </c>
      <c r="D49" s="357">
        <v>173.9</v>
      </c>
      <c r="E49" s="357">
        <v>155.5</v>
      </c>
      <c r="F49" s="357">
        <v>18.399999999999999</v>
      </c>
      <c r="G49" s="357">
        <v>19.600000000000001</v>
      </c>
      <c r="H49" s="357">
        <v>186.8</v>
      </c>
      <c r="I49" s="357">
        <v>151.69999999999999</v>
      </c>
      <c r="J49" s="357">
        <v>35.1</v>
      </c>
      <c r="K49" s="357">
        <v>20.7</v>
      </c>
      <c r="L49" s="357">
        <v>177.1</v>
      </c>
      <c r="M49" s="357">
        <v>166.2</v>
      </c>
      <c r="N49" s="357">
        <v>10.9</v>
      </c>
      <c r="O49" s="357">
        <v>21.3</v>
      </c>
      <c r="P49" s="357">
        <v>141.69999999999999</v>
      </c>
      <c r="Q49" s="357">
        <v>134.5</v>
      </c>
      <c r="R49" s="357">
        <v>7.2</v>
      </c>
      <c r="S49" s="357">
        <v>18.600000000000001</v>
      </c>
    </row>
    <row r="50" spans="1:19" ht="15" customHeight="1" x14ac:dyDescent="0.2">
      <c r="A50" s="328"/>
      <c r="B50" s="439"/>
      <c r="C50" s="312" t="str">
        <f>C8</f>
        <v>令和元年</v>
      </c>
      <c r="D50" s="357">
        <v>159.9</v>
      </c>
      <c r="E50" s="357">
        <v>148.69999999999999</v>
      </c>
      <c r="F50" s="357">
        <v>11.2</v>
      </c>
      <c r="G50" s="357">
        <v>18.7</v>
      </c>
      <c r="H50" s="357">
        <v>185.6</v>
      </c>
      <c r="I50" s="357">
        <v>149.69999999999999</v>
      </c>
      <c r="J50" s="357">
        <v>35.9</v>
      </c>
      <c r="K50" s="357">
        <v>20.399999999999999</v>
      </c>
      <c r="L50" s="357">
        <v>172.6</v>
      </c>
      <c r="M50" s="357">
        <v>161.6</v>
      </c>
      <c r="N50" s="357">
        <v>11</v>
      </c>
      <c r="O50" s="357">
        <v>20.6</v>
      </c>
      <c r="P50" s="357">
        <v>127.6</v>
      </c>
      <c r="Q50" s="357">
        <v>125.4</v>
      </c>
      <c r="R50" s="357">
        <v>2.2000000000000002</v>
      </c>
      <c r="S50" s="357">
        <v>17.8</v>
      </c>
    </row>
    <row r="51" spans="1:19" ht="15" customHeight="1" x14ac:dyDescent="0.2">
      <c r="A51" s="328"/>
      <c r="B51" s="439"/>
      <c r="C51" s="312">
        <f>C9</f>
        <v>43831</v>
      </c>
      <c r="D51" s="357">
        <v>160.9</v>
      </c>
      <c r="E51" s="357">
        <v>149.30000000000001</v>
      </c>
      <c r="F51" s="357">
        <v>11.6</v>
      </c>
      <c r="G51" s="357">
        <v>19.100000000000001</v>
      </c>
      <c r="H51" s="357">
        <v>191.9</v>
      </c>
      <c r="I51" s="357">
        <v>155.5</v>
      </c>
      <c r="J51" s="357">
        <v>36.4</v>
      </c>
      <c r="K51" s="357">
        <v>20.9</v>
      </c>
      <c r="L51" s="357">
        <v>168</v>
      </c>
      <c r="M51" s="357">
        <v>158.4</v>
      </c>
      <c r="N51" s="357">
        <v>9.6</v>
      </c>
      <c r="O51" s="357">
        <v>20.100000000000001</v>
      </c>
      <c r="P51" s="357">
        <v>139.6</v>
      </c>
      <c r="Q51" s="357">
        <v>135.4</v>
      </c>
      <c r="R51" s="357">
        <v>4.2</v>
      </c>
      <c r="S51" s="357">
        <v>18.2</v>
      </c>
    </row>
    <row r="52" spans="1:19" ht="15" customHeight="1" x14ac:dyDescent="0.2">
      <c r="A52" s="328"/>
      <c r="B52" s="439"/>
      <c r="C52" s="312">
        <f t="shared" ref="C52:C53" si="1">C10</f>
        <v>44197</v>
      </c>
      <c r="D52" s="357">
        <v>157.19999999999999</v>
      </c>
      <c r="E52" s="357">
        <v>145.4</v>
      </c>
      <c r="F52" s="357">
        <v>11.8</v>
      </c>
      <c r="G52" s="357">
        <v>19</v>
      </c>
      <c r="H52" s="357">
        <v>185.8</v>
      </c>
      <c r="I52" s="357">
        <v>156.6</v>
      </c>
      <c r="J52" s="357">
        <v>29.2</v>
      </c>
      <c r="K52" s="357">
        <v>20.7</v>
      </c>
      <c r="L52" s="357">
        <v>173.6</v>
      </c>
      <c r="M52" s="357">
        <v>160.1</v>
      </c>
      <c r="N52" s="357">
        <v>13.5</v>
      </c>
      <c r="O52" s="357">
        <v>20.399999999999999</v>
      </c>
      <c r="P52" s="357">
        <v>138.6</v>
      </c>
      <c r="Q52" s="357">
        <v>134.80000000000001</v>
      </c>
      <c r="R52" s="357">
        <v>3.8</v>
      </c>
      <c r="S52" s="357">
        <v>18.2</v>
      </c>
    </row>
    <row r="53" spans="1:19" ht="15" customHeight="1" x14ac:dyDescent="0.2">
      <c r="A53" s="328"/>
      <c r="B53" s="439"/>
      <c r="C53" s="312">
        <f t="shared" si="1"/>
        <v>44562</v>
      </c>
      <c r="D53" s="357">
        <v>152.30000000000001</v>
      </c>
      <c r="E53" s="357">
        <v>140.1</v>
      </c>
      <c r="F53" s="357">
        <v>12.2</v>
      </c>
      <c r="G53" s="357">
        <v>18.7</v>
      </c>
      <c r="H53" s="357">
        <v>186.9</v>
      </c>
      <c r="I53" s="357">
        <v>153.80000000000001</v>
      </c>
      <c r="J53" s="357">
        <v>33.1</v>
      </c>
      <c r="K53" s="357">
        <v>20.8</v>
      </c>
      <c r="L53" s="357">
        <v>173.2</v>
      </c>
      <c r="M53" s="357">
        <v>156.5</v>
      </c>
      <c r="N53" s="357">
        <v>16.7</v>
      </c>
      <c r="O53" s="357">
        <v>20.2</v>
      </c>
      <c r="P53" s="357">
        <v>148.19999999999999</v>
      </c>
      <c r="Q53" s="357">
        <v>141.30000000000001</v>
      </c>
      <c r="R53" s="357">
        <v>6.9</v>
      </c>
      <c r="S53" s="357">
        <v>18.8</v>
      </c>
    </row>
    <row r="54" spans="1:19" ht="15" customHeight="1" x14ac:dyDescent="0.2">
      <c r="A54" s="328"/>
      <c r="B54" s="439"/>
      <c r="C54" s="354">
        <f>C12</f>
        <v>44927</v>
      </c>
      <c r="D54" s="356">
        <v>158.69999999999999</v>
      </c>
      <c r="E54" s="356">
        <v>145.19999999999999</v>
      </c>
      <c r="F54" s="356">
        <v>13.5</v>
      </c>
      <c r="G54" s="356">
        <v>19.100000000000001</v>
      </c>
      <c r="H54" s="356">
        <v>180.9</v>
      </c>
      <c r="I54" s="356">
        <v>155.1</v>
      </c>
      <c r="J54" s="356">
        <v>25.8</v>
      </c>
      <c r="K54" s="356">
        <v>20.6</v>
      </c>
      <c r="L54" s="356">
        <v>167.3</v>
      </c>
      <c r="M54" s="356">
        <v>151.19999999999999</v>
      </c>
      <c r="N54" s="356">
        <v>16.100000000000001</v>
      </c>
      <c r="O54" s="356">
        <v>19.8</v>
      </c>
      <c r="P54" s="356" t="s">
        <v>70</v>
      </c>
      <c r="Q54" s="356" t="s">
        <v>70</v>
      </c>
      <c r="R54" s="356" t="s">
        <v>70</v>
      </c>
      <c r="S54" s="356" t="s">
        <v>70</v>
      </c>
    </row>
    <row r="55" spans="1:19" ht="15" customHeight="1" x14ac:dyDescent="0.2">
      <c r="A55" s="328"/>
      <c r="B55" s="439"/>
      <c r="C55" s="314">
        <f>$A$4</f>
        <v>5</v>
      </c>
      <c r="D55" s="358">
        <v>151.5</v>
      </c>
      <c r="E55" s="358">
        <v>137.19999999999999</v>
      </c>
      <c r="F55" s="358">
        <v>14.3</v>
      </c>
      <c r="G55" s="358">
        <v>17.5</v>
      </c>
      <c r="H55" s="358">
        <v>161.5</v>
      </c>
      <c r="I55" s="358">
        <v>139.80000000000001</v>
      </c>
      <c r="J55" s="358">
        <v>21.7</v>
      </c>
      <c r="K55" s="358">
        <v>19.399999999999999</v>
      </c>
      <c r="L55" s="358">
        <v>167</v>
      </c>
      <c r="M55" s="358">
        <v>151.4</v>
      </c>
      <c r="N55" s="358">
        <v>15.6</v>
      </c>
      <c r="O55" s="358">
        <v>20.100000000000001</v>
      </c>
      <c r="P55" s="358">
        <v>128.5</v>
      </c>
      <c r="Q55" s="358">
        <v>124.6</v>
      </c>
      <c r="R55" s="358">
        <v>3.9</v>
      </c>
      <c r="S55" s="358">
        <v>17.7</v>
      </c>
    </row>
    <row r="56" spans="1:19" ht="15" customHeight="1" x14ac:dyDescent="0.2">
      <c r="A56" s="328"/>
      <c r="B56" s="439"/>
      <c r="C56" s="316" t="s">
        <v>11</v>
      </c>
      <c r="D56" s="356">
        <v>153.4</v>
      </c>
      <c r="E56" s="356">
        <v>140.69999999999999</v>
      </c>
      <c r="F56" s="356">
        <v>12.7</v>
      </c>
      <c r="G56" s="356">
        <v>18</v>
      </c>
      <c r="H56" s="356">
        <v>173.2</v>
      </c>
      <c r="I56" s="356">
        <v>147.30000000000001</v>
      </c>
      <c r="J56" s="356">
        <v>25.9</v>
      </c>
      <c r="K56" s="356">
        <v>19.7</v>
      </c>
      <c r="L56" s="356">
        <v>162.19999999999999</v>
      </c>
      <c r="M56" s="356">
        <v>147.69999999999999</v>
      </c>
      <c r="N56" s="356">
        <v>14.5</v>
      </c>
      <c r="O56" s="356">
        <v>19.7</v>
      </c>
      <c r="P56" s="356" t="s">
        <v>70</v>
      </c>
      <c r="Q56" s="356" t="s">
        <v>70</v>
      </c>
      <c r="R56" s="356" t="s">
        <v>70</v>
      </c>
      <c r="S56" s="356" t="s">
        <v>70</v>
      </c>
    </row>
    <row r="57" spans="1:19" ht="15" customHeight="1" x14ac:dyDescent="0.2">
      <c r="A57" s="328"/>
      <c r="B57" s="439"/>
      <c r="C57" s="316" t="s">
        <v>12</v>
      </c>
      <c r="D57" s="356">
        <v>164.9</v>
      </c>
      <c r="E57" s="356">
        <v>149.5</v>
      </c>
      <c r="F57" s="356">
        <v>15.4</v>
      </c>
      <c r="G57" s="356">
        <v>19.600000000000001</v>
      </c>
      <c r="H57" s="356">
        <v>183.8</v>
      </c>
      <c r="I57" s="356">
        <v>157.9</v>
      </c>
      <c r="J57" s="356">
        <v>25.9</v>
      </c>
      <c r="K57" s="356">
        <v>20.9</v>
      </c>
      <c r="L57" s="356">
        <v>162.30000000000001</v>
      </c>
      <c r="M57" s="356">
        <v>147.1</v>
      </c>
      <c r="N57" s="356">
        <v>15.2</v>
      </c>
      <c r="O57" s="356">
        <v>19.2</v>
      </c>
      <c r="P57" s="356">
        <v>146</v>
      </c>
      <c r="Q57" s="356">
        <v>141.1</v>
      </c>
      <c r="R57" s="356">
        <v>4.9000000000000004</v>
      </c>
      <c r="S57" s="356">
        <v>20.2</v>
      </c>
    </row>
    <row r="58" spans="1:19" ht="15" customHeight="1" x14ac:dyDescent="0.2">
      <c r="A58" s="328"/>
      <c r="B58" s="439"/>
      <c r="C58" s="316" t="s">
        <v>13</v>
      </c>
      <c r="D58" s="356">
        <v>163</v>
      </c>
      <c r="E58" s="356">
        <v>149.1</v>
      </c>
      <c r="F58" s="356">
        <v>13.9</v>
      </c>
      <c r="G58" s="356">
        <v>19.7</v>
      </c>
      <c r="H58" s="356">
        <v>180.8</v>
      </c>
      <c r="I58" s="356">
        <v>154.30000000000001</v>
      </c>
      <c r="J58" s="356">
        <v>26.5</v>
      </c>
      <c r="K58" s="356">
        <v>20.5</v>
      </c>
      <c r="L58" s="356">
        <v>174.4</v>
      </c>
      <c r="M58" s="356">
        <v>155.80000000000001</v>
      </c>
      <c r="N58" s="356">
        <v>18.600000000000001</v>
      </c>
      <c r="O58" s="356">
        <v>20.3</v>
      </c>
      <c r="P58" s="356" t="s">
        <v>70</v>
      </c>
      <c r="Q58" s="356" t="s">
        <v>70</v>
      </c>
      <c r="R58" s="356" t="s">
        <v>70</v>
      </c>
      <c r="S58" s="356" t="s">
        <v>70</v>
      </c>
    </row>
    <row r="59" spans="1:19" ht="15" customHeight="1" x14ac:dyDescent="0.2">
      <c r="A59" s="328"/>
      <c r="B59" s="439"/>
      <c r="C59" s="316" t="s">
        <v>14</v>
      </c>
      <c r="D59" s="356">
        <v>154.1</v>
      </c>
      <c r="E59" s="356">
        <v>141.1</v>
      </c>
      <c r="F59" s="356">
        <v>13</v>
      </c>
      <c r="G59" s="356">
        <v>18.600000000000001</v>
      </c>
      <c r="H59" s="356">
        <v>174.3</v>
      </c>
      <c r="I59" s="356">
        <v>150.5</v>
      </c>
      <c r="J59" s="356">
        <v>23.8</v>
      </c>
      <c r="K59" s="356">
        <v>19.8</v>
      </c>
      <c r="L59" s="356">
        <v>168.4</v>
      </c>
      <c r="M59" s="356">
        <v>150.80000000000001</v>
      </c>
      <c r="N59" s="356">
        <v>17.600000000000001</v>
      </c>
      <c r="O59" s="356">
        <v>19.8</v>
      </c>
      <c r="P59" s="356" t="s">
        <v>70</v>
      </c>
      <c r="Q59" s="356" t="s">
        <v>70</v>
      </c>
      <c r="R59" s="356" t="s">
        <v>70</v>
      </c>
      <c r="S59" s="356" t="s">
        <v>70</v>
      </c>
    </row>
    <row r="60" spans="1:19" ht="15" customHeight="1" x14ac:dyDescent="0.2">
      <c r="A60" s="328"/>
      <c r="B60" s="439"/>
      <c r="C60" s="316" t="s">
        <v>15</v>
      </c>
      <c r="D60" s="356">
        <v>167.1</v>
      </c>
      <c r="E60" s="356">
        <v>155.19999999999999</v>
      </c>
      <c r="F60" s="356">
        <v>11.9</v>
      </c>
      <c r="G60" s="356">
        <v>20.100000000000001</v>
      </c>
      <c r="H60" s="356">
        <v>184.9</v>
      </c>
      <c r="I60" s="356">
        <v>160.4</v>
      </c>
      <c r="J60" s="356">
        <v>24.5</v>
      </c>
      <c r="K60" s="356">
        <v>21.3</v>
      </c>
      <c r="L60" s="356">
        <v>172.2</v>
      </c>
      <c r="M60" s="356">
        <v>156.6</v>
      </c>
      <c r="N60" s="356">
        <v>15.6</v>
      </c>
      <c r="O60" s="356">
        <v>20.5</v>
      </c>
      <c r="P60" s="356">
        <v>149.9</v>
      </c>
      <c r="Q60" s="356">
        <v>145.4</v>
      </c>
      <c r="R60" s="356">
        <v>4.5</v>
      </c>
      <c r="S60" s="356">
        <v>20.7</v>
      </c>
    </row>
    <row r="61" spans="1:19" ht="15" customHeight="1" x14ac:dyDescent="0.2">
      <c r="A61" s="328"/>
      <c r="B61" s="439"/>
      <c r="C61" s="316" t="s">
        <v>16</v>
      </c>
      <c r="D61" s="356">
        <v>154.9</v>
      </c>
      <c r="E61" s="356">
        <v>143.19999999999999</v>
      </c>
      <c r="F61" s="356">
        <v>11.7</v>
      </c>
      <c r="G61" s="356">
        <v>18.5</v>
      </c>
      <c r="H61" s="356">
        <v>187.2</v>
      </c>
      <c r="I61" s="356">
        <v>159.19999999999999</v>
      </c>
      <c r="J61" s="356">
        <v>28</v>
      </c>
      <c r="K61" s="356">
        <v>21.5</v>
      </c>
      <c r="L61" s="356">
        <v>171.7</v>
      </c>
      <c r="M61" s="356">
        <v>154.19999999999999</v>
      </c>
      <c r="N61" s="356">
        <v>17.5</v>
      </c>
      <c r="O61" s="356">
        <v>20.2</v>
      </c>
      <c r="P61" s="356" t="s">
        <v>70</v>
      </c>
      <c r="Q61" s="356" t="s">
        <v>70</v>
      </c>
      <c r="R61" s="356" t="s">
        <v>70</v>
      </c>
      <c r="S61" s="356" t="s">
        <v>70</v>
      </c>
    </row>
    <row r="62" spans="1:19" ht="15" customHeight="1" x14ac:dyDescent="0.2">
      <c r="A62" s="328"/>
      <c r="B62" s="439"/>
      <c r="C62" s="316" t="s">
        <v>17</v>
      </c>
      <c r="D62" s="356">
        <v>159.1</v>
      </c>
      <c r="E62" s="356">
        <v>146</v>
      </c>
      <c r="F62" s="356">
        <v>13.1</v>
      </c>
      <c r="G62" s="356">
        <v>19.100000000000001</v>
      </c>
      <c r="H62" s="356">
        <v>171.9</v>
      </c>
      <c r="I62" s="356">
        <v>147.69999999999999</v>
      </c>
      <c r="J62" s="356">
        <v>24.2</v>
      </c>
      <c r="K62" s="356">
        <v>19.8</v>
      </c>
      <c r="L62" s="356">
        <v>169.8</v>
      </c>
      <c r="M62" s="356">
        <v>152.1</v>
      </c>
      <c r="N62" s="356">
        <v>17.7</v>
      </c>
      <c r="O62" s="356">
        <v>20</v>
      </c>
      <c r="P62" s="356" t="s">
        <v>70</v>
      </c>
      <c r="Q62" s="356" t="s">
        <v>70</v>
      </c>
      <c r="R62" s="356" t="s">
        <v>70</v>
      </c>
      <c r="S62" s="356" t="s">
        <v>70</v>
      </c>
    </row>
    <row r="63" spans="1:19" ht="15" customHeight="1" x14ac:dyDescent="0.2">
      <c r="A63" s="328"/>
      <c r="B63" s="439"/>
      <c r="C63" s="316" t="s">
        <v>18</v>
      </c>
      <c r="D63" s="356">
        <v>157.1</v>
      </c>
      <c r="E63" s="356">
        <v>143.6</v>
      </c>
      <c r="F63" s="356">
        <v>13.5</v>
      </c>
      <c r="G63" s="356">
        <v>19.2</v>
      </c>
      <c r="H63" s="356">
        <v>183.5</v>
      </c>
      <c r="I63" s="356">
        <v>157.69999999999999</v>
      </c>
      <c r="J63" s="356">
        <v>25.8</v>
      </c>
      <c r="K63" s="356">
        <v>20.8</v>
      </c>
      <c r="L63" s="356">
        <v>164.5</v>
      </c>
      <c r="M63" s="356">
        <v>149.6</v>
      </c>
      <c r="N63" s="356">
        <v>14.9</v>
      </c>
      <c r="O63" s="356">
        <v>19.5</v>
      </c>
      <c r="P63" s="356">
        <v>134.5</v>
      </c>
      <c r="Q63" s="356">
        <v>129.69999999999999</v>
      </c>
      <c r="R63" s="356">
        <v>4.8</v>
      </c>
      <c r="S63" s="356">
        <v>18.7</v>
      </c>
    </row>
    <row r="64" spans="1:19" ht="15" customHeight="1" x14ac:dyDescent="0.2">
      <c r="A64" s="328"/>
      <c r="B64" s="439"/>
      <c r="C64" s="316" t="s">
        <v>19</v>
      </c>
      <c r="D64" s="356">
        <v>160.4</v>
      </c>
      <c r="E64" s="356">
        <v>147</v>
      </c>
      <c r="F64" s="356">
        <v>13.4</v>
      </c>
      <c r="G64" s="356">
        <v>19.600000000000001</v>
      </c>
      <c r="H64" s="356">
        <v>186.7</v>
      </c>
      <c r="I64" s="356">
        <v>160.19999999999999</v>
      </c>
      <c r="J64" s="356">
        <v>26.5</v>
      </c>
      <c r="K64" s="356">
        <v>21.1</v>
      </c>
      <c r="L64" s="356">
        <v>167.4</v>
      </c>
      <c r="M64" s="356">
        <v>150.9</v>
      </c>
      <c r="N64" s="356">
        <v>16.5</v>
      </c>
      <c r="O64" s="356">
        <v>19.8</v>
      </c>
      <c r="P64" s="356">
        <v>141.19999999999999</v>
      </c>
      <c r="Q64" s="356">
        <v>136.80000000000001</v>
      </c>
      <c r="R64" s="356">
        <v>4.4000000000000004</v>
      </c>
      <c r="S64" s="356">
        <v>19.600000000000001</v>
      </c>
    </row>
    <row r="65" spans="1:19" ht="15" customHeight="1" x14ac:dyDescent="0.2">
      <c r="A65" s="328"/>
      <c r="B65" s="439"/>
      <c r="C65" s="316" t="s">
        <v>20</v>
      </c>
      <c r="D65" s="356">
        <v>160.80000000000001</v>
      </c>
      <c r="E65" s="356">
        <v>144.80000000000001</v>
      </c>
      <c r="F65" s="356">
        <v>16</v>
      </c>
      <c r="G65" s="356">
        <v>19.5</v>
      </c>
      <c r="H65" s="356">
        <v>191.6</v>
      </c>
      <c r="I65" s="356">
        <v>163.69999999999999</v>
      </c>
      <c r="J65" s="356">
        <v>27.9</v>
      </c>
      <c r="K65" s="356">
        <v>21.6</v>
      </c>
      <c r="L65" s="356">
        <v>166</v>
      </c>
      <c r="M65" s="356">
        <v>150.80000000000001</v>
      </c>
      <c r="N65" s="356">
        <v>15.2</v>
      </c>
      <c r="O65" s="356">
        <v>19.399999999999999</v>
      </c>
      <c r="P65" s="356">
        <v>135.1</v>
      </c>
      <c r="Q65" s="356">
        <v>130.6</v>
      </c>
      <c r="R65" s="356">
        <v>4.5</v>
      </c>
      <c r="S65" s="356">
        <v>18.8</v>
      </c>
    </row>
    <row r="66" spans="1:19" ht="15" customHeight="1" x14ac:dyDescent="0.2">
      <c r="A66" s="328"/>
      <c r="B66" s="440"/>
      <c r="C66" s="317" t="s">
        <v>21</v>
      </c>
      <c r="D66" s="355">
        <v>158.1</v>
      </c>
      <c r="E66" s="355">
        <v>144.9</v>
      </c>
      <c r="F66" s="355">
        <v>13.2</v>
      </c>
      <c r="G66" s="355">
        <v>19.3</v>
      </c>
      <c r="H66" s="355">
        <v>191.2</v>
      </c>
      <c r="I66" s="355">
        <v>162.9</v>
      </c>
      <c r="J66" s="355">
        <v>28.3</v>
      </c>
      <c r="K66" s="355">
        <v>21.1</v>
      </c>
      <c r="L66" s="355">
        <v>161.4</v>
      </c>
      <c r="M66" s="355">
        <v>146.69999999999999</v>
      </c>
      <c r="N66" s="355">
        <v>14.7</v>
      </c>
      <c r="O66" s="355">
        <v>19.399999999999999</v>
      </c>
      <c r="P66" s="355">
        <v>131.19999999999999</v>
      </c>
      <c r="Q66" s="355">
        <v>127.4</v>
      </c>
      <c r="R66" s="355">
        <v>3.8</v>
      </c>
      <c r="S66" s="355">
        <v>18.2</v>
      </c>
    </row>
    <row r="67" spans="1:19" ht="15" customHeight="1" x14ac:dyDescent="0.2">
      <c r="A67" s="328"/>
      <c r="B67" s="438" t="s">
        <v>148</v>
      </c>
      <c r="C67" s="310">
        <f>C49</f>
        <v>43101</v>
      </c>
      <c r="D67" s="357">
        <v>94</v>
      </c>
      <c r="E67" s="357">
        <v>91.9</v>
      </c>
      <c r="F67" s="357">
        <v>2.1</v>
      </c>
      <c r="G67" s="357">
        <v>14.6</v>
      </c>
      <c r="H67" s="357">
        <v>97.1</v>
      </c>
      <c r="I67" s="357">
        <v>91.8</v>
      </c>
      <c r="J67" s="357">
        <v>5.3</v>
      </c>
      <c r="K67" s="357">
        <v>17.7</v>
      </c>
      <c r="L67" s="357">
        <v>108.9</v>
      </c>
      <c r="M67" s="357">
        <v>106.4</v>
      </c>
      <c r="N67" s="357">
        <v>2.5</v>
      </c>
      <c r="O67" s="357">
        <v>18.899999999999999</v>
      </c>
      <c r="P67" s="357">
        <v>123.3</v>
      </c>
      <c r="Q67" s="357">
        <v>117.9</v>
      </c>
      <c r="R67" s="357">
        <v>5.4</v>
      </c>
      <c r="S67" s="357">
        <v>19.600000000000001</v>
      </c>
    </row>
    <row r="68" spans="1:19" ht="15" customHeight="1" x14ac:dyDescent="0.2">
      <c r="A68" s="328"/>
      <c r="B68" s="439"/>
      <c r="C68" s="312" t="str">
        <f>C50</f>
        <v>令和元年</v>
      </c>
      <c r="D68" s="357">
        <v>80.2</v>
      </c>
      <c r="E68" s="357">
        <v>79.099999999999994</v>
      </c>
      <c r="F68" s="357">
        <v>1.1000000000000001</v>
      </c>
      <c r="G68" s="357">
        <v>12.8</v>
      </c>
      <c r="H68" s="357">
        <v>96.6</v>
      </c>
      <c r="I68" s="357">
        <v>91.9</v>
      </c>
      <c r="J68" s="357">
        <v>4.7</v>
      </c>
      <c r="K68" s="357">
        <v>18.8</v>
      </c>
      <c r="L68" s="357">
        <v>107.2</v>
      </c>
      <c r="M68" s="357">
        <v>105.4</v>
      </c>
      <c r="N68" s="357">
        <v>1.8</v>
      </c>
      <c r="O68" s="357">
        <v>18.899999999999999</v>
      </c>
      <c r="P68" s="357">
        <v>116.9</v>
      </c>
      <c r="Q68" s="357">
        <v>116.2</v>
      </c>
      <c r="R68" s="357">
        <v>0.7</v>
      </c>
      <c r="S68" s="357">
        <v>18.3</v>
      </c>
    </row>
    <row r="69" spans="1:19" ht="15" customHeight="1" x14ac:dyDescent="0.2">
      <c r="A69" s="328"/>
      <c r="B69" s="439"/>
      <c r="C69" s="312">
        <f t="shared" ref="C69:C71" si="2">C51</f>
        <v>43831</v>
      </c>
      <c r="D69" s="357">
        <v>94.7</v>
      </c>
      <c r="E69" s="357">
        <v>93.3</v>
      </c>
      <c r="F69" s="357">
        <v>1.4</v>
      </c>
      <c r="G69" s="357">
        <v>14.1</v>
      </c>
      <c r="H69" s="357">
        <v>99.7</v>
      </c>
      <c r="I69" s="357">
        <v>94.8</v>
      </c>
      <c r="J69" s="357">
        <v>4.9000000000000004</v>
      </c>
      <c r="K69" s="357">
        <v>19.3</v>
      </c>
      <c r="L69" s="357">
        <v>104.3</v>
      </c>
      <c r="M69" s="357">
        <v>102.3</v>
      </c>
      <c r="N69" s="357">
        <v>2</v>
      </c>
      <c r="O69" s="357">
        <v>18.8</v>
      </c>
      <c r="P69" s="357">
        <v>123.3</v>
      </c>
      <c r="Q69" s="357">
        <v>115.7</v>
      </c>
      <c r="R69" s="357">
        <v>7.6</v>
      </c>
      <c r="S69" s="357">
        <v>18.600000000000001</v>
      </c>
    </row>
    <row r="70" spans="1:19" ht="15" customHeight="1" x14ac:dyDescent="0.2">
      <c r="A70" s="328"/>
      <c r="B70" s="439"/>
      <c r="C70" s="312">
        <f t="shared" si="2"/>
        <v>44197</v>
      </c>
      <c r="D70" s="357">
        <v>83</v>
      </c>
      <c r="E70" s="357">
        <v>77.599999999999994</v>
      </c>
      <c r="F70" s="357">
        <v>5.4</v>
      </c>
      <c r="G70" s="357">
        <v>12.9</v>
      </c>
      <c r="H70" s="357">
        <v>100</v>
      </c>
      <c r="I70" s="357">
        <v>94</v>
      </c>
      <c r="J70" s="357">
        <v>6</v>
      </c>
      <c r="K70" s="357">
        <v>19.7</v>
      </c>
      <c r="L70" s="357">
        <v>103.5</v>
      </c>
      <c r="M70" s="357">
        <v>101.2</v>
      </c>
      <c r="N70" s="357">
        <v>2.2999999999999998</v>
      </c>
      <c r="O70" s="357">
        <v>18.100000000000001</v>
      </c>
      <c r="P70" s="357">
        <v>123.7</v>
      </c>
      <c r="Q70" s="357">
        <v>114.9</v>
      </c>
      <c r="R70" s="357">
        <v>8.8000000000000007</v>
      </c>
      <c r="S70" s="357">
        <v>18.899999999999999</v>
      </c>
    </row>
    <row r="71" spans="1:19" ht="15" customHeight="1" x14ac:dyDescent="0.2">
      <c r="A71" s="328"/>
      <c r="B71" s="439"/>
      <c r="C71" s="312">
        <f t="shared" si="2"/>
        <v>44562</v>
      </c>
      <c r="D71" s="357">
        <v>82.5</v>
      </c>
      <c r="E71" s="357">
        <v>75.400000000000006</v>
      </c>
      <c r="F71" s="357">
        <v>7.1</v>
      </c>
      <c r="G71" s="357">
        <v>12.5</v>
      </c>
      <c r="H71" s="357">
        <v>87.6</v>
      </c>
      <c r="I71" s="357">
        <v>84.6</v>
      </c>
      <c r="J71" s="357">
        <v>3</v>
      </c>
      <c r="K71" s="357">
        <v>16.8</v>
      </c>
      <c r="L71" s="357">
        <v>95.8</v>
      </c>
      <c r="M71" s="357">
        <v>93.7</v>
      </c>
      <c r="N71" s="357">
        <v>2.1</v>
      </c>
      <c r="O71" s="357">
        <v>16.8</v>
      </c>
      <c r="P71" s="357">
        <v>111.9</v>
      </c>
      <c r="Q71" s="357">
        <v>98.9</v>
      </c>
      <c r="R71" s="357">
        <v>13</v>
      </c>
      <c r="S71" s="357">
        <v>17.2</v>
      </c>
    </row>
    <row r="72" spans="1:19" ht="15" customHeight="1" x14ac:dyDescent="0.2">
      <c r="A72" s="328"/>
      <c r="B72" s="439"/>
      <c r="C72" s="354">
        <f>C54</f>
        <v>44927</v>
      </c>
      <c r="D72" s="359">
        <v>81.7</v>
      </c>
      <c r="E72" s="359">
        <v>80.400000000000006</v>
      </c>
      <c r="F72" s="359">
        <v>1.3</v>
      </c>
      <c r="G72" s="359">
        <v>12.5</v>
      </c>
      <c r="H72" s="359">
        <v>64.599999999999994</v>
      </c>
      <c r="I72" s="359">
        <v>64.599999999999994</v>
      </c>
      <c r="J72" s="359">
        <v>0</v>
      </c>
      <c r="K72" s="359">
        <v>14.4</v>
      </c>
      <c r="L72" s="359">
        <v>101.6</v>
      </c>
      <c r="M72" s="359">
        <v>99.8</v>
      </c>
      <c r="N72" s="359">
        <v>1.8</v>
      </c>
      <c r="O72" s="359">
        <v>17.2</v>
      </c>
      <c r="P72" s="359" t="s">
        <v>70</v>
      </c>
      <c r="Q72" s="359" t="s">
        <v>70</v>
      </c>
      <c r="R72" s="359" t="s">
        <v>70</v>
      </c>
      <c r="S72" s="359" t="s">
        <v>70</v>
      </c>
    </row>
    <row r="73" spans="1:19" ht="15" customHeight="1" x14ac:dyDescent="0.2">
      <c r="A73" s="328"/>
      <c r="B73" s="439"/>
      <c r="C73" s="314">
        <f>$A$4</f>
        <v>5</v>
      </c>
      <c r="D73" s="360">
        <v>78.2</v>
      </c>
      <c r="E73" s="360">
        <v>76.5</v>
      </c>
      <c r="F73" s="360">
        <v>1.7</v>
      </c>
      <c r="G73" s="360">
        <v>11.9</v>
      </c>
      <c r="H73" s="360">
        <v>58.3</v>
      </c>
      <c r="I73" s="360">
        <v>58.3</v>
      </c>
      <c r="J73" s="360">
        <v>0</v>
      </c>
      <c r="K73" s="360">
        <v>12.9</v>
      </c>
      <c r="L73" s="360">
        <v>103.8</v>
      </c>
      <c r="M73" s="360">
        <v>101</v>
      </c>
      <c r="N73" s="360">
        <v>2.8</v>
      </c>
      <c r="O73" s="360">
        <v>17</v>
      </c>
      <c r="P73" s="360">
        <v>81.3</v>
      </c>
      <c r="Q73" s="360">
        <v>75.3</v>
      </c>
      <c r="R73" s="360">
        <v>6</v>
      </c>
      <c r="S73" s="360">
        <v>15.1</v>
      </c>
    </row>
    <row r="74" spans="1:19" ht="15" customHeight="1" x14ac:dyDescent="0.2">
      <c r="A74" s="328"/>
      <c r="B74" s="439"/>
      <c r="C74" s="316" t="s">
        <v>11</v>
      </c>
      <c r="D74" s="360">
        <v>76.099999999999994</v>
      </c>
      <c r="E74" s="360">
        <v>75</v>
      </c>
      <c r="F74" s="360">
        <v>1.1000000000000001</v>
      </c>
      <c r="G74" s="360">
        <v>11.9</v>
      </c>
      <c r="H74" s="360">
        <v>61.2</v>
      </c>
      <c r="I74" s="360">
        <v>61.2</v>
      </c>
      <c r="J74" s="360">
        <v>0</v>
      </c>
      <c r="K74" s="360">
        <v>13.5</v>
      </c>
      <c r="L74" s="360">
        <v>101.7</v>
      </c>
      <c r="M74" s="360">
        <v>100.1</v>
      </c>
      <c r="N74" s="360">
        <v>1.6</v>
      </c>
      <c r="O74" s="360">
        <v>17.3</v>
      </c>
      <c r="P74" s="360" t="s">
        <v>70</v>
      </c>
      <c r="Q74" s="360" t="s">
        <v>70</v>
      </c>
      <c r="R74" s="360" t="s">
        <v>70</v>
      </c>
      <c r="S74" s="360" t="s">
        <v>70</v>
      </c>
    </row>
    <row r="75" spans="1:19" ht="15" customHeight="1" x14ac:dyDescent="0.2">
      <c r="A75" s="328"/>
      <c r="B75" s="439"/>
      <c r="C75" s="316" t="s">
        <v>12</v>
      </c>
      <c r="D75" s="360">
        <v>77.099999999999994</v>
      </c>
      <c r="E75" s="360">
        <v>75.099999999999994</v>
      </c>
      <c r="F75" s="360">
        <v>2</v>
      </c>
      <c r="G75" s="360">
        <v>11.5</v>
      </c>
      <c r="H75" s="360">
        <v>69</v>
      </c>
      <c r="I75" s="360">
        <v>69</v>
      </c>
      <c r="J75" s="360">
        <v>0</v>
      </c>
      <c r="K75" s="360">
        <v>15</v>
      </c>
      <c r="L75" s="360">
        <v>99.2</v>
      </c>
      <c r="M75" s="360">
        <v>97.8</v>
      </c>
      <c r="N75" s="360">
        <v>1.4</v>
      </c>
      <c r="O75" s="360">
        <v>16.600000000000001</v>
      </c>
      <c r="P75" s="360">
        <v>95.5</v>
      </c>
      <c r="Q75" s="360">
        <v>88.6</v>
      </c>
      <c r="R75" s="360">
        <v>6.9</v>
      </c>
      <c r="S75" s="360">
        <v>18.7</v>
      </c>
    </row>
    <row r="76" spans="1:19" ht="15" customHeight="1" x14ac:dyDescent="0.2">
      <c r="A76" s="328"/>
      <c r="B76" s="439"/>
      <c r="C76" s="316" t="s">
        <v>13</v>
      </c>
      <c r="D76" s="360">
        <v>88.9</v>
      </c>
      <c r="E76" s="360">
        <v>86.3</v>
      </c>
      <c r="F76" s="360">
        <v>2.6</v>
      </c>
      <c r="G76" s="360">
        <v>13.5</v>
      </c>
      <c r="H76" s="360">
        <v>60.3</v>
      </c>
      <c r="I76" s="360">
        <v>60.2</v>
      </c>
      <c r="J76" s="360">
        <v>0.1</v>
      </c>
      <c r="K76" s="360">
        <v>13.1</v>
      </c>
      <c r="L76" s="360">
        <v>104.6</v>
      </c>
      <c r="M76" s="360">
        <v>102.8</v>
      </c>
      <c r="N76" s="360">
        <v>1.8</v>
      </c>
      <c r="O76" s="360">
        <v>17.7</v>
      </c>
      <c r="P76" s="360" t="s">
        <v>70</v>
      </c>
      <c r="Q76" s="360" t="s">
        <v>70</v>
      </c>
      <c r="R76" s="360" t="s">
        <v>70</v>
      </c>
      <c r="S76" s="360" t="s">
        <v>70</v>
      </c>
    </row>
    <row r="77" spans="1:19" ht="15" customHeight="1" x14ac:dyDescent="0.2">
      <c r="A77" s="328"/>
      <c r="B77" s="439"/>
      <c r="C77" s="316" t="s">
        <v>14</v>
      </c>
      <c r="D77" s="360">
        <v>87.4</v>
      </c>
      <c r="E77" s="360">
        <v>84.2</v>
      </c>
      <c r="F77" s="360">
        <v>3.2</v>
      </c>
      <c r="G77" s="360">
        <v>13.3</v>
      </c>
      <c r="H77" s="360">
        <v>61</v>
      </c>
      <c r="I77" s="360">
        <v>61</v>
      </c>
      <c r="J77" s="360">
        <v>0</v>
      </c>
      <c r="K77" s="360">
        <v>13.7</v>
      </c>
      <c r="L77" s="360">
        <v>101.6</v>
      </c>
      <c r="M77" s="360">
        <v>99.9</v>
      </c>
      <c r="N77" s="360">
        <v>1.7</v>
      </c>
      <c r="O77" s="360">
        <v>17.3</v>
      </c>
      <c r="P77" s="360" t="s">
        <v>70</v>
      </c>
      <c r="Q77" s="360" t="s">
        <v>70</v>
      </c>
      <c r="R77" s="360" t="s">
        <v>70</v>
      </c>
      <c r="S77" s="360" t="s">
        <v>70</v>
      </c>
    </row>
    <row r="78" spans="1:19" ht="15" customHeight="1" x14ac:dyDescent="0.2">
      <c r="A78" s="328"/>
      <c r="B78" s="439"/>
      <c r="C78" s="316" t="s">
        <v>15</v>
      </c>
      <c r="D78" s="360">
        <v>93.7</v>
      </c>
      <c r="E78" s="360">
        <v>93</v>
      </c>
      <c r="F78" s="360">
        <v>0.7</v>
      </c>
      <c r="G78" s="360">
        <v>14.4</v>
      </c>
      <c r="H78" s="360">
        <v>65.7</v>
      </c>
      <c r="I78" s="360">
        <v>65.7</v>
      </c>
      <c r="J78" s="360">
        <v>0</v>
      </c>
      <c r="K78" s="360">
        <v>15.1</v>
      </c>
      <c r="L78" s="360">
        <v>101.8</v>
      </c>
      <c r="M78" s="360">
        <v>99.8</v>
      </c>
      <c r="N78" s="360">
        <v>2</v>
      </c>
      <c r="O78" s="360">
        <v>17.399999999999999</v>
      </c>
      <c r="P78" s="360">
        <v>92</v>
      </c>
      <c r="Q78" s="360">
        <v>87.8</v>
      </c>
      <c r="R78" s="360">
        <v>4.2</v>
      </c>
      <c r="S78" s="360">
        <v>16.7</v>
      </c>
    </row>
    <row r="79" spans="1:19" ht="15" customHeight="1" x14ac:dyDescent="0.2">
      <c r="A79" s="328"/>
      <c r="B79" s="439"/>
      <c r="C79" s="316" t="s">
        <v>16</v>
      </c>
      <c r="D79" s="360">
        <v>105.6</v>
      </c>
      <c r="E79" s="360">
        <v>105.3</v>
      </c>
      <c r="F79" s="360">
        <v>0.3</v>
      </c>
      <c r="G79" s="360">
        <v>16.100000000000001</v>
      </c>
      <c r="H79" s="360">
        <v>64.400000000000006</v>
      </c>
      <c r="I79" s="360">
        <v>64.400000000000006</v>
      </c>
      <c r="J79" s="360">
        <v>0</v>
      </c>
      <c r="K79" s="360">
        <v>14.1</v>
      </c>
      <c r="L79" s="360">
        <v>99.5</v>
      </c>
      <c r="M79" s="360">
        <v>97.8</v>
      </c>
      <c r="N79" s="360">
        <v>1.7</v>
      </c>
      <c r="O79" s="360">
        <v>16.899999999999999</v>
      </c>
      <c r="P79" s="360" t="s">
        <v>70</v>
      </c>
      <c r="Q79" s="360" t="s">
        <v>70</v>
      </c>
      <c r="R79" s="360" t="s">
        <v>70</v>
      </c>
      <c r="S79" s="360" t="s">
        <v>70</v>
      </c>
    </row>
    <row r="80" spans="1:19" ht="15" customHeight="1" x14ac:dyDescent="0.2">
      <c r="A80" s="328"/>
      <c r="B80" s="439"/>
      <c r="C80" s="316" t="s">
        <v>17</v>
      </c>
      <c r="D80" s="360">
        <v>74.099999999999994</v>
      </c>
      <c r="E80" s="360">
        <v>73.400000000000006</v>
      </c>
      <c r="F80" s="360">
        <v>0.7</v>
      </c>
      <c r="G80" s="360">
        <v>11.2</v>
      </c>
      <c r="H80" s="360">
        <v>59.6</v>
      </c>
      <c r="I80" s="360">
        <v>59.6</v>
      </c>
      <c r="J80" s="360">
        <v>0</v>
      </c>
      <c r="K80" s="360">
        <v>13.1</v>
      </c>
      <c r="L80" s="360">
        <v>101</v>
      </c>
      <c r="M80" s="360">
        <v>99</v>
      </c>
      <c r="N80" s="360">
        <v>2</v>
      </c>
      <c r="O80" s="360">
        <v>17.100000000000001</v>
      </c>
      <c r="P80" s="360" t="s">
        <v>70</v>
      </c>
      <c r="Q80" s="360" t="s">
        <v>70</v>
      </c>
      <c r="R80" s="360" t="s">
        <v>70</v>
      </c>
      <c r="S80" s="360" t="s">
        <v>70</v>
      </c>
    </row>
    <row r="81" spans="1:19" ht="15" customHeight="1" x14ac:dyDescent="0.2">
      <c r="A81" s="328"/>
      <c r="B81" s="439"/>
      <c r="C81" s="316" t="s">
        <v>18</v>
      </c>
      <c r="D81" s="360">
        <v>76.7</v>
      </c>
      <c r="E81" s="360">
        <v>75.900000000000006</v>
      </c>
      <c r="F81" s="360">
        <v>0.8</v>
      </c>
      <c r="G81" s="360">
        <v>11.9</v>
      </c>
      <c r="H81" s="360">
        <v>65.8</v>
      </c>
      <c r="I81" s="360">
        <v>65.8</v>
      </c>
      <c r="J81" s="360">
        <v>0</v>
      </c>
      <c r="K81" s="360">
        <v>14.5</v>
      </c>
      <c r="L81" s="360">
        <v>99.1</v>
      </c>
      <c r="M81" s="360">
        <v>97.4</v>
      </c>
      <c r="N81" s="360">
        <v>1.7</v>
      </c>
      <c r="O81" s="360">
        <v>16.899999999999999</v>
      </c>
      <c r="P81" s="360">
        <v>80.5</v>
      </c>
      <c r="Q81" s="360">
        <v>75.7</v>
      </c>
      <c r="R81" s="360">
        <v>4.8</v>
      </c>
      <c r="S81" s="360">
        <v>15.5</v>
      </c>
    </row>
    <row r="82" spans="1:19" ht="15" customHeight="1" x14ac:dyDescent="0.2">
      <c r="A82" s="328"/>
      <c r="B82" s="439"/>
      <c r="C82" s="316" t="s">
        <v>19</v>
      </c>
      <c r="D82" s="360">
        <v>77</v>
      </c>
      <c r="E82" s="360">
        <v>76.099999999999994</v>
      </c>
      <c r="F82" s="360">
        <v>0.9</v>
      </c>
      <c r="G82" s="360">
        <v>11.9</v>
      </c>
      <c r="H82" s="360">
        <v>69.7</v>
      </c>
      <c r="I82" s="360">
        <v>69.7</v>
      </c>
      <c r="J82" s="360">
        <v>0</v>
      </c>
      <c r="K82" s="360">
        <v>15.5</v>
      </c>
      <c r="L82" s="360">
        <v>100.8</v>
      </c>
      <c r="M82" s="360">
        <v>99.3</v>
      </c>
      <c r="N82" s="360">
        <v>1.5</v>
      </c>
      <c r="O82" s="360">
        <v>17.100000000000001</v>
      </c>
      <c r="P82" s="360">
        <v>85.3</v>
      </c>
      <c r="Q82" s="360">
        <v>77.599999999999994</v>
      </c>
      <c r="R82" s="360">
        <v>7.7</v>
      </c>
      <c r="S82" s="360">
        <v>16.5</v>
      </c>
    </row>
    <row r="83" spans="1:19" ht="15" customHeight="1" x14ac:dyDescent="0.2">
      <c r="A83" s="328"/>
      <c r="B83" s="439"/>
      <c r="C83" s="316" t="s">
        <v>20</v>
      </c>
      <c r="D83" s="360">
        <v>76.7</v>
      </c>
      <c r="E83" s="360">
        <v>75.900000000000006</v>
      </c>
      <c r="F83" s="360">
        <v>0.8</v>
      </c>
      <c r="G83" s="360">
        <v>12</v>
      </c>
      <c r="H83" s="360">
        <v>68.3</v>
      </c>
      <c r="I83" s="360">
        <v>68.3</v>
      </c>
      <c r="J83" s="360">
        <v>0</v>
      </c>
      <c r="K83" s="360">
        <v>15.4</v>
      </c>
      <c r="L83" s="360">
        <v>103.7</v>
      </c>
      <c r="M83" s="360">
        <v>101.9</v>
      </c>
      <c r="N83" s="360">
        <v>1.8</v>
      </c>
      <c r="O83" s="360">
        <v>17.7</v>
      </c>
      <c r="P83" s="360">
        <v>73.7</v>
      </c>
      <c r="Q83" s="360">
        <v>67.900000000000006</v>
      </c>
      <c r="R83" s="360">
        <v>5.8</v>
      </c>
      <c r="S83" s="360">
        <v>13.5</v>
      </c>
    </row>
    <row r="84" spans="1:19" ht="15" customHeight="1" x14ac:dyDescent="0.2">
      <c r="A84" s="328"/>
      <c r="B84" s="440"/>
      <c r="C84" s="317" t="s">
        <v>21</v>
      </c>
      <c r="D84" s="359">
        <v>77.599999999999994</v>
      </c>
      <c r="E84" s="359">
        <v>77.099999999999994</v>
      </c>
      <c r="F84" s="359">
        <v>0.5</v>
      </c>
      <c r="G84" s="359">
        <v>12.1</v>
      </c>
      <c r="H84" s="359">
        <v>78.7</v>
      </c>
      <c r="I84" s="359">
        <v>78.7</v>
      </c>
      <c r="J84" s="359">
        <v>0</v>
      </c>
      <c r="K84" s="359">
        <v>19.399999999999999</v>
      </c>
      <c r="L84" s="359">
        <v>102.1</v>
      </c>
      <c r="M84" s="359">
        <v>100.2</v>
      </c>
      <c r="N84" s="359">
        <v>1.9</v>
      </c>
      <c r="O84" s="359">
        <v>16.899999999999999</v>
      </c>
      <c r="P84" s="359">
        <v>78.5</v>
      </c>
      <c r="Q84" s="359">
        <v>72.7</v>
      </c>
      <c r="R84" s="359">
        <v>5.8</v>
      </c>
      <c r="S84" s="359">
        <v>14.5</v>
      </c>
    </row>
    <row r="85" spans="1:19" ht="15" customHeight="1" x14ac:dyDescent="0.2">
      <c r="A85" s="328"/>
      <c r="B85" s="339" t="s">
        <v>155</v>
      </c>
      <c r="C85" s="328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</row>
    <row r="86" spans="1:19" ht="15" customHeight="1" x14ac:dyDescent="0.2">
      <c r="A86" s="328"/>
      <c r="B86" s="298" t="s">
        <v>3</v>
      </c>
      <c r="C86" s="328"/>
      <c r="D86" s="340"/>
      <c r="E86" s="340"/>
      <c r="F86" s="340"/>
      <c r="G86" s="340"/>
      <c r="H86" s="340"/>
      <c r="I86" s="340"/>
      <c r="J86" s="436"/>
      <c r="K86" s="437"/>
      <c r="L86" s="340"/>
      <c r="M86" s="340"/>
      <c r="N86" s="340"/>
      <c r="O86" s="340"/>
      <c r="P86" s="340"/>
      <c r="Q86" s="340"/>
      <c r="R86" s="328"/>
      <c r="S86" s="342" t="s">
        <v>109</v>
      </c>
    </row>
    <row r="87" spans="1:19" ht="15" customHeight="1" x14ac:dyDescent="0.2">
      <c r="A87" s="328"/>
      <c r="B87" s="321"/>
      <c r="C87" s="322"/>
      <c r="D87" s="431" t="s">
        <v>85</v>
      </c>
      <c r="E87" s="433"/>
      <c r="F87" s="433"/>
      <c r="G87" s="434"/>
      <c r="H87" s="431" t="s">
        <v>88</v>
      </c>
      <c r="I87" s="432"/>
      <c r="J87" s="433"/>
      <c r="K87" s="434"/>
      <c r="L87" s="431" t="s">
        <v>89</v>
      </c>
      <c r="M87" s="433"/>
      <c r="N87" s="433"/>
      <c r="O87" s="434"/>
      <c r="P87" s="431" t="s">
        <v>90</v>
      </c>
      <c r="Q87" s="432"/>
      <c r="R87" s="433"/>
      <c r="S87" s="434"/>
    </row>
    <row r="88" spans="1:19" ht="15" customHeight="1" x14ac:dyDescent="0.2">
      <c r="A88" s="328"/>
      <c r="B88" s="323" t="s">
        <v>144</v>
      </c>
      <c r="C88" s="324"/>
      <c r="D88" s="343" t="s">
        <v>110</v>
      </c>
      <c r="E88" s="343" t="s">
        <v>111</v>
      </c>
      <c r="F88" s="343" t="s">
        <v>112</v>
      </c>
      <c r="G88" s="344" t="s">
        <v>105</v>
      </c>
      <c r="H88" s="343" t="s">
        <v>110</v>
      </c>
      <c r="I88" s="343" t="s">
        <v>111</v>
      </c>
      <c r="J88" s="343" t="s">
        <v>112</v>
      </c>
      <c r="K88" s="344" t="s">
        <v>105</v>
      </c>
      <c r="L88" s="343" t="s">
        <v>110</v>
      </c>
      <c r="M88" s="343" t="s">
        <v>111</v>
      </c>
      <c r="N88" s="343" t="s">
        <v>112</v>
      </c>
      <c r="O88" s="344" t="s">
        <v>105</v>
      </c>
      <c r="P88" s="343" t="s">
        <v>110</v>
      </c>
      <c r="Q88" s="343" t="s">
        <v>111</v>
      </c>
      <c r="R88" s="343" t="s">
        <v>112</v>
      </c>
      <c r="S88" s="344" t="s">
        <v>105</v>
      </c>
    </row>
    <row r="89" spans="1:19" ht="15" customHeight="1" x14ac:dyDescent="0.2">
      <c r="A89" s="328"/>
      <c r="B89" s="323" t="s">
        <v>145</v>
      </c>
      <c r="C89" s="325" t="s">
        <v>4</v>
      </c>
      <c r="D89" s="345" t="s">
        <v>105</v>
      </c>
      <c r="E89" s="346" t="s">
        <v>105</v>
      </c>
      <c r="F89" s="345"/>
      <c r="G89" s="345" t="s">
        <v>113</v>
      </c>
      <c r="H89" s="345" t="s">
        <v>105</v>
      </c>
      <c r="I89" s="346" t="s">
        <v>105</v>
      </c>
      <c r="J89" s="345"/>
      <c r="K89" s="361" t="s">
        <v>113</v>
      </c>
      <c r="L89" s="345" t="s">
        <v>105</v>
      </c>
      <c r="M89" s="346" t="s">
        <v>105</v>
      </c>
      <c r="N89" s="345"/>
      <c r="O89" s="345" t="s">
        <v>113</v>
      </c>
      <c r="P89" s="345" t="s">
        <v>105</v>
      </c>
      <c r="Q89" s="346" t="s">
        <v>105</v>
      </c>
      <c r="R89" s="345"/>
      <c r="S89" s="361" t="s">
        <v>113</v>
      </c>
    </row>
    <row r="90" spans="1:19" ht="15" customHeight="1" x14ac:dyDescent="0.2">
      <c r="A90" s="328"/>
      <c r="B90" s="326"/>
      <c r="C90" s="327" t="s">
        <v>47</v>
      </c>
      <c r="D90" s="347" t="s">
        <v>114</v>
      </c>
      <c r="E90" s="347" t="s">
        <v>114</v>
      </c>
      <c r="F90" s="347" t="s">
        <v>114</v>
      </c>
      <c r="G90" s="348" t="s">
        <v>105</v>
      </c>
      <c r="H90" s="347" t="s">
        <v>114</v>
      </c>
      <c r="I90" s="347" t="s">
        <v>114</v>
      </c>
      <c r="J90" s="347" t="s">
        <v>114</v>
      </c>
      <c r="K90" s="348" t="s">
        <v>105</v>
      </c>
      <c r="L90" s="347" t="s">
        <v>114</v>
      </c>
      <c r="M90" s="347" t="s">
        <v>114</v>
      </c>
      <c r="N90" s="347" t="s">
        <v>114</v>
      </c>
      <c r="O90" s="348" t="s">
        <v>105</v>
      </c>
      <c r="P90" s="347" t="s">
        <v>114</v>
      </c>
      <c r="Q90" s="347" t="s">
        <v>114</v>
      </c>
      <c r="R90" s="347" t="s">
        <v>114</v>
      </c>
      <c r="S90" s="348" t="s">
        <v>105</v>
      </c>
    </row>
    <row r="91" spans="1:19" ht="15" customHeight="1" x14ac:dyDescent="0.2">
      <c r="A91" s="328"/>
      <c r="B91" s="438" t="s">
        <v>147</v>
      </c>
      <c r="C91" s="310">
        <f>C49</f>
        <v>43101</v>
      </c>
      <c r="D91" s="357">
        <v>171.6</v>
      </c>
      <c r="E91" s="357">
        <v>159.30000000000001</v>
      </c>
      <c r="F91" s="357">
        <v>12.3</v>
      </c>
      <c r="G91" s="357">
        <v>20.8</v>
      </c>
      <c r="H91" s="357">
        <v>164</v>
      </c>
      <c r="I91" s="357">
        <v>147.6</v>
      </c>
      <c r="J91" s="357">
        <v>16.399999999999999</v>
      </c>
      <c r="K91" s="357">
        <v>19.3</v>
      </c>
      <c r="L91" s="357">
        <v>192.2</v>
      </c>
      <c r="M91" s="357">
        <v>170.8</v>
      </c>
      <c r="N91" s="357">
        <v>21.4</v>
      </c>
      <c r="O91" s="357">
        <v>22</v>
      </c>
      <c r="P91" s="357">
        <v>174.4</v>
      </c>
      <c r="Q91" s="357">
        <v>160.80000000000001</v>
      </c>
      <c r="R91" s="357">
        <v>13.6</v>
      </c>
      <c r="S91" s="357">
        <v>22.4</v>
      </c>
    </row>
    <row r="92" spans="1:19" ht="15" customHeight="1" x14ac:dyDescent="0.2">
      <c r="A92" s="328"/>
      <c r="B92" s="439"/>
      <c r="C92" s="312" t="str">
        <f>C50</f>
        <v>令和元年</v>
      </c>
      <c r="D92" s="357">
        <v>169.1</v>
      </c>
      <c r="E92" s="357">
        <v>160.9</v>
      </c>
      <c r="F92" s="357">
        <v>8.1999999999999993</v>
      </c>
      <c r="G92" s="357">
        <v>21.6</v>
      </c>
      <c r="H92" s="357">
        <v>163.30000000000001</v>
      </c>
      <c r="I92" s="357">
        <v>144.1</v>
      </c>
      <c r="J92" s="357">
        <v>19.2</v>
      </c>
      <c r="K92" s="357">
        <v>18.600000000000001</v>
      </c>
      <c r="L92" s="357">
        <v>195.5</v>
      </c>
      <c r="M92" s="357">
        <v>173.1</v>
      </c>
      <c r="N92" s="357">
        <v>22.4</v>
      </c>
      <c r="O92" s="357">
        <v>21.8</v>
      </c>
      <c r="P92" s="357">
        <v>164.4</v>
      </c>
      <c r="Q92" s="357">
        <v>151.9</v>
      </c>
      <c r="R92" s="357">
        <v>12.5</v>
      </c>
      <c r="S92" s="357">
        <v>20.3</v>
      </c>
    </row>
    <row r="93" spans="1:19" ht="15" customHeight="1" x14ac:dyDescent="0.2">
      <c r="A93" s="328"/>
      <c r="B93" s="439"/>
      <c r="C93" s="312">
        <f>C51</f>
        <v>43831</v>
      </c>
      <c r="D93" s="357">
        <v>163.80000000000001</v>
      </c>
      <c r="E93" s="357">
        <v>160.4</v>
      </c>
      <c r="F93" s="357">
        <v>3.4</v>
      </c>
      <c r="G93" s="357">
        <v>21.6</v>
      </c>
      <c r="H93" s="357">
        <v>158.4</v>
      </c>
      <c r="I93" s="357">
        <v>144.19999999999999</v>
      </c>
      <c r="J93" s="357">
        <v>14.2</v>
      </c>
      <c r="K93" s="357">
        <v>18.5</v>
      </c>
      <c r="L93" s="357">
        <v>155.5</v>
      </c>
      <c r="M93" s="357">
        <v>145.4</v>
      </c>
      <c r="N93" s="357">
        <v>10.1</v>
      </c>
      <c r="O93" s="357">
        <v>18.3</v>
      </c>
      <c r="P93" s="357">
        <v>175.1</v>
      </c>
      <c r="Q93" s="357">
        <v>160.30000000000001</v>
      </c>
      <c r="R93" s="357">
        <v>14.8</v>
      </c>
      <c r="S93" s="357">
        <v>17.3</v>
      </c>
    </row>
    <row r="94" spans="1:19" ht="15" customHeight="1" x14ac:dyDescent="0.2">
      <c r="A94" s="328"/>
      <c r="B94" s="439"/>
      <c r="C94" s="312">
        <f t="shared" ref="C94:C95" si="3">C52</f>
        <v>44197</v>
      </c>
      <c r="D94" s="357">
        <v>169.9</v>
      </c>
      <c r="E94" s="357">
        <v>163</v>
      </c>
      <c r="F94" s="357">
        <v>6.9</v>
      </c>
      <c r="G94" s="357">
        <v>21.2</v>
      </c>
      <c r="H94" s="357">
        <v>157.30000000000001</v>
      </c>
      <c r="I94" s="357">
        <v>145.30000000000001</v>
      </c>
      <c r="J94" s="357">
        <v>12</v>
      </c>
      <c r="K94" s="357">
        <v>18.899999999999999</v>
      </c>
      <c r="L94" s="357">
        <v>140.1</v>
      </c>
      <c r="M94" s="357">
        <v>129.5</v>
      </c>
      <c r="N94" s="357">
        <v>10.6</v>
      </c>
      <c r="O94" s="357">
        <v>16.5</v>
      </c>
      <c r="P94" s="357">
        <v>182</v>
      </c>
      <c r="Q94" s="357">
        <v>168.1</v>
      </c>
      <c r="R94" s="357">
        <v>13.9</v>
      </c>
      <c r="S94" s="357">
        <v>19.3</v>
      </c>
    </row>
    <row r="95" spans="1:19" ht="15" customHeight="1" x14ac:dyDescent="0.2">
      <c r="A95" s="328"/>
      <c r="B95" s="439"/>
      <c r="C95" s="312">
        <f t="shared" si="3"/>
        <v>44562</v>
      </c>
      <c r="D95" s="346">
        <v>161.30000000000001</v>
      </c>
      <c r="E95" s="346">
        <v>150.69999999999999</v>
      </c>
      <c r="F95" s="346">
        <v>10.6</v>
      </c>
      <c r="G95" s="346">
        <v>20.399999999999999</v>
      </c>
      <c r="H95" s="346">
        <v>158.80000000000001</v>
      </c>
      <c r="I95" s="346">
        <v>145.4</v>
      </c>
      <c r="J95" s="346">
        <v>13.4</v>
      </c>
      <c r="K95" s="346">
        <v>18.8</v>
      </c>
      <c r="L95" s="346">
        <v>172.6</v>
      </c>
      <c r="M95" s="346">
        <v>155</v>
      </c>
      <c r="N95" s="346">
        <v>17.600000000000001</v>
      </c>
      <c r="O95" s="346">
        <v>19.100000000000001</v>
      </c>
      <c r="P95" s="346">
        <v>141.80000000000001</v>
      </c>
      <c r="Q95" s="346">
        <v>136.80000000000001</v>
      </c>
      <c r="R95" s="346">
        <v>5</v>
      </c>
      <c r="S95" s="346">
        <v>17.899999999999999</v>
      </c>
    </row>
    <row r="96" spans="1:19" ht="15" customHeight="1" x14ac:dyDescent="0.2">
      <c r="A96" s="328"/>
      <c r="B96" s="439"/>
      <c r="C96" s="354">
        <f>C54</f>
        <v>44927</v>
      </c>
      <c r="D96" s="360">
        <v>171</v>
      </c>
      <c r="E96" s="360">
        <v>164.8</v>
      </c>
      <c r="F96" s="360">
        <v>6.2</v>
      </c>
      <c r="G96" s="360">
        <v>21</v>
      </c>
      <c r="H96" s="360">
        <v>161.30000000000001</v>
      </c>
      <c r="I96" s="360">
        <v>147.1</v>
      </c>
      <c r="J96" s="360">
        <v>14.2</v>
      </c>
      <c r="K96" s="360">
        <v>19.100000000000001</v>
      </c>
      <c r="L96" s="360">
        <v>175.9</v>
      </c>
      <c r="M96" s="360">
        <v>158.4</v>
      </c>
      <c r="N96" s="360">
        <v>17.5</v>
      </c>
      <c r="O96" s="360">
        <v>19.8</v>
      </c>
      <c r="P96" s="360">
        <v>165.7</v>
      </c>
      <c r="Q96" s="360">
        <v>155.1</v>
      </c>
      <c r="R96" s="360">
        <v>10.6</v>
      </c>
      <c r="S96" s="360">
        <v>18.7</v>
      </c>
    </row>
    <row r="97" spans="1:19" ht="15" customHeight="1" x14ac:dyDescent="0.2">
      <c r="A97" s="328"/>
      <c r="B97" s="439"/>
      <c r="C97" s="314">
        <f>$A$4</f>
        <v>5</v>
      </c>
      <c r="D97" s="362">
        <v>148.9</v>
      </c>
      <c r="E97" s="362">
        <v>145.1</v>
      </c>
      <c r="F97" s="362">
        <v>3.8</v>
      </c>
      <c r="G97" s="362">
        <v>18.7</v>
      </c>
      <c r="H97" s="362">
        <v>145.69999999999999</v>
      </c>
      <c r="I97" s="362">
        <v>132.4</v>
      </c>
      <c r="J97" s="362">
        <v>13.3</v>
      </c>
      <c r="K97" s="362">
        <v>16.899999999999999</v>
      </c>
      <c r="L97" s="362">
        <v>175.3</v>
      </c>
      <c r="M97" s="362">
        <v>156.80000000000001</v>
      </c>
      <c r="N97" s="362">
        <v>18.5</v>
      </c>
      <c r="O97" s="362">
        <v>20.2</v>
      </c>
      <c r="P97" s="362">
        <v>170.7</v>
      </c>
      <c r="Q97" s="362">
        <v>154.4</v>
      </c>
      <c r="R97" s="362">
        <v>16.3</v>
      </c>
      <c r="S97" s="362">
        <v>18.8</v>
      </c>
    </row>
    <row r="98" spans="1:19" ht="15" customHeight="1" x14ac:dyDescent="0.2">
      <c r="A98" s="328"/>
      <c r="B98" s="439"/>
      <c r="C98" s="316" t="s">
        <v>11</v>
      </c>
      <c r="D98" s="360">
        <v>153.69999999999999</v>
      </c>
      <c r="E98" s="360">
        <v>148.30000000000001</v>
      </c>
      <c r="F98" s="360">
        <v>5.4</v>
      </c>
      <c r="G98" s="360">
        <v>19.100000000000001</v>
      </c>
      <c r="H98" s="360">
        <v>160.6</v>
      </c>
      <c r="I98" s="360">
        <v>143.4</v>
      </c>
      <c r="J98" s="360">
        <v>17.2</v>
      </c>
      <c r="K98" s="360">
        <v>18.3</v>
      </c>
      <c r="L98" s="360">
        <v>175</v>
      </c>
      <c r="M98" s="360">
        <v>158.4</v>
      </c>
      <c r="N98" s="360">
        <v>16.600000000000001</v>
      </c>
      <c r="O98" s="360">
        <v>21</v>
      </c>
      <c r="P98" s="360">
        <v>156.4</v>
      </c>
      <c r="Q98" s="360">
        <v>147.1</v>
      </c>
      <c r="R98" s="360">
        <v>9.3000000000000007</v>
      </c>
      <c r="S98" s="360">
        <v>17.899999999999999</v>
      </c>
    </row>
    <row r="99" spans="1:19" ht="15" customHeight="1" x14ac:dyDescent="0.2">
      <c r="A99" s="328"/>
      <c r="B99" s="439"/>
      <c r="C99" s="316" t="s">
        <v>12</v>
      </c>
      <c r="D99" s="360">
        <v>178.1</v>
      </c>
      <c r="E99" s="360">
        <v>170.8</v>
      </c>
      <c r="F99" s="360">
        <v>7.3</v>
      </c>
      <c r="G99" s="360">
        <v>22</v>
      </c>
      <c r="H99" s="360">
        <v>168.3</v>
      </c>
      <c r="I99" s="360">
        <v>152.69999999999999</v>
      </c>
      <c r="J99" s="360">
        <v>15.6</v>
      </c>
      <c r="K99" s="360">
        <v>20</v>
      </c>
      <c r="L99" s="360">
        <v>170.6</v>
      </c>
      <c r="M99" s="360">
        <v>153.19999999999999</v>
      </c>
      <c r="N99" s="360">
        <v>17.399999999999999</v>
      </c>
      <c r="O99" s="360">
        <v>19.8</v>
      </c>
      <c r="P99" s="360">
        <v>166.5</v>
      </c>
      <c r="Q99" s="360">
        <v>154.80000000000001</v>
      </c>
      <c r="R99" s="360">
        <v>11.7</v>
      </c>
      <c r="S99" s="360">
        <v>19.3</v>
      </c>
    </row>
    <row r="100" spans="1:19" ht="15" customHeight="1" x14ac:dyDescent="0.2">
      <c r="A100" s="328"/>
      <c r="B100" s="439"/>
      <c r="C100" s="316" t="s">
        <v>13</v>
      </c>
      <c r="D100" s="360">
        <v>184.4</v>
      </c>
      <c r="E100" s="360">
        <v>175.7</v>
      </c>
      <c r="F100" s="360">
        <v>8.6999999999999993</v>
      </c>
      <c r="G100" s="360">
        <v>22.8</v>
      </c>
      <c r="H100" s="360">
        <v>170</v>
      </c>
      <c r="I100" s="360">
        <v>153.69999999999999</v>
      </c>
      <c r="J100" s="360">
        <v>16.3</v>
      </c>
      <c r="K100" s="360">
        <v>19.899999999999999</v>
      </c>
      <c r="L100" s="360">
        <v>170.4</v>
      </c>
      <c r="M100" s="360">
        <v>153.80000000000001</v>
      </c>
      <c r="N100" s="360">
        <v>16.600000000000001</v>
      </c>
      <c r="O100" s="360">
        <v>19.3</v>
      </c>
      <c r="P100" s="360">
        <v>168.3</v>
      </c>
      <c r="Q100" s="360">
        <v>157.80000000000001</v>
      </c>
      <c r="R100" s="360">
        <v>10.5</v>
      </c>
      <c r="S100" s="360">
        <v>19.3</v>
      </c>
    </row>
    <row r="101" spans="1:19" ht="15" customHeight="1" x14ac:dyDescent="0.2">
      <c r="A101" s="328"/>
      <c r="B101" s="439"/>
      <c r="C101" s="316" t="s">
        <v>14</v>
      </c>
      <c r="D101" s="360">
        <v>178.5</v>
      </c>
      <c r="E101" s="360">
        <v>171.3</v>
      </c>
      <c r="F101" s="360">
        <v>7.2</v>
      </c>
      <c r="G101" s="360">
        <v>21.9</v>
      </c>
      <c r="H101" s="360">
        <v>158.80000000000001</v>
      </c>
      <c r="I101" s="360">
        <v>142.80000000000001</v>
      </c>
      <c r="J101" s="360">
        <v>16</v>
      </c>
      <c r="K101" s="360">
        <v>18</v>
      </c>
      <c r="L101" s="360">
        <v>175.2</v>
      </c>
      <c r="M101" s="360">
        <v>158.1</v>
      </c>
      <c r="N101" s="360">
        <v>17.100000000000001</v>
      </c>
      <c r="O101" s="360">
        <v>20.2</v>
      </c>
      <c r="P101" s="360">
        <v>181.9</v>
      </c>
      <c r="Q101" s="360">
        <v>172.2</v>
      </c>
      <c r="R101" s="360">
        <v>9.6999999999999993</v>
      </c>
      <c r="S101" s="360">
        <v>19</v>
      </c>
    </row>
    <row r="102" spans="1:19" ht="15" customHeight="1" x14ac:dyDescent="0.2">
      <c r="A102" s="328"/>
      <c r="B102" s="439"/>
      <c r="C102" s="316" t="s">
        <v>15</v>
      </c>
      <c r="D102" s="360">
        <v>176.4</v>
      </c>
      <c r="E102" s="360">
        <v>170.2</v>
      </c>
      <c r="F102" s="360">
        <v>6.2</v>
      </c>
      <c r="G102" s="360">
        <v>21.2</v>
      </c>
      <c r="H102" s="360">
        <v>178</v>
      </c>
      <c r="I102" s="360">
        <v>163.19999999999999</v>
      </c>
      <c r="J102" s="360">
        <v>14.8</v>
      </c>
      <c r="K102" s="360">
        <v>21.2</v>
      </c>
      <c r="L102" s="360">
        <v>168.4</v>
      </c>
      <c r="M102" s="360">
        <v>151.4</v>
      </c>
      <c r="N102" s="360">
        <v>17</v>
      </c>
      <c r="O102" s="360">
        <v>17.7</v>
      </c>
      <c r="P102" s="360">
        <v>170.2</v>
      </c>
      <c r="Q102" s="360">
        <v>158.19999999999999</v>
      </c>
      <c r="R102" s="360">
        <v>12</v>
      </c>
      <c r="S102" s="360">
        <v>19.899999999999999</v>
      </c>
    </row>
    <row r="103" spans="1:19" ht="15" customHeight="1" x14ac:dyDescent="0.2">
      <c r="A103" s="328"/>
      <c r="B103" s="439"/>
      <c r="C103" s="316" t="s">
        <v>16</v>
      </c>
      <c r="D103" s="360">
        <v>174.2</v>
      </c>
      <c r="E103" s="360">
        <v>169.4</v>
      </c>
      <c r="F103" s="360">
        <v>4.8</v>
      </c>
      <c r="G103" s="360">
        <v>21.1</v>
      </c>
      <c r="H103" s="360">
        <v>163.4</v>
      </c>
      <c r="I103" s="360">
        <v>149.1</v>
      </c>
      <c r="J103" s="360">
        <v>14.3</v>
      </c>
      <c r="K103" s="360">
        <v>19.3</v>
      </c>
      <c r="L103" s="360">
        <v>167.9</v>
      </c>
      <c r="M103" s="360">
        <v>150.1</v>
      </c>
      <c r="N103" s="360">
        <v>17.8</v>
      </c>
      <c r="O103" s="360">
        <v>16.899999999999999</v>
      </c>
      <c r="P103" s="360">
        <v>166</v>
      </c>
      <c r="Q103" s="360">
        <v>155.19999999999999</v>
      </c>
      <c r="R103" s="360">
        <v>10.8</v>
      </c>
      <c r="S103" s="360">
        <v>17.899999999999999</v>
      </c>
    </row>
    <row r="104" spans="1:19" ht="15" customHeight="1" x14ac:dyDescent="0.2">
      <c r="A104" s="328"/>
      <c r="B104" s="439"/>
      <c r="C104" s="316" t="s">
        <v>17</v>
      </c>
      <c r="D104" s="360">
        <v>176.8</v>
      </c>
      <c r="E104" s="360">
        <v>167.8</v>
      </c>
      <c r="F104" s="360">
        <v>9</v>
      </c>
      <c r="G104" s="360">
        <v>21.2</v>
      </c>
      <c r="H104" s="360">
        <v>146.5</v>
      </c>
      <c r="I104" s="360">
        <v>138</v>
      </c>
      <c r="J104" s="360">
        <v>8.5</v>
      </c>
      <c r="K104" s="360">
        <v>18.600000000000001</v>
      </c>
      <c r="L104" s="360">
        <v>182.1</v>
      </c>
      <c r="M104" s="360">
        <v>163.80000000000001</v>
      </c>
      <c r="N104" s="360">
        <v>18.3</v>
      </c>
      <c r="O104" s="360">
        <v>21.4</v>
      </c>
      <c r="P104" s="360">
        <v>166.9</v>
      </c>
      <c r="Q104" s="360">
        <v>155.19999999999999</v>
      </c>
      <c r="R104" s="360">
        <v>11.7</v>
      </c>
      <c r="S104" s="360">
        <v>17.899999999999999</v>
      </c>
    </row>
    <row r="105" spans="1:19" ht="15" customHeight="1" x14ac:dyDescent="0.2">
      <c r="A105" s="328"/>
      <c r="B105" s="439"/>
      <c r="C105" s="316" t="s">
        <v>18</v>
      </c>
      <c r="D105" s="360">
        <v>173.4</v>
      </c>
      <c r="E105" s="360">
        <v>167.6</v>
      </c>
      <c r="F105" s="360">
        <v>5.8</v>
      </c>
      <c r="G105" s="360">
        <v>21.1</v>
      </c>
      <c r="H105" s="360">
        <v>149.1</v>
      </c>
      <c r="I105" s="360">
        <v>141.9</v>
      </c>
      <c r="J105" s="360">
        <v>7.2</v>
      </c>
      <c r="K105" s="360">
        <v>18.899999999999999</v>
      </c>
      <c r="L105" s="360">
        <v>177.2</v>
      </c>
      <c r="M105" s="360">
        <v>162.4</v>
      </c>
      <c r="N105" s="360">
        <v>14.8</v>
      </c>
      <c r="O105" s="360">
        <v>20.9</v>
      </c>
      <c r="P105" s="360">
        <v>162.69999999999999</v>
      </c>
      <c r="Q105" s="360">
        <v>153.80000000000001</v>
      </c>
      <c r="R105" s="360">
        <v>8.9</v>
      </c>
      <c r="S105" s="360">
        <v>18.600000000000001</v>
      </c>
    </row>
    <row r="106" spans="1:19" ht="15" customHeight="1" x14ac:dyDescent="0.2">
      <c r="A106" s="328"/>
      <c r="B106" s="439"/>
      <c r="C106" s="316" t="s">
        <v>19</v>
      </c>
      <c r="D106" s="360">
        <v>178.2</v>
      </c>
      <c r="E106" s="360">
        <v>172.3</v>
      </c>
      <c r="F106" s="360">
        <v>5.9</v>
      </c>
      <c r="G106" s="360">
        <v>21.7</v>
      </c>
      <c r="H106" s="360">
        <v>171</v>
      </c>
      <c r="I106" s="360">
        <v>155.30000000000001</v>
      </c>
      <c r="J106" s="360">
        <v>15.7</v>
      </c>
      <c r="K106" s="360">
        <v>19.5</v>
      </c>
      <c r="L106" s="360">
        <v>188.6</v>
      </c>
      <c r="M106" s="360">
        <v>169.8</v>
      </c>
      <c r="N106" s="360">
        <v>18.8</v>
      </c>
      <c r="O106" s="360">
        <v>20.8</v>
      </c>
      <c r="P106" s="360">
        <v>165.9</v>
      </c>
      <c r="Q106" s="360">
        <v>156</v>
      </c>
      <c r="R106" s="360">
        <v>9.9</v>
      </c>
      <c r="S106" s="360">
        <v>19</v>
      </c>
    </row>
    <row r="107" spans="1:19" ht="15" customHeight="1" x14ac:dyDescent="0.2">
      <c r="A107" s="328"/>
      <c r="B107" s="439"/>
      <c r="C107" s="316" t="s">
        <v>20</v>
      </c>
      <c r="D107" s="360">
        <v>171.6</v>
      </c>
      <c r="E107" s="360">
        <v>166.2</v>
      </c>
      <c r="F107" s="360">
        <v>5.4</v>
      </c>
      <c r="G107" s="360">
        <v>21.3</v>
      </c>
      <c r="H107" s="360">
        <v>161.5</v>
      </c>
      <c r="I107" s="360">
        <v>146</v>
      </c>
      <c r="J107" s="360">
        <v>15.5</v>
      </c>
      <c r="K107" s="360">
        <v>19.100000000000001</v>
      </c>
      <c r="L107" s="360">
        <v>180.7</v>
      </c>
      <c r="M107" s="360">
        <v>163.19999999999999</v>
      </c>
      <c r="N107" s="360">
        <v>17.5</v>
      </c>
      <c r="O107" s="360">
        <v>20.7</v>
      </c>
      <c r="P107" s="360">
        <v>167.5</v>
      </c>
      <c r="Q107" s="360">
        <v>156.30000000000001</v>
      </c>
      <c r="R107" s="360">
        <v>11.2</v>
      </c>
      <c r="S107" s="360">
        <v>18.7</v>
      </c>
    </row>
    <row r="108" spans="1:19" ht="15" customHeight="1" x14ac:dyDescent="0.2">
      <c r="A108" s="328"/>
      <c r="B108" s="440"/>
      <c r="C108" s="317" t="s">
        <v>21</v>
      </c>
      <c r="D108" s="359">
        <v>156.69999999999999</v>
      </c>
      <c r="E108" s="359">
        <v>151.9</v>
      </c>
      <c r="F108" s="359">
        <v>4.8</v>
      </c>
      <c r="G108" s="359">
        <v>19.5</v>
      </c>
      <c r="H108" s="359">
        <v>163.30000000000001</v>
      </c>
      <c r="I108" s="359">
        <v>147.1</v>
      </c>
      <c r="J108" s="359">
        <v>16.2</v>
      </c>
      <c r="K108" s="359">
        <v>19.2</v>
      </c>
      <c r="L108" s="359">
        <v>179.7</v>
      </c>
      <c r="M108" s="359">
        <v>161.30000000000001</v>
      </c>
      <c r="N108" s="359">
        <v>18.399999999999999</v>
      </c>
      <c r="O108" s="359">
        <v>20.6</v>
      </c>
      <c r="P108" s="359" t="s">
        <v>70</v>
      </c>
      <c r="Q108" s="359" t="s">
        <v>70</v>
      </c>
      <c r="R108" s="359" t="s">
        <v>70</v>
      </c>
      <c r="S108" s="359" t="s">
        <v>70</v>
      </c>
    </row>
    <row r="109" spans="1:19" ht="15" customHeight="1" x14ac:dyDescent="0.2">
      <c r="A109" s="328"/>
      <c r="B109" s="438" t="s">
        <v>148</v>
      </c>
      <c r="C109" s="310">
        <f>C91</f>
        <v>43101</v>
      </c>
      <c r="D109" s="357">
        <v>110.7</v>
      </c>
      <c r="E109" s="357">
        <v>107.8</v>
      </c>
      <c r="F109" s="357">
        <v>2.9</v>
      </c>
      <c r="G109" s="357">
        <v>19.399999999999999</v>
      </c>
      <c r="H109" s="357">
        <v>105.3</v>
      </c>
      <c r="I109" s="357">
        <v>105.2</v>
      </c>
      <c r="J109" s="357">
        <v>0.1</v>
      </c>
      <c r="K109" s="357">
        <v>16.8</v>
      </c>
      <c r="L109" s="357">
        <v>75.599999999999994</v>
      </c>
      <c r="M109" s="357">
        <v>73.8</v>
      </c>
      <c r="N109" s="357">
        <v>1.8</v>
      </c>
      <c r="O109" s="357">
        <v>13.4</v>
      </c>
      <c r="P109" s="357">
        <v>90.7</v>
      </c>
      <c r="Q109" s="357">
        <v>89</v>
      </c>
      <c r="R109" s="357">
        <v>1.7</v>
      </c>
      <c r="S109" s="357">
        <v>18.7</v>
      </c>
    </row>
    <row r="110" spans="1:19" ht="15" customHeight="1" x14ac:dyDescent="0.2">
      <c r="A110" s="328"/>
      <c r="B110" s="439"/>
      <c r="C110" s="312" t="str">
        <f>C92</f>
        <v>令和元年</v>
      </c>
      <c r="D110" s="357">
        <v>116.3</v>
      </c>
      <c r="E110" s="357">
        <v>113.2</v>
      </c>
      <c r="F110" s="357">
        <v>3.1</v>
      </c>
      <c r="G110" s="357">
        <v>20.5</v>
      </c>
      <c r="H110" s="357">
        <v>110.1</v>
      </c>
      <c r="I110" s="357">
        <v>110.1</v>
      </c>
      <c r="J110" s="357">
        <v>0</v>
      </c>
      <c r="K110" s="357">
        <v>17.100000000000001</v>
      </c>
      <c r="L110" s="357">
        <v>79.099999999999994</v>
      </c>
      <c r="M110" s="357">
        <v>76.8</v>
      </c>
      <c r="N110" s="357">
        <v>2.2999999999999998</v>
      </c>
      <c r="O110" s="357">
        <v>14.4</v>
      </c>
      <c r="P110" s="357">
        <v>78.900000000000006</v>
      </c>
      <c r="Q110" s="357">
        <v>78</v>
      </c>
      <c r="R110" s="357">
        <v>0.9</v>
      </c>
      <c r="S110" s="357">
        <v>15.5</v>
      </c>
    </row>
    <row r="111" spans="1:19" ht="15" customHeight="1" x14ac:dyDescent="0.2">
      <c r="A111" s="328"/>
      <c r="B111" s="439"/>
      <c r="C111" s="312">
        <f t="shared" ref="C111:C113" si="4">C93</f>
        <v>43831</v>
      </c>
      <c r="D111" s="357">
        <v>112.3</v>
      </c>
      <c r="E111" s="357">
        <v>109.5</v>
      </c>
      <c r="F111" s="357">
        <v>2.8</v>
      </c>
      <c r="G111" s="357">
        <v>20.399999999999999</v>
      </c>
      <c r="H111" s="357">
        <v>125.2</v>
      </c>
      <c r="I111" s="357">
        <v>118.4</v>
      </c>
      <c r="J111" s="357">
        <v>6.8</v>
      </c>
      <c r="K111" s="357">
        <v>17.5</v>
      </c>
      <c r="L111" s="357">
        <v>77.2</v>
      </c>
      <c r="M111" s="357">
        <v>75.900000000000006</v>
      </c>
      <c r="N111" s="357">
        <v>1.3</v>
      </c>
      <c r="O111" s="357">
        <v>15</v>
      </c>
      <c r="P111" s="357">
        <v>67.400000000000006</v>
      </c>
      <c r="Q111" s="357">
        <v>67.099999999999994</v>
      </c>
      <c r="R111" s="357">
        <v>0.3</v>
      </c>
      <c r="S111" s="357">
        <v>13</v>
      </c>
    </row>
    <row r="112" spans="1:19" ht="15" customHeight="1" x14ac:dyDescent="0.2">
      <c r="A112" s="328"/>
      <c r="B112" s="439"/>
      <c r="C112" s="312">
        <f t="shared" si="4"/>
        <v>44197</v>
      </c>
      <c r="D112" s="357">
        <v>104.1</v>
      </c>
      <c r="E112" s="357">
        <v>101.3</v>
      </c>
      <c r="F112" s="357">
        <v>2.8</v>
      </c>
      <c r="G112" s="357">
        <v>20</v>
      </c>
      <c r="H112" s="357">
        <v>129.5</v>
      </c>
      <c r="I112" s="357">
        <v>121.5</v>
      </c>
      <c r="J112" s="357">
        <v>8</v>
      </c>
      <c r="K112" s="357">
        <v>18.399999999999999</v>
      </c>
      <c r="L112" s="357">
        <v>71.400000000000006</v>
      </c>
      <c r="M112" s="357">
        <v>69.599999999999994</v>
      </c>
      <c r="N112" s="357">
        <v>1.8</v>
      </c>
      <c r="O112" s="357">
        <v>13.3</v>
      </c>
      <c r="P112" s="357">
        <v>70.2</v>
      </c>
      <c r="Q112" s="357">
        <v>70.2</v>
      </c>
      <c r="R112" s="357">
        <v>0</v>
      </c>
      <c r="S112" s="357">
        <v>14.2</v>
      </c>
    </row>
    <row r="113" spans="1:19" ht="15" customHeight="1" x14ac:dyDescent="0.2">
      <c r="A113" s="328"/>
      <c r="B113" s="439"/>
      <c r="C113" s="312">
        <f t="shared" si="4"/>
        <v>44562</v>
      </c>
      <c r="D113" s="346">
        <v>107.9</v>
      </c>
      <c r="E113" s="346">
        <v>106.3</v>
      </c>
      <c r="F113" s="346">
        <v>1.6</v>
      </c>
      <c r="G113" s="346">
        <v>19.2</v>
      </c>
      <c r="H113" s="346">
        <v>130.6</v>
      </c>
      <c r="I113" s="346">
        <v>120.8</v>
      </c>
      <c r="J113" s="346">
        <v>9.8000000000000007</v>
      </c>
      <c r="K113" s="346">
        <v>16.3</v>
      </c>
      <c r="L113" s="346">
        <v>79.7</v>
      </c>
      <c r="M113" s="346">
        <v>77</v>
      </c>
      <c r="N113" s="346">
        <v>2.7</v>
      </c>
      <c r="O113" s="346">
        <v>13.8</v>
      </c>
      <c r="P113" s="346">
        <v>64</v>
      </c>
      <c r="Q113" s="346">
        <v>62.5</v>
      </c>
      <c r="R113" s="346">
        <v>1.5</v>
      </c>
      <c r="S113" s="346">
        <v>9.1999999999999993</v>
      </c>
    </row>
    <row r="114" spans="1:19" ht="15" customHeight="1" x14ac:dyDescent="0.2">
      <c r="A114" s="328"/>
      <c r="B114" s="439"/>
      <c r="C114" s="354">
        <f>C96</f>
        <v>44927</v>
      </c>
      <c r="D114" s="359">
        <v>104.1</v>
      </c>
      <c r="E114" s="359">
        <v>104.1</v>
      </c>
      <c r="F114" s="359">
        <v>0</v>
      </c>
      <c r="G114" s="359">
        <v>16.8</v>
      </c>
      <c r="H114" s="359">
        <v>90.9</v>
      </c>
      <c r="I114" s="359">
        <v>90.8</v>
      </c>
      <c r="J114" s="359">
        <v>0.1</v>
      </c>
      <c r="K114" s="359">
        <v>14</v>
      </c>
      <c r="L114" s="359">
        <v>76.599999999999994</v>
      </c>
      <c r="M114" s="359">
        <v>74.400000000000006</v>
      </c>
      <c r="N114" s="359">
        <v>2.2000000000000002</v>
      </c>
      <c r="O114" s="359">
        <v>13.9</v>
      </c>
      <c r="P114" s="359">
        <v>65.900000000000006</v>
      </c>
      <c r="Q114" s="359">
        <v>61.7</v>
      </c>
      <c r="R114" s="359">
        <v>4.2</v>
      </c>
      <c r="S114" s="359">
        <v>10.7</v>
      </c>
    </row>
    <row r="115" spans="1:19" ht="15" customHeight="1" x14ac:dyDescent="0.2">
      <c r="A115" s="328"/>
      <c r="B115" s="439"/>
      <c r="C115" s="314">
        <f>$A$4</f>
        <v>5</v>
      </c>
      <c r="D115" s="360">
        <v>100.5</v>
      </c>
      <c r="E115" s="360">
        <v>100.5</v>
      </c>
      <c r="F115" s="360">
        <v>0</v>
      </c>
      <c r="G115" s="360">
        <v>15.2</v>
      </c>
      <c r="H115" s="360">
        <v>93.2</v>
      </c>
      <c r="I115" s="360">
        <v>93.2</v>
      </c>
      <c r="J115" s="360">
        <v>0</v>
      </c>
      <c r="K115" s="360">
        <v>13.2</v>
      </c>
      <c r="L115" s="360">
        <v>77</v>
      </c>
      <c r="M115" s="360">
        <v>74.599999999999994</v>
      </c>
      <c r="N115" s="360">
        <v>2.4</v>
      </c>
      <c r="O115" s="360">
        <v>13.4</v>
      </c>
      <c r="P115" s="360">
        <v>77.8</v>
      </c>
      <c r="Q115" s="360">
        <v>70.3</v>
      </c>
      <c r="R115" s="360">
        <v>7.5</v>
      </c>
      <c r="S115" s="360">
        <v>14.2</v>
      </c>
    </row>
    <row r="116" spans="1:19" ht="15" customHeight="1" x14ac:dyDescent="0.2">
      <c r="A116" s="328"/>
      <c r="B116" s="439"/>
      <c r="C116" s="316" t="s">
        <v>11</v>
      </c>
      <c r="D116" s="360">
        <v>104.8</v>
      </c>
      <c r="E116" s="360">
        <v>104.8</v>
      </c>
      <c r="F116" s="360">
        <v>0</v>
      </c>
      <c r="G116" s="360">
        <v>17.2</v>
      </c>
      <c r="H116" s="360">
        <v>91.7</v>
      </c>
      <c r="I116" s="360">
        <v>91.1</v>
      </c>
      <c r="J116" s="360">
        <v>0.6</v>
      </c>
      <c r="K116" s="360">
        <v>13.8</v>
      </c>
      <c r="L116" s="360">
        <v>73.400000000000006</v>
      </c>
      <c r="M116" s="360">
        <v>71.5</v>
      </c>
      <c r="N116" s="360">
        <v>1.9</v>
      </c>
      <c r="O116" s="360">
        <v>13.2</v>
      </c>
      <c r="P116" s="360">
        <v>67.7</v>
      </c>
      <c r="Q116" s="360">
        <v>65.2</v>
      </c>
      <c r="R116" s="360">
        <v>2.5</v>
      </c>
      <c r="S116" s="360">
        <v>11.1</v>
      </c>
    </row>
    <row r="117" spans="1:19" ht="15" customHeight="1" x14ac:dyDescent="0.2">
      <c r="A117" s="328"/>
      <c r="B117" s="439"/>
      <c r="C117" s="316" t="s">
        <v>12</v>
      </c>
      <c r="D117" s="360">
        <v>102.7</v>
      </c>
      <c r="E117" s="360">
        <v>102.7</v>
      </c>
      <c r="F117" s="360">
        <v>0</v>
      </c>
      <c r="G117" s="360">
        <v>16.100000000000001</v>
      </c>
      <c r="H117" s="360">
        <v>87.8</v>
      </c>
      <c r="I117" s="360">
        <v>87.8</v>
      </c>
      <c r="J117" s="360">
        <v>0</v>
      </c>
      <c r="K117" s="360">
        <v>13.2</v>
      </c>
      <c r="L117" s="360">
        <v>78.5</v>
      </c>
      <c r="M117" s="360">
        <v>76.2</v>
      </c>
      <c r="N117" s="360">
        <v>2.2999999999999998</v>
      </c>
      <c r="O117" s="360">
        <v>13.8</v>
      </c>
      <c r="P117" s="360">
        <v>60.5</v>
      </c>
      <c r="Q117" s="360">
        <v>56.9</v>
      </c>
      <c r="R117" s="360">
        <v>3.6</v>
      </c>
      <c r="S117" s="360">
        <v>10.1</v>
      </c>
    </row>
    <row r="118" spans="1:19" ht="15" customHeight="1" x14ac:dyDescent="0.2">
      <c r="A118" s="328"/>
      <c r="B118" s="439"/>
      <c r="C118" s="316" t="s">
        <v>13</v>
      </c>
      <c r="D118" s="360">
        <v>97.2</v>
      </c>
      <c r="E118" s="360">
        <v>97.2</v>
      </c>
      <c r="F118" s="360">
        <v>0</v>
      </c>
      <c r="G118" s="360">
        <v>16.399999999999999</v>
      </c>
      <c r="H118" s="360">
        <v>94</v>
      </c>
      <c r="I118" s="360">
        <v>94</v>
      </c>
      <c r="J118" s="360">
        <v>0</v>
      </c>
      <c r="K118" s="360">
        <v>13.6</v>
      </c>
      <c r="L118" s="360">
        <v>77.5</v>
      </c>
      <c r="M118" s="360">
        <v>75.400000000000006</v>
      </c>
      <c r="N118" s="360">
        <v>2.1</v>
      </c>
      <c r="O118" s="360">
        <v>14</v>
      </c>
      <c r="P118" s="360">
        <v>66.099999999999994</v>
      </c>
      <c r="Q118" s="360">
        <v>62</v>
      </c>
      <c r="R118" s="360">
        <v>4.0999999999999996</v>
      </c>
      <c r="S118" s="360">
        <v>10.7</v>
      </c>
    </row>
    <row r="119" spans="1:19" ht="15" customHeight="1" x14ac:dyDescent="0.2">
      <c r="A119" s="328"/>
      <c r="B119" s="439"/>
      <c r="C119" s="316" t="s">
        <v>14</v>
      </c>
      <c r="D119" s="360">
        <v>107.1</v>
      </c>
      <c r="E119" s="360">
        <v>107.1</v>
      </c>
      <c r="F119" s="360">
        <v>0</v>
      </c>
      <c r="G119" s="360">
        <v>17.2</v>
      </c>
      <c r="H119" s="360">
        <v>99</v>
      </c>
      <c r="I119" s="360">
        <v>99</v>
      </c>
      <c r="J119" s="360">
        <v>0</v>
      </c>
      <c r="K119" s="360">
        <v>17</v>
      </c>
      <c r="L119" s="360">
        <v>78.400000000000006</v>
      </c>
      <c r="M119" s="360">
        <v>75.8</v>
      </c>
      <c r="N119" s="360">
        <v>2.6</v>
      </c>
      <c r="O119" s="360">
        <v>14.3</v>
      </c>
      <c r="P119" s="360">
        <v>69</v>
      </c>
      <c r="Q119" s="360">
        <v>65.099999999999994</v>
      </c>
      <c r="R119" s="360">
        <v>3.9</v>
      </c>
      <c r="S119" s="360">
        <v>10.8</v>
      </c>
    </row>
    <row r="120" spans="1:19" ht="15" customHeight="1" x14ac:dyDescent="0.2">
      <c r="A120" s="328"/>
      <c r="B120" s="439"/>
      <c r="C120" s="316" t="s">
        <v>15</v>
      </c>
      <c r="D120" s="360">
        <v>110.6</v>
      </c>
      <c r="E120" s="360">
        <v>110.6</v>
      </c>
      <c r="F120" s="360">
        <v>0</v>
      </c>
      <c r="G120" s="360">
        <v>19</v>
      </c>
      <c r="H120" s="360">
        <v>93.5</v>
      </c>
      <c r="I120" s="360">
        <v>93.5</v>
      </c>
      <c r="J120" s="360">
        <v>0</v>
      </c>
      <c r="K120" s="360">
        <v>13.7</v>
      </c>
      <c r="L120" s="360">
        <v>75.2</v>
      </c>
      <c r="M120" s="360">
        <v>73.3</v>
      </c>
      <c r="N120" s="360">
        <v>1.9</v>
      </c>
      <c r="O120" s="360">
        <v>13.9</v>
      </c>
      <c r="P120" s="360">
        <v>64.599999999999994</v>
      </c>
      <c r="Q120" s="360">
        <v>61.3</v>
      </c>
      <c r="R120" s="360">
        <v>3.3</v>
      </c>
      <c r="S120" s="360">
        <v>11</v>
      </c>
    </row>
    <row r="121" spans="1:19" ht="15" customHeight="1" x14ac:dyDescent="0.2">
      <c r="A121" s="328"/>
      <c r="B121" s="439"/>
      <c r="C121" s="316" t="s">
        <v>16</v>
      </c>
      <c r="D121" s="360">
        <v>106.8</v>
      </c>
      <c r="E121" s="360">
        <v>106.8</v>
      </c>
      <c r="F121" s="360">
        <v>0</v>
      </c>
      <c r="G121" s="360">
        <v>17.8</v>
      </c>
      <c r="H121" s="360">
        <v>88.7</v>
      </c>
      <c r="I121" s="360">
        <v>88.7</v>
      </c>
      <c r="J121" s="360">
        <v>0</v>
      </c>
      <c r="K121" s="360">
        <v>12.7</v>
      </c>
      <c r="L121" s="360">
        <v>77.900000000000006</v>
      </c>
      <c r="M121" s="360">
        <v>75.5</v>
      </c>
      <c r="N121" s="360">
        <v>2.4</v>
      </c>
      <c r="O121" s="360">
        <v>14.4</v>
      </c>
      <c r="P121" s="360">
        <v>61.1</v>
      </c>
      <c r="Q121" s="360">
        <v>57.7</v>
      </c>
      <c r="R121" s="360">
        <v>3.4</v>
      </c>
      <c r="S121" s="360">
        <v>10</v>
      </c>
    </row>
    <row r="122" spans="1:19" ht="15" customHeight="1" x14ac:dyDescent="0.2">
      <c r="A122" s="328"/>
      <c r="B122" s="439"/>
      <c r="C122" s="316" t="s">
        <v>17</v>
      </c>
      <c r="D122" s="360">
        <v>107.7</v>
      </c>
      <c r="E122" s="360">
        <v>107.7</v>
      </c>
      <c r="F122" s="360">
        <v>0</v>
      </c>
      <c r="G122" s="360">
        <v>16.600000000000001</v>
      </c>
      <c r="H122" s="360">
        <v>85.2</v>
      </c>
      <c r="I122" s="360">
        <v>85.2</v>
      </c>
      <c r="J122" s="360">
        <v>0</v>
      </c>
      <c r="K122" s="360">
        <v>12.2</v>
      </c>
      <c r="L122" s="360">
        <v>81.099999999999994</v>
      </c>
      <c r="M122" s="360">
        <v>78.900000000000006</v>
      </c>
      <c r="N122" s="360">
        <v>2.2000000000000002</v>
      </c>
      <c r="O122" s="360">
        <v>14.2</v>
      </c>
      <c r="P122" s="360">
        <v>67.400000000000006</v>
      </c>
      <c r="Q122" s="360">
        <v>63.7</v>
      </c>
      <c r="R122" s="360">
        <v>3.7</v>
      </c>
      <c r="S122" s="360">
        <v>10.4</v>
      </c>
    </row>
    <row r="123" spans="1:19" ht="15" customHeight="1" x14ac:dyDescent="0.2">
      <c r="A123" s="328"/>
      <c r="B123" s="439"/>
      <c r="C123" s="316" t="s">
        <v>18</v>
      </c>
      <c r="D123" s="360">
        <v>108.2</v>
      </c>
      <c r="E123" s="360">
        <v>108.2</v>
      </c>
      <c r="F123" s="360">
        <v>0</v>
      </c>
      <c r="G123" s="360">
        <v>17.3</v>
      </c>
      <c r="H123" s="360">
        <v>87.4</v>
      </c>
      <c r="I123" s="360">
        <v>87.3</v>
      </c>
      <c r="J123" s="360">
        <v>0.1</v>
      </c>
      <c r="K123" s="360">
        <v>12.6</v>
      </c>
      <c r="L123" s="360">
        <v>77.8</v>
      </c>
      <c r="M123" s="360">
        <v>75.900000000000006</v>
      </c>
      <c r="N123" s="360">
        <v>1.9</v>
      </c>
      <c r="O123" s="360">
        <v>14</v>
      </c>
      <c r="P123" s="360">
        <v>61.5</v>
      </c>
      <c r="Q123" s="360">
        <v>57.7</v>
      </c>
      <c r="R123" s="360">
        <v>3.8</v>
      </c>
      <c r="S123" s="360">
        <v>9.6</v>
      </c>
    </row>
    <row r="124" spans="1:19" ht="15" customHeight="1" x14ac:dyDescent="0.2">
      <c r="A124" s="328"/>
      <c r="B124" s="439"/>
      <c r="C124" s="316" t="s">
        <v>19</v>
      </c>
      <c r="D124" s="360">
        <v>108.9</v>
      </c>
      <c r="E124" s="360">
        <v>108.9</v>
      </c>
      <c r="F124" s="360">
        <v>0</v>
      </c>
      <c r="G124" s="360">
        <v>17.399999999999999</v>
      </c>
      <c r="H124" s="360">
        <v>86.3</v>
      </c>
      <c r="I124" s="360">
        <v>86.3</v>
      </c>
      <c r="J124" s="360">
        <v>0</v>
      </c>
      <c r="K124" s="360">
        <v>18.600000000000001</v>
      </c>
      <c r="L124" s="360">
        <v>76.7</v>
      </c>
      <c r="M124" s="360">
        <v>74.599999999999994</v>
      </c>
      <c r="N124" s="360">
        <v>2.1</v>
      </c>
      <c r="O124" s="360">
        <v>14.1</v>
      </c>
      <c r="P124" s="360">
        <v>64.5</v>
      </c>
      <c r="Q124" s="360">
        <v>60.1</v>
      </c>
      <c r="R124" s="360">
        <v>4.4000000000000004</v>
      </c>
      <c r="S124" s="360">
        <v>10.4</v>
      </c>
    </row>
    <row r="125" spans="1:19" ht="15" customHeight="1" x14ac:dyDescent="0.2">
      <c r="A125" s="328"/>
      <c r="B125" s="439"/>
      <c r="C125" s="316" t="s">
        <v>20</v>
      </c>
      <c r="D125" s="360">
        <v>99.9</v>
      </c>
      <c r="E125" s="360">
        <v>99.9</v>
      </c>
      <c r="F125" s="360">
        <v>0</v>
      </c>
      <c r="G125" s="360">
        <v>16.3</v>
      </c>
      <c r="H125" s="360">
        <v>89.8</v>
      </c>
      <c r="I125" s="360">
        <v>89.8</v>
      </c>
      <c r="J125" s="360">
        <v>0</v>
      </c>
      <c r="K125" s="360">
        <v>12.6</v>
      </c>
      <c r="L125" s="360">
        <v>72.900000000000006</v>
      </c>
      <c r="M125" s="360">
        <v>70.7</v>
      </c>
      <c r="N125" s="360">
        <v>2.2000000000000002</v>
      </c>
      <c r="O125" s="360">
        <v>13.8</v>
      </c>
      <c r="P125" s="360">
        <v>65.8</v>
      </c>
      <c r="Q125" s="360">
        <v>60.7</v>
      </c>
      <c r="R125" s="360">
        <v>5.0999999999999996</v>
      </c>
      <c r="S125" s="360">
        <v>10.5</v>
      </c>
    </row>
    <row r="126" spans="1:19" ht="15" customHeight="1" x14ac:dyDescent="0.2">
      <c r="A126" s="328"/>
      <c r="B126" s="440"/>
      <c r="C126" s="317" t="s">
        <v>21</v>
      </c>
      <c r="D126" s="359">
        <v>95.7</v>
      </c>
      <c r="E126" s="359">
        <v>95.7</v>
      </c>
      <c r="F126" s="359">
        <v>0</v>
      </c>
      <c r="G126" s="359">
        <v>15.8</v>
      </c>
      <c r="H126" s="359">
        <v>92.9</v>
      </c>
      <c r="I126" s="359">
        <v>92.9</v>
      </c>
      <c r="J126" s="359">
        <v>0</v>
      </c>
      <c r="K126" s="359">
        <v>13.1</v>
      </c>
      <c r="L126" s="359">
        <v>73.599999999999994</v>
      </c>
      <c r="M126" s="359">
        <v>71.400000000000006</v>
      </c>
      <c r="N126" s="359">
        <v>2.2000000000000002</v>
      </c>
      <c r="O126" s="359">
        <v>13.7</v>
      </c>
      <c r="P126" s="359" t="s">
        <v>70</v>
      </c>
      <c r="Q126" s="359" t="s">
        <v>70</v>
      </c>
      <c r="R126" s="359" t="s">
        <v>70</v>
      </c>
      <c r="S126" s="359" t="s">
        <v>70</v>
      </c>
    </row>
    <row r="127" spans="1:19" ht="15" customHeight="1" x14ac:dyDescent="0.2">
      <c r="A127" s="328"/>
      <c r="B127" s="339" t="s">
        <v>156</v>
      </c>
      <c r="C127" s="328"/>
      <c r="D127" s="44"/>
      <c r="E127" s="44"/>
      <c r="F127" s="44"/>
      <c r="G127" s="44"/>
      <c r="H127" s="44"/>
      <c r="I127" s="44"/>
      <c r="J127" s="44"/>
      <c r="K127" s="44"/>
      <c r="L127" s="328"/>
      <c r="M127" s="328"/>
      <c r="N127" s="328"/>
      <c r="O127" s="328"/>
      <c r="P127" s="328"/>
      <c r="Q127" s="328"/>
      <c r="R127" s="328"/>
      <c r="S127" s="328"/>
    </row>
    <row r="128" spans="1:19" ht="15" customHeight="1" x14ac:dyDescent="0.2">
      <c r="A128" s="328"/>
      <c r="B128" s="298" t="s">
        <v>3</v>
      </c>
      <c r="C128" s="328"/>
      <c r="D128" s="340"/>
      <c r="E128" s="340"/>
      <c r="F128" s="340"/>
      <c r="G128" s="340"/>
      <c r="H128" s="340"/>
      <c r="I128" s="340"/>
      <c r="J128" s="436"/>
      <c r="K128" s="437"/>
      <c r="L128" s="328"/>
      <c r="M128" s="328"/>
      <c r="N128" s="328"/>
      <c r="O128" s="328"/>
      <c r="P128" s="328"/>
      <c r="Q128" s="328"/>
      <c r="R128" s="328"/>
      <c r="S128" s="342" t="s">
        <v>109</v>
      </c>
    </row>
    <row r="129" spans="1:19" ht="15" customHeight="1" x14ac:dyDescent="0.2">
      <c r="A129" s="328"/>
      <c r="B129" s="321"/>
      <c r="C129" s="322"/>
      <c r="D129" s="431" t="s">
        <v>91</v>
      </c>
      <c r="E129" s="432"/>
      <c r="F129" s="433"/>
      <c r="G129" s="434"/>
      <c r="H129" s="431" t="s">
        <v>152</v>
      </c>
      <c r="I129" s="433"/>
      <c r="J129" s="433"/>
      <c r="K129" s="434"/>
      <c r="L129" s="431" t="s">
        <v>93</v>
      </c>
      <c r="M129" s="433"/>
      <c r="N129" s="433"/>
      <c r="O129" s="434"/>
      <c r="P129" s="431" t="s">
        <v>95</v>
      </c>
      <c r="Q129" s="432"/>
      <c r="R129" s="433"/>
      <c r="S129" s="434"/>
    </row>
    <row r="130" spans="1:19" ht="15" customHeight="1" x14ac:dyDescent="0.2">
      <c r="A130" s="328"/>
      <c r="B130" s="323" t="s">
        <v>144</v>
      </c>
      <c r="C130" s="324"/>
      <c r="D130" s="343" t="s">
        <v>110</v>
      </c>
      <c r="E130" s="343" t="s">
        <v>111</v>
      </c>
      <c r="F130" s="343" t="s">
        <v>112</v>
      </c>
      <c r="G130" s="344" t="s">
        <v>105</v>
      </c>
      <c r="H130" s="343" t="s">
        <v>110</v>
      </c>
      <c r="I130" s="343" t="s">
        <v>111</v>
      </c>
      <c r="J130" s="343" t="s">
        <v>112</v>
      </c>
      <c r="K130" s="344" t="s">
        <v>105</v>
      </c>
      <c r="L130" s="343" t="s">
        <v>110</v>
      </c>
      <c r="M130" s="343" t="s">
        <v>111</v>
      </c>
      <c r="N130" s="343" t="s">
        <v>112</v>
      </c>
      <c r="O130" s="344" t="s">
        <v>105</v>
      </c>
      <c r="P130" s="343" t="s">
        <v>110</v>
      </c>
      <c r="Q130" s="343" t="s">
        <v>111</v>
      </c>
      <c r="R130" s="343" t="s">
        <v>112</v>
      </c>
      <c r="S130" s="344" t="s">
        <v>105</v>
      </c>
    </row>
    <row r="131" spans="1:19" ht="15" customHeight="1" x14ac:dyDescent="0.2">
      <c r="A131" s="328"/>
      <c r="B131" s="323" t="s">
        <v>145</v>
      </c>
      <c r="C131" s="325" t="s">
        <v>4</v>
      </c>
      <c r="D131" s="345" t="s">
        <v>105</v>
      </c>
      <c r="E131" s="346" t="s">
        <v>105</v>
      </c>
      <c r="F131" s="345"/>
      <c r="G131" s="345" t="s">
        <v>113</v>
      </c>
      <c r="H131" s="345" t="s">
        <v>105</v>
      </c>
      <c r="I131" s="346" t="s">
        <v>105</v>
      </c>
      <c r="J131" s="345"/>
      <c r="K131" s="345" t="s">
        <v>113</v>
      </c>
      <c r="L131" s="345" t="s">
        <v>105</v>
      </c>
      <c r="M131" s="346" t="s">
        <v>105</v>
      </c>
      <c r="N131" s="345"/>
      <c r="O131" s="345" t="s">
        <v>113</v>
      </c>
      <c r="P131" s="345" t="s">
        <v>105</v>
      </c>
      <c r="Q131" s="346" t="s">
        <v>105</v>
      </c>
      <c r="R131" s="345"/>
      <c r="S131" s="345" t="s">
        <v>113</v>
      </c>
    </row>
    <row r="132" spans="1:19" ht="15" customHeight="1" x14ac:dyDescent="0.2">
      <c r="A132" s="328"/>
      <c r="B132" s="326"/>
      <c r="C132" s="327" t="s">
        <v>47</v>
      </c>
      <c r="D132" s="347" t="s">
        <v>114</v>
      </c>
      <c r="E132" s="347" t="s">
        <v>114</v>
      </c>
      <c r="F132" s="347" t="s">
        <v>114</v>
      </c>
      <c r="G132" s="348" t="s">
        <v>105</v>
      </c>
      <c r="H132" s="347" t="s">
        <v>114</v>
      </c>
      <c r="I132" s="347" t="s">
        <v>114</v>
      </c>
      <c r="J132" s="347" t="s">
        <v>114</v>
      </c>
      <c r="K132" s="348" t="s">
        <v>105</v>
      </c>
      <c r="L132" s="347" t="s">
        <v>114</v>
      </c>
      <c r="M132" s="347" t="s">
        <v>114</v>
      </c>
      <c r="N132" s="347" t="s">
        <v>114</v>
      </c>
      <c r="O132" s="348" t="s">
        <v>105</v>
      </c>
      <c r="P132" s="347" t="s">
        <v>114</v>
      </c>
      <c r="Q132" s="347" t="s">
        <v>114</v>
      </c>
      <c r="R132" s="347" t="s">
        <v>114</v>
      </c>
      <c r="S132" s="348" t="s">
        <v>105</v>
      </c>
    </row>
    <row r="133" spans="1:19" ht="15" customHeight="1" x14ac:dyDescent="0.2">
      <c r="A133" s="328"/>
      <c r="B133" s="438" t="s">
        <v>147</v>
      </c>
      <c r="C133" s="310">
        <f>C91</f>
        <v>43101</v>
      </c>
      <c r="D133" s="357">
        <v>161.80000000000001</v>
      </c>
      <c r="E133" s="357">
        <v>148.69999999999999</v>
      </c>
      <c r="F133" s="357">
        <v>13.1</v>
      </c>
      <c r="G133" s="357">
        <v>20.9</v>
      </c>
      <c r="H133" s="357">
        <v>149.1</v>
      </c>
      <c r="I133" s="357">
        <v>141.1</v>
      </c>
      <c r="J133" s="357">
        <v>8</v>
      </c>
      <c r="K133" s="357">
        <v>18.5</v>
      </c>
      <c r="L133" s="357">
        <v>159.1</v>
      </c>
      <c r="M133" s="357">
        <v>155.69999999999999</v>
      </c>
      <c r="N133" s="357">
        <v>3.4</v>
      </c>
      <c r="O133" s="357">
        <v>19.899999999999999</v>
      </c>
      <c r="P133" s="357">
        <v>162.19999999999999</v>
      </c>
      <c r="Q133" s="357">
        <v>152.30000000000001</v>
      </c>
      <c r="R133" s="357">
        <v>9.9</v>
      </c>
      <c r="S133" s="357">
        <v>19.899999999999999</v>
      </c>
    </row>
    <row r="134" spans="1:19" ht="15" customHeight="1" x14ac:dyDescent="0.2">
      <c r="A134" s="328"/>
      <c r="B134" s="439"/>
      <c r="C134" s="312" t="str">
        <f>C92</f>
        <v>令和元年</v>
      </c>
      <c r="D134" s="357">
        <v>165</v>
      </c>
      <c r="E134" s="357">
        <v>149.69999999999999</v>
      </c>
      <c r="F134" s="357">
        <v>15.3</v>
      </c>
      <c r="G134" s="357">
        <v>20</v>
      </c>
      <c r="H134" s="357">
        <v>159.5</v>
      </c>
      <c r="I134" s="357">
        <v>153.1</v>
      </c>
      <c r="J134" s="357">
        <v>6.4</v>
      </c>
      <c r="K134" s="357">
        <v>20</v>
      </c>
      <c r="L134" s="357">
        <v>152.69999999999999</v>
      </c>
      <c r="M134" s="357">
        <v>143.5</v>
      </c>
      <c r="N134" s="357">
        <v>9.1999999999999993</v>
      </c>
      <c r="O134" s="357">
        <v>18.899999999999999</v>
      </c>
      <c r="P134" s="357">
        <v>158.4</v>
      </c>
      <c r="Q134" s="357">
        <v>148.30000000000001</v>
      </c>
      <c r="R134" s="357">
        <v>10.1</v>
      </c>
      <c r="S134" s="357">
        <v>19.5</v>
      </c>
    </row>
    <row r="135" spans="1:19" ht="15" customHeight="1" x14ac:dyDescent="0.2">
      <c r="A135" s="328"/>
      <c r="B135" s="439"/>
      <c r="C135" s="312">
        <f>C93</f>
        <v>43831</v>
      </c>
      <c r="D135" s="357">
        <v>156.80000000000001</v>
      </c>
      <c r="E135" s="357">
        <v>146.69999999999999</v>
      </c>
      <c r="F135" s="357">
        <v>10.1</v>
      </c>
      <c r="G135" s="357">
        <v>19.600000000000001</v>
      </c>
      <c r="H135" s="357">
        <v>156.9</v>
      </c>
      <c r="I135" s="357">
        <v>151.5</v>
      </c>
      <c r="J135" s="357">
        <v>5.4</v>
      </c>
      <c r="K135" s="357">
        <v>20.100000000000001</v>
      </c>
      <c r="L135" s="357">
        <v>160.69999999999999</v>
      </c>
      <c r="M135" s="357">
        <v>151.19999999999999</v>
      </c>
      <c r="N135" s="357">
        <v>9.5</v>
      </c>
      <c r="O135" s="357">
        <v>19.600000000000001</v>
      </c>
      <c r="P135" s="357">
        <v>158.69999999999999</v>
      </c>
      <c r="Q135" s="357">
        <v>148.4</v>
      </c>
      <c r="R135" s="357">
        <v>10.3</v>
      </c>
      <c r="S135" s="357">
        <v>19</v>
      </c>
    </row>
    <row r="136" spans="1:19" ht="15" customHeight="1" x14ac:dyDescent="0.2">
      <c r="A136" s="328"/>
      <c r="B136" s="439"/>
      <c r="C136" s="312">
        <f t="shared" ref="C136:C137" si="5">C94</f>
        <v>44197</v>
      </c>
      <c r="D136" s="357">
        <v>168.5</v>
      </c>
      <c r="E136" s="357">
        <v>148</v>
      </c>
      <c r="F136" s="357">
        <v>20.5</v>
      </c>
      <c r="G136" s="357">
        <v>19.7</v>
      </c>
      <c r="H136" s="357">
        <v>151.69999999999999</v>
      </c>
      <c r="I136" s="357">
        <v>146.19999999999999</v>
      </c>
      <c r="J136" s="357">
        <v>5.5</v>
      </c>
      <c r="K136" s="357">
        <v>19.100000000000001</v>
      </c>
      <c r="L136" s="357">
        <v>161.80000000000001</v>
      </c>
      <c r="M136" s="357">
        <v>153.6</v>
      </c>
      <c r="N136" s="357">
        <v>8.1999999999999993</v>
      </c>
      <c r="O136" s="357">
        <v>19.7</v>
      </c>
      <c r="P136" s="357">
        <v>160.69999999999999</v>
      </c>
      <c r="Q136" s="357">
        <v>149.80000000000001</v>
      </c>
      <c r="R136" s="357">
        <v>10.9</v>
      </c>
      <c r="S136" s="357">
        <v>19</v>
      </c>
    </row>
    <row r="137" spans="1:19" ht="15" customHeight="1" x14ac:dyDescent="0.2">
      <c r="A137" s="328"/>
      <c r="B137" s="439"/>
      <c r="C137" s="312">
        <f t="shared" si="5"/>
        <v>44562</v>
      </c>
      <c r="D137" s="357">
        <v>176.5</v>
      </c>
      <c r="E137" s="357">
        <v>141</v>
      </c>
      <c r="F137" s="357">
        <v>35.5</v>
      </c>
      <c r="G137" s="357">
        <v>18.600000000000001</v>
      </c>
      <c r="H137" s="357">
        <v>152</v>
      </c>
      <c r="I137" s="357">
        <v>145.6</v>
      </c>
      <c r="J137" s="357">
        <v>6.4</v>
      </c>
      <c r="K137" s="357">
        <v>19.100000000000001</v>
      </c>
      <c r="L137" s="357">
        <v>161.69999999999999</v>
      </c>
      <c r="M137" s="357">
        <v>153</v>
      </c>
      <c r="N137" s="357">
        <v>8.6999999999999993</v>
      </c>
      <c r="O137" s="357">
        <v>19.8</v>
      </c>
      <c r="P137" s="357">
        <v>161.19999999999999</v>
      </c>
      <c r="Q137" s="357">
        <v>149.9</v>
      </c>
      <c r="R137" s="357">
        <v>11.3</v>
      </c>
      <c r="S137" s="357">
        <v>19.100000000000001</v>
      </c>
    </row>
    <row r="138" spans="1:19" ht="15" customHeight="1" x14ac:dyDescent="0.2">
      <c r="A138" s="328"/>
      <c r="B138" s="439"/>
      <c r="C138" s="354">
        <f>C96</f>
        <v>44927</v>
      </c>
      <c r="D138" s="360">
        <v>172.7</v>
      </c>
      <c r="E138" s="360">
        <v>141.19999999999999</v>
      </c>
      <c r="F138" s="360">
        <v>31.5</v>
      </c>
      <c r="G138" s="360">
        <v>18.399999999999999</v>
      </c>
      <c r="H138" s="360">
        <v>154.19999999999999</v>
      </c>
      <c r="I138" s="360">
        <v>148.80000000000001</v>
      </c>
      <c r="J138" s="360">
        <v>5.4</v>
      </c>
      <c r="K138" s="360">
        <v>19.399999999999999</v>
      </c>
      <c r="L138" s="360">
        <v>157.80000000000001</v>
      </c>
      <c r="M138" s="360">
        <v>152.6</v>
      </c>
      <c r="N138" s="360">
        <v>5.2</v>
      </c>
      <c r="O138" s="360">
        <v>19.600000000000001</v>
      </c>
      <c r="P138" s="360">
        <v>162.9</v>
      </c>
      <c r="Q138" s="360">
        <v>150.9</v>
      </c>
      <c r="R138" s="360">
        <v>12</v>
      </c>
      <c r="S138" s="360">
        <v>19.399999999999999</v>
      </c>
    </row>
    <row r="139" spans="1:19" ht="15" customHeight="1" x14ac:dyDescent="0.2">
      <c r="A139" s="328"/>
      <c r="B139" s="439"/>
      <c r="C139" s="314">
        <f>$A$4</f>
        <v>5</v>
      </c>
      <c r="D139" s="362">
        <v>160.6</v>
      </c>
      <c r="E139" s="362">
        <v>132.80000000000001</v>
      </c>
      <c r="F139" s="362">
        <v>27.8</v>
      </c>
      <c r="G139" s="362">
        <v>17.3</v>
      </c>
      <c r="H139" s="362">
        <v>151.80000000000001</v>
      </c>
      <c r="I139" s="362">
        <v>145.1</v>
      </c>
      <c r="J139" s="362">
        <v>6.7</v>
      </c>
      <c r="K139" s="362">
        <v>18.8</v>
      </c>
      <c r="L139" s="362">
        <v>157</v>
      </c>
      <c r="M139" s="362">
        <v>151.6</v>
      </c>
      <c r="N139" s="362">
        <v>5.4</v>
      </c>
      <c r="O139" s="362">
        <v>19.399999999999999</v>
      </c>
      <c r="P139" s="362">
        <v>158</v>
      </c>
      <c r="Q139" s="362">
        <v>146</v>
      </c>
      <c r="R139" s="362">
        <v>12</v>
      </c>
      <c r="S139" s="362">
        <v>18.600000000000001</v>
      </c>
    </row>
    <row r="140" spans="1:19" ht="15" customHeight="1" x14ac:dyDescent="0.2">
      <c r="A140" s="328"/>
      <c r="B140" s="439"/>
      <c r="C140" s="316" t="s">
        <v>11</v>
      </c>
      <c r="D140" s="360">
        <v>162.6</v>
      </c>
      <c r="E140" s="360">
        <v>136.69999999999999</v>
      </c>
      <c r="F140" s="360">
        <v>25.9</v>
      </c>
      <c r="G140" s="360">
        <v>17.8</v>
      </c>
      <c r="H140" s="360">
        <v>146.9</v>
      </c>
      <c r="I140" s="360">
        <v>141</v>
      </c>
      <c r="J140" s="360">
        <v>5.9</v>
      </c>
      <c r="K140" s="360">
        <v>18.399999999999999</v>
      </c>
      <c r="L140" s="360">
        <v>144.4</v>
      </c>
      <c r="M140" s="360">
        <v>140</v>
      </c>
      <c r="N140" s="360">
        <v>4.4000000000000004</v>
      </c>
      <c r="O140" s="360">
        <v>17.899999999999999</v>
      </c>
      <c r="P140" s="360">
        <v>155.4</v>
      </c>
      <c r="Q140" s="360">
        <v>143.6</v>
      </c>
      <c r="R140" s="360">
        <v>11.8</v>
      </c>
      <c r="S140" s="360">
        <v>18.3</v>
      </c>
    </row>
    <row r="141" spans="1:19" ht="15" customHeight="1" x14ac:dyDescent="0.2">
      <c r="A141" s="328"/>
      <c r="B141" s="439"/>
      <c r="C141" s="316" t="s">
        <v>12</v>
      </c>
      <c r="D141" s="360">
        <v>180.7</v>
      </c>
      <c r="E141" s="360">
        <v>151.69999999999999</v>
      </c>
      <c r="F141" s="360">
        <v>29</v>
      </c>
      <c r="G141" s="360">
        <v>19.8</v>
      </c>
      <c r="H141" s="360">
        <v>154.4</v>
      </c>
      <c r="I141" s="360">
        <v>148.6</v>
      </c>
      <c r="J141" s="360">
        <v>5.8</v>
      </c>
      <c r="K141" s="360">
        <v>19.7</v>
      </c>
      <c r="L141" s="360">
        <v>156.9</v>
      </c>
      <c r="M141" s="360">
        <v>150.5</v>
      </c>
      <c r="N141" s="360">
        <v>6.4</v>
      </c>
      <c r="O141" s="360">
        <v>19.3</v>
      </c>
      <c r="P141" s="360">
        <v>171.1</v>
      </c>
      <c r="Q141" s="360">
        <v>157.1</v>
      </c>
      <c r="R141" s="360">
        <v>14</v>
      </c>
      <c r="S141" s="360">
        <v>20.100000000000001</v>
      </c>
    </row>
    <row r="142" spans="1:19" ht="15" customHeight="1" x14ac:dyDescent="0.2">
      <c r="A142" s="328"/>
      <c r="B142" s="439"/>
      <c r="C142" s="316" t="s">
        <v>13</v>
      </c>
      <c r="D142" s="360">
        <v>184.7</v>
      </c>
      <c r="E142" s="360">
        <v>145.80000000000001</v>
      </c>
      <c r="F142" s="360">
        <v>38.9</v>
      </c>
      <c r="G142" s="360">
        <v>19.100000000000001</v>
      </c>
      <c r="H142" s="360">
        <v>157.4</v>
      </c>
      <c r="I142" s="360">
        <v>151.30000000000001</v>
      </c>
      <c r="J142" s="360">
        <v>6.1</v>
      </c>
      <c r="K142" s="360">
        <v>19.399999999999999</v>
      </c>
      <c r="L142" s="360">
        <v>171.6</v>
      </c>
      <c r="M142" s="360">
        <v>165.2</v>
      </c>
      <c r="N142" s="360">
        <v>6.4</v>
      </c>
      <c r="O142" s="360">
        <v>21.1</v>
      </c>
      <c r="P142" s="360">
        <v>164.6</v>
      </c>
      <c r="Q142" s="360">
        <v>152.19999999999999</v>
      </c>
      <c r="R142" s="360">
        <v>12.4</v>
      </c>
      <c r="S142" s="360">
        <v>19.899999999999999</v>
      </c>
    </row>
    <row r="143" spans="1:19" ht="15" customHeight="1" x14ac:dyDescent="0.2">
      <c r="A143" s="328"/>
      <c r="B143" s="439"/>
      <c r="C143" s="316" t="s">
        <v>14</v>
      </c>
      <c r="D143" s="360">
        <v>182.6</v>
      </c>
      <c r="E143" s="360">
        <v>145.19999999999999</v>
      </c>
      <c r="F143" s="360">
        <v>37.4</v>
      </c>
      <c r="G143" s="360">
        <v>18.8</v>
      </c>
      <c r="H143" s="360">
        <v>156</v>
      </c>
      <c r="I143" s="360">
        <v>150.9</v>
      </c>
      <c r="J143" s="360">
        <v>5.0999999999999996</v>
      </c>
      <c r="K143" s="360">
        <v>19.600000000000001</v>
      </c>
      <c r="L143" s="360">
        <v>158.30000000000001</v>
      </c>
      <c r="M143" s="360">
        <v>151.9</v>
      </c>
      <c r="N143" s="360">
        <v>6.4</v>
      </c>
      <c r="O143" s="360">
        <v>19.5</v>
      </c>
      <c r="P143" s="360">
        <v>159</v>
      </c>
      <c r="Q143" s="360">
        <v>147.4</v>
      </c>
      <c r="R143" s="360">
        <v>11.6</v>
      </c>
      <c r="S143" s="360">
        <v>19.100000000000001</v>
      </c>
    </row>
    <row r="144" spans="1:19" ht="15" customHeight="1" x14ac:dyDescent="0.2">
      <c r="A144" s="328"/>
      <c r="B144" s="439"/>
      <c r="C144" s="316" t="s">
        <v>15</v>
      </c>
      <c r="D144" s="360">
        <v>197</v>
      </c>
      <c r="E144" s="360">
        <v>158.19999999999999</v>
      </c>
      <c r="F144" s="360">
        <v>38.799999999999997</v>
      </c>
      <c r="G144" s="360">
        <v>20.6</v>
      </c>
      <c r="H144" s="360">
        <v>158.5</v>
      </c>
      <c r="I144" s="360">
        <v>153.80000000000001</v>
      </c>
      <c r="J144" s="360">
        <v>4.7</v>
      </c>
      <c r="K144" s="360">
        <v>20.100000000000001</v>
      </c>
      <c r="L144" s="360">
        <v>163.6</v>
      </c>
      <c r="M144" s="360">
        <v>157.1</v>
      </c>
      <c r="N144" s="360">
        <v>6.5</v>
      </c>
      <c r="O144" s="360">
        <v>20</v>
      </c>
      <c r="P144" s="360">
        <v>168.6</v>
      </c>
      <c r="Q144" s="360">
        <v>156.6</v>
      </c>
      <c r="R144" s="360">
        <v>12</v>
      </c>
      <c r="S144" s="360">
        <v>20.2</v>
      </c>
    </row>
    <row r="145" spans="1:19" ht="15" customHeight="1" x14ac:dyDescent="0.2">
      <c r="A145" s="328"/>
      <c r="B145" s="439"/>
      <c r="C145" s="316" t="s">
        <v>16</v>
      </c>
      <c r="D145" s="360">
        <v>172.9</v>
      </c>
      <c r="E145" s="360">
        <v>139.5</v>
      </c>
      <c r="F145" s="360">
        <v>33.4</v>
      </c>
      <c r="G145" s="360">
        <v>18.2</v>
      </c>
      <c r="H145" s="360">
        <v>154.4</v>
      </c>
      <c r="I145" s="360">
        <v>149</v>
      </c>
      <c r="J145" s="360">
        <v>5.4</v>
      </c>
      <c r="K145" s="360">
        <v>19.5</v>
      </c>
      <c r="L145" s="360">
        <v>160</v>
      </c>
      <c r="M145" s="360">
        <v>154.69999999999999</v>
      </c>
      <c r="N145" s="360">
        <v>5.3</v>
      </c>
      <c r="O145" s="360">
        <v>19.7</v>
      </c>
      <c r="P145" s="360">
        <v>163.6</v>
      </c>
      <c r="Q145" s="360">
        <v>151.69999999999999</v>
      </c>
      <c r="R145" s="360">
        <v>11.9</v>
      </c>
      <c r="S145" s="360">
        <v>19.5</v>
      </c>
    </row>
    <row r="146" spans="1:19" ht="15" customHeight="1" x14ac:dyDescent="0.2">
      <c r="A146" s="328"/>
      <c r="B146" s="439"/>
      <c r="C146" s="316" t="s">
        <v>17</v>
      </c>
      <c r="D146" s="360">
        <v>128.30000000000001</v>
      </c>
      <c r="E146" s="360">
        <v>111.2</v>
      </c>
      <c r="F146" s="360">
        <v>17.100000000000001</v>
      </c>
      <c r="G146" s="360">
        <v>14.5</v>
      </c>
      <c r="H146" s="360">
        <v>156.19999999999999</v>
      </c>
      <c r="I146" s="360">
        <v>150.80000000000001</v>
      </c>
      <c r="J146" s="360">
        <v>5.4</v>
      </c>
      <c r="K146" s="360">
        <v>19.899999999999999</v>
      </c>
      <c r="L146" s="360">
        <v>151.69999999999999</v>
      </c>
      <c r="M146" s="360">
        <v>146.9</v>
      </c>
      <c r="N146" s="360">
        <v>4.8</v>
      </c>
      <c r="O146" s="360">
        <v>19.399999999999999</v>
      </c>
      <c r="P146" s="360">
        <v>161.4</v>
      </c>
      <c r="Q146" s="360">
        <v>150.4</v>
      </c>
      <c r="R146" s="360">
        <v>11</v>
      </c>
      <c r="S146" s="360">
        <v>19.3</v>
      </c>
    </row>
    <row r="147" spans="1:19" ht="15" customHeight="1" x14ac:dyDescent="0.2">
      <c r="A147" s="328"/>
      <c r="B147" s="439"/>
      <c r="C147" s="316" t="s">
        <v>18</v>
      </c>
      <c r="D147" s="360">
        <v>177.8</v>
      </c>
      <c r="E147" s="360">
        <v>143.9</v>
      </c>
      <c r="F147" s="360">
        <v>33.9</v>
      </c>
      <c r="G147" s="360">
        <v>18.399999999999999</v>
      </c>
      <c r="H147" s="360">
        <v>150.4</v>
      </c>
      <c r="I147" s="360">
        <v>145</v>
      </c>
      <c r="J147" s="360">
        <v>5.4</v>
      </c>
      <c r="K147" s="360">
        <v>19.3</v>
      </c>
      <c r="L147" s="360">
        <v>156.1</v>
      </c>
      <c r="M147" s="360">
        <v>151.80000000000001</v>
      </c>
      <c r="N147" s="360">
        <v>4.3</v>
      </c>
      <c r="O147" s="360">
        <v>19.399999999999999</v>
      </c>
      <c r="P147" s="360">
        <v>164.8</v>
      </c>
      <c r="Q147" s="360">
        <v>153.1</v>
      </c>
      <c r="R147" s="360">
        <v>11.7</v>
      </c>
      <c r="S147" s="360">
        <v>19.8</v>
      </c>
    </row>
    <row r="148" spans="1:19" ht="15" customHeight="1" x14ac:dyDescent="0.2">
      <c r="A148" s="328"/>
      <c r="B148" s="439"/>
      <c r="C148" s="316" t="s">
        <v>19</v>
      </c>
      <c r="D148" s="360">
        <v>188.3</v>
      </c>
      <c r="E148" s="360">
        <v>151.9</v>
      </c>
      <c r="F148" s="360">
        <v>36.4</v>
      </c>
      <c r="G148" s="360">
        <v>19.7</v>
      </c>
      <c r="H148" s="360">
        <v>155.6</v>
      </c>
      <c r="I148" s="360">
        <v>150.80000000000001</v>
      </c>
      <c r="J148" s="360">
        <v>4.8</v>
      </c>
      <c r="K148" s="360">
        <v>19.600000000000001</v>
      </c>
      <c r="L148" s="360">
        <v>154.6</v>
      </c>
      <c r="M148" s="360">
        <v>150.69999999999999</v>
      </c>
      <c r="N148" s="360">
        <v>3.9</v>
      </c>
      <c r="O148" s="360">
        <v>19.2</v>
      </c>
      <c r="P148" s="360">
        <v>165.2</v>
      </c>
      <c r="Q148" s="360">
        <v>152.5</v>
      </c>
      <c r="R148" s="360">
        <v>12.7</v>
      </c>
      <c r="S148" s="360">
        <v>19.7</v>
      </c>
    </row>
    <row r="149" spans="1:19" ht="15" customHeight="1" x14ac:dyDescent="0.2">
      <c r="A149" s="328"/>
      <c r="B149" s="439"/>
      <c r="C149" s="316" t="s">
        <v>20</v>
      </c>
      <c r="D149" s="360">
        <v>174</v>
      </c>
      <c r="E149" s="360">
        <v>142.80000000000001</v>
      </c>
      <c r="F149" s="360">
        <v>31.2</v>
      </c>
      <c r="G149" s="360">
        <v>18.600000000000001</v>
      </c>
      <c r="H149" s="360">
        <v>154.5</v>
      </c>
      <c r="I149" s="360">
        <v>149.69999999999999</v>
      </c>
      <c r="J149" s="360">
        <v>4.8</v>
      </c>
      <c r="K149" s="360">
        <v>19.3</v>
      </c>
      <c r="L149" s="360">
        <v>160.1</v>
      </c>
      <c r="M149" s="360">
        <v>156.30000000000001</v>
      </c>
      <c r="N149" s="360">
        <v>3.8</v>
      </c>
      <c r="O149" s="360">
        <v>20</v>
      </c>
      <c r="P149" s="360">
        <v>162.19999999999999</v>
      </c>
      <c r="Q149" s="360">
        <v>150.9</v>
      </c>
      <c r="R149" s="360">
        <v>11.3</v>
      </c>
      <c r="S149" s="360">
        <v>19.7</v>
      </c>
    </row>
    <row r="150" spans="1:19" ht="15" customHeight="1" x14ac:dyDescent="0.2">
      <c r="A150" s="328"/>
      <c r="B150" s="440"/>
      <c r="C150" s="317" t="s">
        <v>21</v>
      </c>
      <c r="D150" s="359">
        <v>162.6</v>
      </c>
      <c r="E150" s="359">
        <v>134.5</v>
      </c>
      <c r="F150" s="359">
        <v>28.1</v>
      </c>
      <c r="G150" s="359">
        <v>17.7</v>
      </c>
      <c r="H150" s="359">
        <v>154</v>
      </c>
      <c r="I150" s="359">
        <v>149</v>
      </c>
      <c r="J150" s="359">
        <v>5</v>
      </c>
      <c r="K150" s="359">
        <v>19.3</v>
      </c>
      <c r="L150" s="359">
        <v>158.9</v>
      </c>
      <c r="M150" s="359">
        <v>154.4</v>
      </c>
      <c r="N150" s="359">
        <v>4.5</v>
      </c>
      <c r="O150" s="359">
        <v>19.8</v>
      </c>
      <c r="P150" s="359">
        <v>161</v>
      </c>
      <c r="Q150" s="359">
        <v>149.6</v>
      </c>
      <c r="R150" s="359">
        <v>11.4</v>
      </c>
      <c r="S150" s="359">
        <v>19.3</v>
      </c>
    </row>
    <row r="151" spans="1:19" ht="15" customHeight="1" x14ac:dyDescent="0.2">
      <c r="A151" s="328"/>
      <c r="B151" s="438" t="s">
        <v>148</v>
      </c>
      <c r="C151" s="310">
        <f>C133</f>
        <v>43101</v>
      </c>
      <c r="D151" s="357">
        <v>48.7</v>
      </c>
      <c r="E151" s="357">
        <v>47.9</v>
      </c>
      <c r="F151" s="357">
        <v>0.8</v>
      </c>
      <c r="G151" s="357">
        <v>10.4</v>
      </c>
      <c r="H151" s="357">
        <v>103</v>
      </c>
      <c r="I151" s="357">
        <v>101.9</v>
      </c>
      <c r="J151" s="357">
        <v>1.1000000000000001</v>
      </c>
      <c r="K151" s="357">
        <v>17.100000000000001</v>
      </c>
      <c r="L151" s="357">
        <v>89</v>
      </c>
      <c r="M151" s="357">
        <v>89</v>
      </c>
      <c r="N151" s="357">
        <v>0</v>
      </c>
      <c r="O151" s="357">
        <v>15.3</v>
      </c>
      <c r="P151" s="357">
        <v>96.3</v>
      </c>
      <c r="Q151" s="357">
        <v>94.1</v>
      </c>
      <c r="R151" s="357">
        <v>2.2000000000000002</v>
      </c>
      <c r="S151" s="357">
        <v>17.2</v>
      </c>
    </row>
    <row r="152" spans="1:19" ht="15" customHeight="1" x14ac:dyDescent="0.2">
      <c r="A152" s="328"/>
      <c r="B152" s="439"/>
      <c r="C152" s="312" t="str">
        <f>C134</f>
        <v>令和元年</v>
      </c>
      <c r="D152" s="357">
        <v>46.2</v>
      </c>
      <c r="E152" s="357">
        <v>45.7</v>
      </c>
      <c r="F152" s="357">
        <v>0.5</v>
      </c>
      <c r="G152" s="357">
        <v>10.4</v>
      </c>
      <c r="H152" s="357">
        <v>102.4</v>
      </c>
      <c r="I152" s="357">
        <v>101.4</v>
      </c>
      <c r="J152" s="357">
        <v>1</v>
      </c>
      <c r="K152" s="357">
        <v>17.399999999999999</v>
      </c>
      <c r="L152" s="357">
        <v>84.8</v>
      </c>
      <c r="M152" s="357">
        <v>77</v>
      </c>
      <c r="N152" s="357">
        <v>7.8</v>
      </c>
      <c r="O152" s="357">
        <v>18.100000000000001</v>
      </c>
      <c r="P152" s="357">
        <v>98.5</v>
      </c>
      <c r="Q152" s="357">
        <v>93.8</v>
      </c>
      <c r="R152" s="357">
        <v>4.7</v>
      </c>
      <c r="S152" s="357">
        <v>17.8</v>
      </c>
    </row>
    <row r="153" spans="1:19" ht="15" customHeight="1" x14ac:dyDescent="0.2">
      <c r="A153" s="328"/>
      <c r="B153" s="439"/>
      <c r="C153" s="312">
        <f t="shared" ref="C153:C155" si="6">C135</f>
        <v>43831</v>
      </c>
      <c r="D153" s="357">
        <v>47.2</v>
      </c>
      <c r="E153" s="357">
        <v>46.7</v>
      </c>
      <c r="F153" s="357">
        <v>0.5</v>
      </c>
      <c r="G153" s="357">
        <v>10.5</v>
      </c>
      <c r="H153" s="357">
        <v>100.7</v>
      </c>
      <c r="I153" s="357">
        <v>99.7</v>
      </c>
      <c r="J153" s="357">
        <v>1</v>
      </c>
      <c r="K153" s="357">
        <v>16</v>
      </c>
      <c r="L153" s="357">
        <v>117.1</v>
      </c>
      <c r="M153" s="357">
        <v>112.7</v>
      </c>
      <c r="N153" s="357">
        <v>4.4000000000000004</v>
      </c>
      <c r="O153" s="357">
        <v>18.600000000000001</v>
      </c>
      <c r="P153" s="357">
        <v>90.5</v>
      </c>
      <c r="Q153" s="357">
        <v>87.4</v>
      </c>
      <c r="R153" s="357">
        <v>3.1</v>
      </c>
      <c r="S153" s="357">
        <v>17.100000000000001</v>
      </c>
    </row>
    <row r="154" spans="1:19" ht="15" customHeight="1" x14ac:dyDescent="0.2">
      <c r="A154" s="328"/>
      <c r="B154" s="439"/>
      <c r="C154" s="312">
        <f t="shared" si="6"/>
        <v>44197</v>
      </c>
      <c r="D154" s="357">
        <v>55.6</v>
      </c>
      <c r="E154" s="357">
        <v>55.1</v>
      </c>
      <c r="F154" s="357">
        <v>0.5</v>
      </c>
      <c r="G154" s="357">
        <v>12</v>
      </c>
      <c r="H154" s="357">
        <v>92.9</v>
      </c>
      <c r="I154" s="357">
        <v>92.4</v>
      </c>
      <c r="J154" s="357">
        <v>0.5</v>
      </c>
      <c r="K154" s="357">
        <v>16</v>
      </c>
      <c r="L154" s="357">
        <v>114.1</v>
      </c>
      <c r="M154" s="357">
        <v>110.9</v>
      </c>
      <c r="N154" s="357">
        <v>3.2</v>
      </c>
      <c r="O154" s="357">
        <v>18.3</v>
      </c>
      <c r="P154" s="357">
        <v>92</v>
      </c>
      <c r="Q154" s="357">
        <v>88.5</v>
      </c>
      <c r="R154" s="357">
        <v>3.5</v>
      </c>
      <c r="S154" s="357">
        <v>16.3</v>
      </c>
    </row>
    <row r="155" spans="1:19" ht="15" customHeight="1" x14ac:dyDescent="0.2">
      <c r="A155" s="328"/>
      <c r="B155" s="439"/>
      <c r="C155" s="312">
        <f t="shared" si="6"/>
        <v>44562</v>
      </c>
      <c r="D155" s="357">
        <v>84.2</v>
      </c>
      <c r="E155" s="357">
        <v>83.6</v>
      </c>
      <c r="F155" s="357">
        <v>0.6</v>
      </c>
      <c r="G155" s="357">
        <v>14.4</v>
      </c>
      <c r="H155" s="357">
        <v>98.3</v>
      </c>
      <c r="I155" s="357">
        <v>96.6</v>
      </c>
      <c r="J155" s="357">
        <v>1.7</v>
      </c>
      <c r="K155" s="357">
        <v>17.3</v>
      </c>
      <c r="L155" s="357">
        <v>111</v>
      </c>
      <c r="M155" s="357">
        <v>108.8</v>
      </c>
      <c r="N155" s="357">
        <v>2.2000000000000002</v>
      </c>
      <c r="O155" s="357">
        <v>18</v>
      </c>
      <c r="P155" s="357">
        <v>91</v>
      </c>
      <c r="Q155" s="357">
        <v>87.7</v>
      </c>
      <c r="R155" s="357">
        <v>3.3</v>
      </c>
      <c r="S155" s="357">
        <v>16</v>
      </c>
    </row>
    <row r="156" spans="1:19" ht="15" customHeight="1" x14ac:dyDescent="0.2">
      <c r="A156" s="328"/>
      <c r="B156" s="439"/>
      <c r="C156" s="354">
        <f>C138</f>
        <v>44927</v>
      </c>
      <c r="D156" s="359">
        <v>79.2</v>
      </c>
      <c r="E156" s="359">
        <v>78.900000000000006</v>
      </c>
      <c r="F156" s="359">
        <v>0.3</v>
      </c>
      <c r="G156" s="359">
        <v>14.6</v>
      </c>
      <c r="H156" s="359">
        <v>94.9</v>
      </c>
      <c r="I156" s="359">
        <v>93.8</v>
      </c>
      <c r="J156" s="359">
        <v>1.1000000000000001</v>
      </c>
      <c r="K156" s="359">
        <v>16.899999999999999</v>
      </c>
      <c r="L156" s="359">
        <v>98.4</v>
      </c>
      <c r="M156" s="359">
        <v>98.2</v>
      </c>
      <c r="N156" s="359">
        <v>0.2</v>
      </c>
      <c r="O156" s="359">
        <v>18.399999999999999</v>
      </c>
      <c r="P156" s="359">
        <v>85.8</v>
      </c>
      <c r="Q156" s="359">
        <v>83.7</v>
      </c>
      <c r="R156" s="359">
        <v>2.1</v>
      </c>
      <c r="S156" s="359">
        <v>15.9</v>
      </c>
    </row>
    <row r="157" spans="1:19" ht="15" customHeight="1" x14ac:dyDescent="0.2">
      <c r="A157" s="328"/>
      <c r="B157" s="439"/>
      <c r="C157" s="314">
        <f>$A$4</f>
        <v>5</v>
      </c>
      <c r="D157" s="360">
        <v>76.5</v>
      </c>
      <c r="E157" s="360">
        <v>76.2</v>
      </c>
      <c r="F157" s="360">
        <v>0.3</v>
      </c>
      <c r="G157" s="360">
        <v>13.8</v>
      </c>
      <c r="H157" s="360">
        <v>93</v>
      </c>
      <c r="I157" s="360">
        <v>91.6</v>
      </c>
      <c r="J157" s="360">
        <v>1.4</v>
      </c>
      <c r="K157" s="360">
        <v>16.7</v>
      </c>
      <c r="L157" s="360">
        <v>108.9</v>
      </c>
      <c r="M157" s="360">
        <v>108.7</v>
      </c>
      <c r="N157" s="360">
        <v>0.2</v>
      </c>
      <c r="O157" s="360">
        <v>20.100000000000001</v>
      </c>
      <c r="P157" s="360">
        <v>82.2</v>
      </c>
      <c r="Q157" s="360">
        <v>80.599999999999994</v>
      </c>
      <c r="R157" s="360">
        <v>1.6</v>
      </c>
      <c r="S157" s="360">
        <v>15.6</v>
      </c>
    </row>
    <row r="158" spans="1:19" ht="15" customHeight="1" x14ac:dyDescent="0.2">
      <c r="A158" s="328"/>
      <c r="B158" s="439"/>
      <c r="C158" s="316" t="s">
        <v>11</v>
      </c>
      <c r="D158" s="360">
        <v>82.4</v>
      </c>
      <c r="E158" s="360">
        <v>82</v>
      </c>
      <c r="F158" s="360">
        <v>0.4</v>
      </c>
      <c r="G158" s="360">
        <v>15</v>
      </c>
      <c r="H158" s="360">
        <v>93.9</v>
      </c>
      <c r="I158" s="360">
        <v>92.4</v>
      </c>
      <c r="J158" s="360">
        <v>1.5</v>
      </c>
      <c r="K158" s="360">
        <v>16.600000000000001</v>
      </c>
      <c r="L158" s="360">
        <v>86.9</v>
      </c>
      <c r="M158" s="360">
        <v>86.5</v>
      </c>
      <c r="N158" s="360">
        <v>0.4</v>
      </c>
      <c r="O158" s="360">
        <v>16</v>
      </c>
      <c r="P158" s="360">
        <v>86.5</v>
      </c>
      <c r="Q158" s="360">
        <v>84.5</v>
      </c>
      <c r="R158" s="360">
        <v>2</v>
      </c>
      <c r="S158" s="360">
        <v>15.9</v>
      </c>
    </row>
    <row r="159" spans="1:19" ht="15" customHeight="1" x14ac:dyDescent="0.2">
      <c r="A159" s="328"/>
      <c r="B159" s="439"/>
      <c r="C159" s="316" t="s">
        <v>12</v>
      </c>
      <c r="D159" s="360">
        <v>73.900000000000006</v>
      </c>
      <c r="E159" s="360">
        <v>73.599999999999994</v>
      </c>
      <c r="F159" s="360">
        <v>0.3</v>
      </c>
      <c r="G159" s="360">
        <v>13.6</v>
      </c>
      <c r="H159" s="360">
        <v>90.8</v>
      </c>
      <c r="I159" s="360">
        <v>90.3</v>
      </c>
      <c r="J159" s="360">
        <v>0.5</v>
      </c>
      <c r="K159" s="360">
        <v>16.899999999999999</v>
      </c>
      <c r="L159" s="360">
        <v>85.5</v>
      </c>
      <c r="M159" s="360">
        <v>85.2</v>
      </c>
      <c r="N159" s="360">
        <v>0.3</v>
      </c>
      <c r="O159" s="360">
        <v>15.4</v>
      </c>
      <c r="P159" s="360">
        <v>87.4</v>
      </c>
      <c r="Q159" s="360">
        <v>85.2</v>
      </c>
      <c r="R159" s="360">
        <v>2.2000000000000002</v>
      </c>
      <c r="S159" s="360">
        <v>16.5</v>
      </c>
    </row>
    <row r="160" spans="1:19" ht="15" customHeight="1" x14ac:dyDescent="0.2">
      <c r="A160" s="328"/>
      <c r="B160" s="439"/>
      <c r="C160" s="316" t="s">
        <v>13</v>
      </c>
      <c r="D160" s="360">
        <v>81.599999999999994</v>
      </c>
      <c r="E160" s="360">
        <v>81.099999999999994</v>
      </c>
      <c r="F160" s="360">
        <v>0.5</v>
      </c>
      <c r="G160" s="360">
        <v>15</v>
      </c>
      <c r="H160" s="360">
        <v>92.6</v>
      </c>
      <c r="I160" s="360">
        <v>91.7</v>
      </c>
      <c r="J160" s="360">
        <v>0.9</v>
      </c>
      <c r="K160" s="360">
        <v>16.100000000000001</v>
      </c>
      <c r="L160" s="360">
        <v>99.3</v>
      </c>
      <c r="M160" s="360">
        <v>99.2</v>
      </c>
      <c r="N160" s="360">
        <v>0.1</v>
      </c>
      <c r="O160" s="360">
        <v>18.2</v>
      </c>
      <c r="P160" s="360">
        <v>80.8</v>
      </c>
      <c r="Q160" s="360">
        <v>78.900000000000006</v>
      </c>
      <c r="R160" s="360">
        <v>1.9</v>
      </c>
      <c r="S160" s="360">
        <v>15.1</v>
      </c>
    </row>
    <row r="161" spans="1:19" ht="15" customHeight="1" x14ac:dyDescent="0.2">
      <c r="A161" s="328"/>
      <c r="B161" s="439"/>
      <c r="C161" s="316" t="s">
        <v>14</v>
      </c>
      <c r="D161" s="360">
        <v>88.9</v>
      </c>
      <c r="E161" s="360">
        <v>88.6</v>
      </c>
      <c r="F161" s="360">
        <v>0.3</v>
      </c>
      <c r="G161" s="360">
        <v>16.600000000000001</v>
      </c>
      <c r="H161" s="360">
        <v>95</v>
      </c>
      <c r="I161" s="360">
        <v>93.9</v>
      </c>
      <c r="J161" s="360">
        <v>1.1000000000000001</v>
      </c>
      <c r="K161" s="360">
        <v>17.2</v>
      </c>
      <c r="L161" s="360">
        <v>97.8</v>
      </c>
      <c r="M161" s="360">
        <v>97.8</v>
      </c>
      <c r="N161" s="360">
        <v>0</v>
      </c>
      <c r="O161" s="360">
        <v>18.399999999999999</v>
      </c>
      <c r="P161" s="360">
        <v>82.1</v>
      </c>
      <c r="Q161" s="360">
        <v>80.099999999999994</v>
      </c>
      <c r="R161" s="360">
        <v>2</v>
      </c>
      <c r="S161" s="360">
        <v>15.9</v>
      </c>
    </row>
    <row r="162" spans="1:19" ht="15" customHeight="1" x14ac:dyDescent="0.2">
      <c r="A162" s="328"/>
      <c r="B162" s="439"/>
      <c r="C162" s="316" t="s">
        <v>15</v>
      </c>
      <c r="D162" s="360">
        <v>101.6</v>
      </c>
      <c r="E162" s="360">
        <v>101.3</v>
      </c>
      <c r="F162" s="360">
        <v>0.3</v>
      </c>
      <c r="G162" s="360">
        <v>18.5</v>
      </c>
      <c r="H162" s="360">
        <v>96.9</v>
      </c>
      <c r="I162" s="360">
        <v>95.7</v>
      </c>
      <c r="J162" s="360">
        <v>1.2</v>
      </c>
      <c r="K162" s="360">
        <v>17.600000000000001</v>
      </c>
      <c r="L162" s="360">
        <v>97.9</v>
      </c>
      <c r="M162" s="360">
        <v>97.8</v>
      </c>
      <c r="N162" s="360">
        <v>0.1</v>
      </c>
      <c r="O162" s="360">
        <v>18.2</v>
      </c>
      <c r="P162" s="360">
        <v>85.6</v>
      </c>
      <c r="Q162" s="360">
        <v>83.7</v>
      </c>
      <c r="R162" s="360">
        <v>1.9</v>
      </c>
      <c r="S162" s="360">
        <v>16.600000000000001</v>
      </c>
    </row>
    <row r="163" spans="1:19" ht="15" customHeight="1" x14ac:dyDescent="0.2">
      <c r="A163" s="328"/>
      <c r="B163" s="439"/>
      <c r="C163" s="316" t="s">
        <v>16</v>
      </c>
      <c r="D163" s="360">
        <v>73</v>
      </c>
      <c r="E163" s="360">
        <v>72.7</v>
      </c>
      <c r="F163" s="360">
        <v>0.3</v>
      </c>
      <c r="G163" s="360">
        <v>14.1</v>
      </c>
      <c r="H163" s="360">
        <v>98.3</v>
      </c>
      <c r="I163" s="360">
        <v>97</v>
      </c>
      <c r="J163" s="360">
        <v>1.3</v>
      </c>
      <c r="K163" s="360">
        <v>17.100000000000001</v>
      </c>
      <c r="L163" s="360">
        <v>104.7</v>
      </c>
      <c r="M163" s="360">
        <v>104.3</v>
      </c>
      <c r="N163" s="360">
        <v>0.4</v>
      </c>
      <c r="O163" s="360">
        <v>20.3</v>
      </c>
      <c r="P163" s="360">
        <v>87.4</v>
      </c>
      <c r="Q163" s="360">
        <v>85.2</v>
      </c>
      <c r="R163" s="360">
        <v>2.2000000000000002</v>
      </c>
      <c r="S163" s="360">
        <v>16.3</v>
      </c>
    </row>
    <row r="164" spans="1:19" ht="15" customHeight="1" x14ac:dyDescent="0.2">
      <c r="A164" s="328"/>
      <c r="B164" s="439"/>
      <c r="C164" s="316" t="s">
        <v>17</v>
      </c>
      <c r="D164" s="360">
        <v>44.8</v>
      </c>
      <c r="E164" s="360">
        <v>44.6</v>
      </c>
      <c r="F164" s="360">
        <v>0.2</v>
      </c>
      <c r="G164" s="360">
        <v>7.4</v>
      </c>
      <c r="H164" s="360">
        <v>96.7</v>
      </c>
      <c r="I164" s="360">
        <v>95.2</v>
      </c>
      <c r="J164" s="360">
        <v>1.5</v>
      </c>
      <c r="K164" s="360">
        <v>16.899999999999999</v>
      </c>
      <c r="L164" s="360">
        <v>95.3</v>
      </c>
      <c r="M164" s="360">
        <v>95.3</v>
      </c>
      <c r="N164" s="360">
        <v>0</v>
      </c>
      <c r="O164" s="360">
        <v>18.100000000000001</v>
      </c>
      <c r="P164" s="360">
        <v>90</v>
      </c>
      <c r="Q164" s="360">
        <v>87.7</v>
      </c>
      <c r="R164" s="360">
        <v>2.2999999999999998</v>
      </c>
      <c r="S164" s="360">
        <v>16.5</v>
      </c>
    </row>
    <row r="165" spans="1:19" ht="15" customHeight="1" x14ac:dyDescent="0.2">
      <c r="A165" s="328"/>
      <c r="B165" s="439"/>
      <c r="C165" s="316" t="s">
        <v>18</v>
      </c>
      <c r="D165" s="360">
        <v>84.3</v>
      </c>
      <c r="E165" s="360">
        <v>84</v>
      </c>
      <c r="F165" s="360">
        <v>0.3</v>
      </c>
      <c r="G165" s="360">
        <v>15.7</v>
      </c>
      <c r="H165" s="360">
        <v>98</v>
      </c>
      <c r="I165" s="360">
        <v>96.8</v>
      </c>
      <c r="J165" s="360">
        <v>1.2</v>
      </c>
      <c r="K165" s="360">
        <v>17.2</v>
      </c>
      <c r="L165" s="360">
        <v>100.4</v>
      </c>
      <c r="M165" s="360">
        <v>100.3</v>
      </c>
      <c r="N165" s="360">
        <v>0.1</v>
      </c>
      <c r="O165" s="360">
        <v>19.399999999999999</v>
      </c>
      <c r="P165" s="360">
        <v>86.5</v>
      </c>
      <c r="Q165" s="360">
        <v>84.4</v>
      </c>
      <c r="R165" s="360">
        <v>2.1</v>
      </c>
      <c r="S165" s="360">
        <v>15.1</v>
      </c>
    </row>
    <row r="166" spans="1:19" ht="15" customHeight="1" x14ac:dyDescent="0.2">
      <c r="A166" s="328"/>
      <c r="B166" s="439"/>
      <c r="C166" s="316" t="s">
        <v>19</v>
      </c>
      <c r="D166" s="360">
        <v>87.4</v>
      </c>
      <c r="E166" s="360">
        <v>87.1</v>
      </c>
      <c r="F166" s="360">
        <v>0.3</v>
      </c>
      <c r="G166" s="360">
        <v>16.5</v>
      </c>
      <c r="H166" s="360">
        <v>95.1</v>
      </c>
      <c r="I166" s="360">
        <v>94.2</v>
      </c>
      <c r="J166" s="360">
        <v>0.9</v>
      </c>
      <c r="K166" s="360">
        <v>17.100000000000001</v>
      </c>
      <c r="L166" s="360">
        <v>98.5</v>
      </c>
      <c r="M166" s="360">
        <v>98.4</v>
      </c>
      <c r="N166" s="360">
        <v>0.1</v>
      </c>
      <c r="O166" s="360">
        <v>18.5</v>
      </c>
      <c r="P166" s="360">
        <v>87.6</v>
      </c>
      <c r="Q166" s="360">
        <v>85.2</v>
      </c>
      <c r="R166" s="360">
        <v>2.4</v>
      </c>
      <c r="S166" s="360">
        <v>15.9</v>
      </c>
    </row>
    <row r="167" spans="1:19" ht="15" customHeight="1" x14ac:dyDescent="0.2">
      <c r="A167" s="328"/>
      <c r="B167" s="439"/>
      <c r="C167" s="316" t="s">
        <v>20</v>
      </c>
      <c r="D167" s="360">
        <v>85.9</v>
      </c>
      <c r="E167" s="360">
        <v>85.6</v>
      </c>
      <c r="F167" s="360">
        <v>0.3</v>
      </c>
      <c r="G167" s="360">
        <v>15.6</v>
      </c>
      <c r="H167" s="360">
        <v>94.8</v>
      </c>
      <c r="I167" s="360">
        <v>93.9</v>
      </c>
      <c r="J167" s="360">
        <v>0.9</v>
      </c>
      <c r="K167" s="360">
        <v>17.100000000000001</v>
      </c>
      <c r="L167" s="360">
        <v>103.6</v>
      </c>
      <c r="M167" s="360">
        <v>103.6</v>
      </c>
      <c r="N167" s="360">
        <v>0</v>
      </c>
      <c r="O167" s="360">
        <v>19.399999999999999</v>
      </c>
      <c r="P167" s="360">
        <v>88.5</v>
      </c>
      <c r="Q167" s="360">
        <v>86</v>
      </c>
      <c r="R167" s="360">
        <v>2.5</v>
      </c>
      <c r="S167" s="360">
        <v>16.100000000000001</v>
      </c>
    </row>
    <row r="168" spans="1:19" ht="15" customHeight="1" x14ac:dyDescent="0.2">
      <c r="A168" s="328"/>
      <c r="B168" s="440"/>
      <c r="C168" s="317" t="s">
        <v>21</v>
      </c>
      <c r="D168" s="359">
        <v>71.400000000000006</v>
      </c>
      <c r="E168" s="359">
        <v>71.099999999999994</v>
      </c>
      <c r="F168" s="359">
        <v>0.3</v>
      </c>
      <c r="G168" s="359">
        <v>13.4</v>
      </c>
      <c r="H168" s="359">
        <v>93</v>
      </c>
      <c r="I168" s="359">
        <v>91.9</v>
      </c>
      <c r="J168" s="359">
        <v>1.1000000000000001</v>
      </c>
      <c r="K168" s="359">
        <v>16.7</v>
      </c>
      <c r="L168" s="359">
        <v>103.8</v>
      </c>
      <c r="M168" s="359">
        <v>103.7</v>
      </c>
      <c r="N168" s="359">
        <v>0.1</v>
      </c>
      <c r="O168" s="359">
        <v>19.5</v>
      </c>
      <c r="P168" s="359">
        <v>85.6</v>
      </c>
      <c r="Q168" s="359">
        <v>83.5</v>
      </c>
      <c r="R168" s="359">
        <v>2.1</v>
      </c>
      <c r="S168" s="359">
        <v>15.6</v>
      </c>
    </row>
    <row r="169" spans="1:19" ht="15" customHeight="1" x14ac:dyDescent="0.2">
      <c r="A169" s="328"/>
      <c r="B169" s="298"/>
      <c r="C169" s="298"/>
      <c r="D169" s="341"/>
      <c r="E169" s="341"/>
      <c r="F169" s="341"/>
      <c r="G169" s="341"/>
      <c r="H169" s="341"/>
      <c r="I169" s="341"/>
      <c r="J169" s="341"/>
      <c r="K169" s="341"/>
      <c r="L169" s="328"/>
      <c r="M169" s="328"/>
      <c r="N169" s="328"/>
      <c r="O169" s="328"/>
      <c r="P169" s="328"/>
      <c r="Q169" s="328"/>
      <c r="R169" s="328"/>
      <c r="S169" s="328"/>
    </row>
  </sheetData>
  <mergeCells count="30">
    <mergeCell ref="P129:S129"/>
    <mergeCell ref="B133:B150"/>
    <mergeCell ref="B151:B168"/>
    <mergeCell ref="B91:B108"/>
    <mergeCell ref="B109:B126"/>
    <mergeCell ref="J128:K128"/>
    <mergeCell ref="D129:G129"/>
    <mergeCell ref="H129:K129"/>
    <mergeCell ref="L129:O129"/>
    <mergeCell ref="D87:G87"/>
    <mergeCell ref="H87:K87"/>
    <mergeCell ref="L87:O87"/>
    <mergeCell ref="P87:S87"/>
    <mergeCell ref="A4:A5"/>
    <mergeCell ref="B7:B24"/>
    <mergeCell ref="B25:B42"/>
    <mergeCell ref="J44:K44"/>
    <mergeCell ref="D45:G45"/>
    <mergeCell ref="H45:K45"/>
    <mergeCell ref="L45:O45"/>
    <mergeCell ref="P45:S45"/>
    <mergeCell ref="B49:B66"/>
    <mergeCell ref="B67:B84"/>
    <mergeCell ref="J86:K86"/>
    <mergeCell ref="P3:S3"/>
    <mergeCell ref="A2:A3"/>
    <mergeCell ref="J2:K2"/>
    <mergeCell ref="D3:G3"/>
    <mergeCell ref="H3:K3"/>
    <mergeCell ref="L3:O3"/>
  </mergeCells>
  <phoneticPr fontId="3"/>
  <conditionalFormatting sqref="A1:XFD1048576">
    <cfRule type="containsText" dxfId="2" priority="1" stopIfTrue="1" operator="containsText" text="#">
      <formula>NOT(ISERROR(SEARCH("#",A1)))</formula>
    </cfRule>
  </conditionalFormatting>
  <conditionalFormatting sqref="G56 O56 G74 O74 G98:O98 G116:O116 K140 O140 K158 O158">
    <cfRule type="cellIs" priority="2" stopIfTrue="1" operator="lessThanOrEqual">
      <formula>"syousuutennga simohitokwta"</formula>
    </cfRule>
  </conditionalFormatting>
  <printOptions verticalCentered="1"/>
  <pageMargins left="0.59055118110236215" right="0.39370078740157483" top="0" bottom="0" header="0" footer="0"/>
  <pageSetup paperSize="9" scale="62" firstPageNumber="109" fitToHeight="4" orientation="landscape" useFirstPageNumber="1" r:id="rId1"/>
  <headerFooter alignWithMargins="0"/>
  <rowBreaks count="3" manualBreakCount="3">
    <brk id="42" max="18" man="1"/>
    <brk id="84" max="18" man="1"/>
    <brk id="126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39F1-D6CB-4F96-A821-CB29A01708B9}">
  <sheetPr>
    <tabColor rgb="FF92D050"/>
  </sheetPr>
  <dimension ref="A1:AR24"/>
  <sheetViews>
    <sheetView showGridLines="0" view="pageBreakPreview" zoomScale="85" zoomScaleNormal="80" zoomScaleSheetLayoutView="85" workbookViewId="0">
      <selection activeCell="AH13" sqref="AH13"/>
    </sheetView>
  </sheetViews>
  <sheetFormatPr defaultColWidth="4.59765625" defaultRowHeight="23.1" customHeight="1" x14ac:dyDescent="0.2"/>
  <cols>
    <col min="1" max="1" width="9" style="47" customWidth="1"/>
    <col min="2" max="2" width="13.59765625" style="47" customWidth="1"/>
    <col min="3" max="34" width="5.59765625" style="47" customWidth="1"/>
    <col min="35" max="16384" width="4.59765625" style="47"/>
  </cols>
  <sheetData>
    <row r="1" spans="1:44" ht="23.1" customHeight="1" x14ac:dyDescent="0.2">
      <c r="A1" s="363"/>
      <c r="B1" s="444" t="s">
        <v>157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</row>
    <row r="2" spans="1:44" ht="23.1" customHeight="1" x14ac:dyDescent="0.2">
      <c r="A2" s="445" t="s">
        <v>142</v>
      </c>
      <c r="B2" s="364" t="s">
        <v>158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6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6" t="s">
        <v>159</v>
      </c>
      <c r="AI2" s="363"/>
    </row>
    <row r="3" spans="1:44" ht="23.1" customHeight="1" x14ac:dyDescent="0.2">
      <c r="A3" s="445"/>
      <c r="B3" s="446" t="s">
        <v>160</v>
      </c>
      <c r="C3" s="449" t="s">
        <v>161</v>
      </c>
      <c r="D3" s="450"/>
      <c r="E3" s="453" t="s">
        <v>162</v>
      </c>
      <c r="F3" s="454"/>
      <c r="G3" s="457" t="s">
        <v>163</v>
      </c>
      <c r="H3" s="457"/>
      <c r="I3" s="459" t="s">
        <v>164</v>
      </c>
      <c r="J3" s="460"/>
      <c r="K3" s="457" t="s">
        <v>165</v>
      </c>
      <c r="L3" s="457"/>
      <c r="M3" s="459" t="s">
        <v>166</v>
      </c>
      <c r="N3" s="463"/>
      <c r="O3" s="466" t="s">
        <v>167</v>
      </c>
      <c r="P3" s="463"/>
      <c r="Q3" s="472" t="s">
        <v>168</v>
      </c>
      <c r="R3" s="450"/>
      <c r="S3" s="459" t="s">
        <v>169</v>
      </c>
      <c r="T3" s="460"/>
      <c r="U3" s="459" t="s">
        <v>170</v>
      </c>
      <c r="V3" s="463"/>
      <c r="W3" s="459" t="s">
        <v>171</v>
      </c>
      <c r="X3" s="463"/>
      <c r="Y3" s="459" t="s">
        <v>172</v>
      </c>
      <c r="Z3" s="463"/>
      <c r="AA3" s="459" t="s">
        <v>173</v>
      </c>
      <c r="AB3" s="460"/>
      <c r="AC3" s="453" t="s">
        <v>174</v>
      </c>
      <c r="AD3" s="454"/>
      <c r="AE3" s="459" t="s">
        <v>175</v>
      </c>
      <c r="AF3" s="460"/>
      <c r="AG3" s="468" t="s">
        <v>176</v>
      </c>
      <c r="AH3" s="469"/>
      <c r="AI3" s="363"/>
    </row>
    <row r="4" spans="1:44" ht="23.1" customHeight="1" x14ac:dyDescent="0.2">
      <c r="A4" s="445">
        <f>'[1]第１,２,３表'!A4:A5</f>
        <v>5</v>
      </c>
      <c r="B4" s="447"/>
      <c r="C4" s="451"/>
      <c r="D4" s="452"/>
      <c r="E4" s="455"/>
      <c r="F4" s="456"/>
      <c r="G4" s="458"/>
      <c r="H4" s="458"/>
      <c r="I4" s="461"/>
      <c r="J4" s="462"/>
      <c r="K4" s="458"/>
      <c r="L4" s="458"/>
      <c r="M4" s="464"/>
      <c r="N4" s="465"/>
      <c r="O4" s="458"/>
      <c r="P4" s="467"/>
      <c r="Q4" s="451"/>
      <c r="R4" s="452"/>
      <c r="S4" s="461"/>
      <c r="T4" s="462"/>
      <c r="U4" s="464"/>
      <c r="V4" s="465"/>
      <c r="W4" s="464"/>
      <c r="X4" s="465"/>
      <c r="Y4" s="464"/>
      <c r="Z4" s="465"/>
      <c r="AA4" s="461"/>
      <c r="AB4" s="462"/>
      <c r="AC4" s="455"/>
      <c r="AD4" s="456"/>
      <c r="AE4" s="461"/>
      <c r="AF4" s="462"/>
      <c r="AG4" s="470"/>
      <c r="AH4" s="471"/>
      <c r="AI4" s="363"/>
    </row>
    <row r="5" spans="1:44" ht="23.1" customHeight="1" x14ac:dyDescent="0.2">
      <c r="A5" s="445"/>
      <c r="B5" s="448"/>
      <c r="C5" s="367" t="s">
        <v>177</v>
      </c>
      <c r="D5" s="367" t="s">
        <v>178</v>
      </c>
      <c r="E5" s="367" t="s">
        <v>177</v>
      </c>
      <c r="F5" s="367" t="s">
        <v>178</v>
      </c>
      <c r="G5" s="367" t="s">
        <v>177</v>
      </c>
      <c r="H5" s="367" t="s">
        <v>178</v>
      </c>
      <c r="I5" s="367" t="s">
        <v>177</v>
      </c>
      <c r="J5" s="367" t="s">
        <v>178</v>
      </c>
      <c r="K5" s="367" t="s">
        <v>177</v>
      </c>
      <c r="L5" s="367" t="s">
        <v>178</v>
      </c>
      <c r="M5" s="367" t="s">
        <v>177</v>
      </c>
      <c r="N5" s="367" t="s">
        <v>178</v>
      </c>
      <c r="O5" s="367" t="s">
        <v>177</v>
      </c>
      <c r="P5" s="367" t="s">
        <v>178</v>
      </c>
      <c r="Q5" s="367" t="s">
        <v>177</v>
      </c>
      <c r="R5" s="367" t="s">
        <v>178</v>
      </c>
      <c r="S5" s="367" t="s">
        <v>177</v>
      </c>
      <c r="T5" s="367" t="s">
        <v>178</v>
      </c>
      <c r="U5" s="367" t="s">
        <v>177</v>
      </c>
      <c r="V5" s="367" t="s">
        <v>178</v>
      </c>
      <c r="W5" s="367" t="s">
        <v>177</v>
      </c>
      <c r="X5" s="367" t="s">
        <v>178</v>
      </c>
      <c r="Y5" s="367" t="s">
        <v>177</v>
      </c>
      <c r="Z5" s="367" t="s">
        <v>178</v>
      </c>
      <c r="AA5" s="367" t="s">
        <v>177</v>
      </c>
      <c r="AB5" s="367" t="s">
        <v>178</v>
      </c>
      <c r="AC5" s="367" t="s">
        <v>177</v>
      </c>
      <c r="AD5" s="367" t="s">
        <v>178</v>
      </c>
      <c r="AE5" s="367" t="s">
        <v>177</v>
      </c>
      <c r="AF5" s="367" t="s">
        <v>178</v>
      </c>
      <c r="AG5" s="367" t="s">
        <v>177</v>
      </c>
      <c r="AH5" s="367" t="s">
        <v>178</v>
      </c>
      <c r="AI5" s="363"/>
    </row>
    <row r="6" spans="1:44" ht="23.1" customHeight="1" x14ac:dyDescent="0.2">
      <c r="A6" s="363"/>
      <c r="B6" s="368">
        <f>'[1]第１,２,３表'!B5</f>
        <v>43101</v>
      </c>
      <c r="C6" s="369">
        <v>2</v>
      </c>
      <c r="D6" s="369">
        <v>1.88</v>
      </c>
      <c r="E6" s="369">
        <v>2.1800000000000002</v>
      </c>
      <c r="F6" s="369">
        <v>1.36</v>
      </c>
      <c r="G6" s="369">
        <v>1.6</v>
      </c>
      <c r="H6" s="369">
        <v>1.41</v>
      </c>
      <c r="I6" s="369">
        <v>2.37</v>
      </c>
      <c r="J6" s="369">
        <v>2.5</v>
      </c>
      <c r="K6" s="369">
        <v>2.31</v>
      </c>
      <c r="L6" s="369">
        <v>2.15</v>
      </c>
      <c r="M6" s="369">
        <v>1.55</v>
      </c>
      <c r="N6" s="369">
        <v>1.18</v>
      </c>
      <c r="O6" s="369">
        <v>1.62</v>
      </c>
      <c r="P6" s="369">
        <v>1.7</v>
      </c>
      <c r="Q6" s="369">
        <v>1.47</v>
      </c>
      <c r="R6" s="369">
        <v>1.68</v>
      </c>
      <c r="S6" s="369">
        <v>1.75</v>
      </c>
      <c r="T6" s="369">
        <v>2.15</v>
      </c>
      <c r="U6" s="369">
        <v>2.16</v>
      </c>
      <c r="V6" s="369">
        <v>1.67</v>
      </c>
      <c r="W6" s="369">
        <v>3.67</v>
      </c>
      <c r="X6" s="369">
        <v>3.29</v>
      </c>
      <c r="Y6" s="369">
        <v>5.22</v>
      </c>
      <c r="Z6" s="369">
        <v>4.87</v>
      </c>
      <c r="AA6" s="369">
        <v>2.31</v>
      </c>
      <c r="AB6" s="369">
        <v>2.42</v>
      </c>
      <c r="AC6" s="369">
        <v>1.57</v>
      </c>
      <c r="AD6" s="369">
        <v>1.5</v>
      </c>
      <c r="AE6" s="369">
        <v>1.7</v>
      </c>
      <c r="AF6" s="369">
        <v>1.74</v>
      </c>
      <c r="AG6" s="369">
        <v>3.19</v>
      </c>
      <c r="AH6" s="369">
        <v>3.16</v>
      </c>
      <c r="AI6" s="363"/>
    </row>
    <row r="7" spans="1:44" ht="23.1" customHeight="1" x14ac:dyDescent="0.2">
      <c r="A7" s="363"/>
      <c r="B7" s="370" t="str">
        <f>'[1]第１,２,３表'!B6</f>
        <v>令和元年</v>
      </c>
      <c r="C7" s="371">
        <v>2.31</v>
      </c>
      <c r="D7" s="371">
        <v>2.25</v>
      </c>
      <c r="E7" s="371">
        <v>4.8600000000000003</v>
      </c>
      <c r="F7" s="371">
        <v>2.87</v>
      </c>
      <c r="G7" s="371">
        <v>1.39</v>
      </c>
      <c r="H7" s="371">
        <v>1.47</v>
      </c>
      <c r="I7" s="371">
        <v>2</v>
      </c>
      <c r="J7" s="371">
        <v>2.04</v>
      </c>
      <c r="K7" s="371">
        <v>3.1</v>
      </c>
      <c r="L7" s="371">
        <v>3.46</v>
      </c>
      <c r="M7" s="371">
        <v>0.91</v>
      </c>
      <c r="N7" s="371">
        <v>1.02</v>
      </c>
      <c r="O7" s="371">
        <v>1.73</v>
      </c>
      <c r="P7" s="371">
        <v>1.83</v>
      </c>
      <c r="Q7" s="371">
        <v>1.66</v>
      </c>
      <c r="R7" s="371">
        <v>1.92</v>
      </c>
      <c r="S7" s="371">
        <v>2.16</v>
      </c>
      <c r="T7" s="371">
        <v>1.74</v>
      </c>
      <c r="U7" s="371">
        <v>2.11</v>
      </c>
      <c r="V7" s="371">
        <v>2.76</v>
      </c>
      <c r="W7" s="371">
        <v>3.56</v>
      </c>
      <c r="X7" s="371">
        <v>3.45</v>
      </c>
      <c r="Y7" s="371">
        <v>11.33</v>
      </c>
      <c r="Z7" s="371">
        <v>11</v>
      </c>
      <c r="AA7" s="371">
        <v>2.73</v>
      </c>
      <c r="AB7" s="371">
        <v>2.34</v>
      </c>
      <c r="AC7" s="371">
        <v>1.8</v>
      </c>
      <c r="AD7" s="371">
        <v>1.77</v>
      </c>
      <c r="AE7" s="371">
        <v>2.0699999999999998</v>
      </c>
      <c r="AF7" s="371">
        <v>1.92</v>
      </c>
      <c r="AG7" s="371">
        <v>3.13</v>
      </c>
      <c r="AH7" s="371">
        <v>3.25</v>
      </c>
      <c r="AI7" s="363"/>
    </row>
    <row r="8" spans="1:44" ht="23.1" customHeight="1" x14ac:dyDescent="0.2">
      <c r="A8" s="363"/>
      <c r="B8" s="370">
        <f>'[1]第１,２,３表'!B7</f>
        <v>43831</v>
      </c>
      <c r="C8" s="371">
        <v>1.73</v>
      </c>
      <c r="D8" s="371">
        <v>1.87</v>
      </c>
      <c r="E8" s="371">
        <v>1.21</v>
      </c>
      <c r="F8" s="371">
        <v>3.1</v>
      </c>
      <c r="G8" s="371">
        <v>1.27</v>
      </c>
      <c r="H8" s="371">
        <v>1.43</v>
      </c>
      <c r="I8" s="371">
        <v>2.0499999999999998</v>
      </c>
      <c r="J8" s="371">
        <v>1.66</v>
      </c>
      <c r="K8" s="371">
        <v>4.8600000000000003</v>
      </c>
      <c r="L8" s="371">
        <v>3.72</v>
      </c>
      <c r="M8" s="371">
        <v>0.78</v>
      </c>
      <c r="N8" s="371">
        <v>0.94</v>
      </c>
      <c r="O8" s="371">
        <v>1.33</v>
      </c>
      <c r="P8" s="371">
        <v>1.37</v>
      </c>
      <c r="Q8" s="371">
        <v>1.94</v>
      </c>
      <c r="R8" s="371">
        <v>1.99</v>
      </c>
      <c r="S8" s="371">
        <v>1.55</v>
      </c>
      <c r="T8" s="371">
        <v>1.87</v>
      </c>
      <c r="U8" s="371">
        <v>1.24</v>
      </c>
      <c r="V8" s="371">
        <v>1.78</v>
      </c>
      <c r="W8" s="371">
        <v>3.05</v>
      </c>
      <c r="X8" s="371">
        <v>3.02</v>
      </c>
      <c r="Y8" s="371">
        <v>2.37</v>
      </c>
      <c r="Z8" s="371">
        <v>3.12</v>
      </c>
      <c r="AA8" s="371">
        <v>2.44</v>
      </c>
      <c r="AB8" s="371">
        <v>2.39</v>
      </c>
      <c r="AC8" s="371">
        <v>1.48</v>
      </c>
      <c r="AD8" s="371">
        <v>1.6</v>
      </c>
      <c r="AE8" s="371">
        <v>1.07</v>
      </c>
      <c r="AF8" s="371">
        <v>1.1100000000000001</v>
      </c>
      <c r="AG8" s="371">
        <v>2.99</v>
      </c>
      <c r="AH8" s="371">
        <v>2.8</v>
      </c>
      <c r="AI8" s="363"/>
    </row>
    <row r="9" spans="1:44" ht="23.1" customHeight="1" x14ac:dyDescent="0.15">
      <c r="A9" s="363"/>
      <c r="B9" s="370">
        <f>'[1]第１,２,３表'!B8</f>
        <v>44197</v>
      </c>
      <c r="C9" s="371">
        <v>1.78</v>
      </c>
      <c r="D9" s="371">
        <v>1.89</v>
      </c>
      <c r="E9" s="371">
        <v>1.1200000000000001</v>
      </c>
      <c r="F9" s="371">
        <v>2.31</v>
      </c>
      <c r="G9" s="371">
        <v>1.39</v>
      </c>
      <c r="H9" s="371">
        <v>1.81</v>
      </c>
      <c r="I9" s="371">
        <v>3.02</v>
      </c>
      <c r="J9" s="371">
        <v>2.2400000000000002</v>
      </c>
      <c r="K9" s="371">
        <v>1.18</v>
      </c>
      <c r="L9" s="371">
        <v>1.17</v>
      </c>
      <c r="M9" s="371">
        <v>1.68</v>
      </c>
      <c r="N9" s="371">
        <v>1.06</v>
      </c>
      <c r="O9" s="371">
        <v>1.44</v>
      </c>
      <c r="P9" s="371">
        <v>1.48</v>
      </c>
      <c r="Q9" s="371">
        <v>1.2</v>
      </c>
      <c r="R9" s="371">
        <v>1.1399999999999999</v>
      </c>
      <c r="S9" s="371">
        <v>1.32</v>
      </c>
      <c r="T9" s="371">
        <v>1.25</v>
      </c>
      <c r="U9" s="371">
        <v>1.23</v>
      </c>
      <c r="V9" s="371">
        <v>1.3</v>
      </c>
      <c r="W9" s="371">
        <v>2.46</v>
      </c>
      <c r="X9" s="371">
        <v>2.38</v>
      </c>
      <c r="Y9" s="371">
        <v>3.14</v>
      </c>
      <c r="Z9" s="371">
        <v>3.44</v>
      </c>
      <c r="AA9" s="371">
        <v>2.17</v>
      </c>
      <c r="AB9" s="371">
        <v>1.95</v>
      </c>
      <c r="AC9" s="371">
        <v>1.6</v>
      </c>
      <c r="AD9" s="371">
        <v>1.69</v>
      </c>
      <c r="AE9" s="371">
        <v>1.1200000000000001</v>
      </c>
      <c r="AF9" s="371">
        <v>1.21</v>
      </c>
      <c r="AG9" s="371">
        <v>3.27</v>
      </c>
      <c r="AH9" s="371">
        <v>3.32</v>
      </c>
      <c r="AI9" s="363"/>
      <c r="AJ9" s="48"/>
      <c r="AK9" s="48"/>
      <c r="AL9" s="48"/>
      <c r="AM9" s="48"/>
      <c r="AN9" s="49"/>
      <c r="AO9" s="50"/>
      <c r="AP9" s="50"/>
      <c r="AQ9" s="50"/>
    </row>
    <row r="10" spans="1:44" ht="23.1" customHeight="1" x14ac:dyDescent="0.15">
      <c r="A10" s="363"/>
      <c r="B10" s="370">
        <f>'[1]第１,２,３表'!B9</f>
        <v>44562</v>
      </c>
      <c r="C10" s="371">
        <v>1.77</v>
      </c>
      <c r="D10" s="371">
        <v>1.77</v>
      </c>
      <c r="E10" s="371">
        <v>1.42</v>
      </c>
      <c r="F10" s="371">
        <v>1.06</v>
      </c>
      <c r="G10" s="371">
        <v>1.18</v>
      </c>
      <c r="H10" s="371">
        <v>1.28</v>
      </c>
      <c r="I10" s="371">
        <v>1.89</v>
      </c>
      <c r="J10" s="371">
        <v>2.44</v>
      </c>
      <c r="K10" s="371">
        <v>0.6</v>
      </c>
      <c r="L10" s="371">
        <v>0.87</v>
      </c>
      <c r="M10" s="371">
        <v>0.79</v>
      </c>
      <c r="N10" s="371">
        <v>1.2</v>
      </c>
      <c r="O10" s="371">
        <v>1.93</v>
      </c>
      <c r="P10" s="371">
        <v>1.57</v>
      </c>
      <c r="Q10" s="371">
        <v>1.33</v>
      </c>
      <c r="R10" s="371">
        <v>0.84</v>
      </c>
      <c r="S10" s="371">
        <v>1.3</v>
      </c>
      <c r="T10" s="371">
        <v>1.34</v>
      </c>
      <c r="U10" s="371">
        <v>1.23</v>
      </c>
      <c r="V10" s="371">
        <v>0.87</v>
      </c>
      <c r="W10" s="371">
        <v>3.07</v>
      </c>
      <c r="X10" s="371">
        <v>3.26</v>
      </c>
      <c r="Y10" s="371">
        <v>3.34</v>
      </c>
      <c r="Z10" s="371">
        <v>2.96</v>
      </c>
      <c r="AA10" s="371">
        <v>1.79</v>
      </c>
      <c r="AB10" s="371">
        <v>1.5</v>
      </c>
      <c r="AC10" s="371">
        <v>1.69</v>
      </c>
      <c r="AD10" s="371">
        <v>1.68</v>
      </c>
      <c r="AE10" s="371">
        <v>1.43</v>
      </c>
      <c r="AF10" s="371">
        <v>1.72</v>
      </c>
      <c r="AG10" s="371">
        <v>3.32</v>
      </c>
      <c r="AH10" s="371">
        <v>3.61</v>
      </c>
      <c r="AI10" s="363"/>
      <c r="AJ10" s="48"/>
      <c r="AK10" s="48"/>
      <c r="AL10" s="48"/>
      <c r="AM10" s="48"/>
      <c r="AN10" s="51"/>
      <c r="AO10" s="50"/>
      <c r="AP10" s="50"/>
      <c r="AQ10" s="50"/>
      <c r="AR10" s="50"/>
    </row>
    <row r="11" spans="1:44" ht="23.1" customHeight="1" x14ac:dyDescent="0.15">
      <c r="A11" s="363"/>
      <c r="B11" s="372">
        <f>'[1]第１,２,３表'!B10</f>
        <v>44927</v>
      </c>
      <c r="C11" s="373">
        <v>1.74</v>
      </c>
      <c r="D11" s="373">
        <v>1.75</v>
      </c>
      <c r="E11" s="373">
        <v>0.89</v>
      </c>
      <c r="F11" s="373">
        <v>0.56000000000000005</v>
      </c>
      <c r="G11" s="373">
        <v>1.1100000000000001</v>
      </c>
      <c r="H11" s="373">
        <v>1.23</v>
      </c>
      <c r="I11" s="373">
        <v>2.85</v>
      </c>
      <c r="J11" s="373">
        <v>2.78</v>
      </c>
      <c r="K11" s="373">
        <v>0.76</v>
      </c>
      <c r="L11" s="373">
        <v>0.95</v>
      </c>
      <c r="M11" s="373">
        <v>0.83</v>
      </c>
      <c r="N11" s="373">
        <v>1.04</v>
      </c>
      <c r="O11" s="373">
        <v>1.97</v>
      </c>
      <c r="P11" s="373">
        <v>2.06</v>
      </c>
      <c r="Q11" s="373" t="s">
        <v>70</v>
      </c>
      <c r="R11" s="373" t="s">
        <v>70</v>
      </c>
      <c r="S11" s="373">
        <v>2.48</v>
      </c>
      <c r="T11" s="373">
        <v>1.64</v>
      </c>
      <c r="U11" s="373">
        <v>0.98</v>
      </c>
      <c r="V11" s="373">
        <v>0.93</v>
      </c>
      <c r="W11" s="373">
        <v>3.31</v>
      </c>
      <c r="X11" s="373">
        <v>2.61</v>
      </c>
      <c r="Y11" s="373">
        <v>2.58</v>
      </c>
      <c r="Z11" s="373">
        <v>2.61</v>
      </c>
      <c r="AA11" s="373">
        <v>1.73</v>
      </c>
      <c r="AB11" s="373">
        <v>1.35</v>
      </c>
      <c r="AC11" s="373">
        <v>1.45</v>
      </c>
      <c r="AD11" s="373">
        <v>1.53</v>
      </c>
      <c r="AE11" s="373">
        <v>2.17</v>
      </c>
      <c r="AF11" s="373">
        <v>1.97</v>
      </c>
      <c r="AG11" s="373">
        <v>3.8</v>
      </c>
      <c r="AH11" s="373">
        <v>4.01</v>
      </c>
      <c r="AI11" s="363"/>
      <c r="AJ11" s="48"/>
      <c r="AK11" s="48"/>
      <c r="AL11" s="48"/>
      <c r="AM11" s="48"/>
      <c r="AN11" s="51"/>
      <c r="AO11" s="50"/>
      <c r="AP11" s="50"/>
      <c r="AQ11" s="50"/>
      <c r="AR11" s="50"/>
    </row>
    <row r="12" spans="1:44" ht="23.1" customHeight="1" x14ac:dyDescent="0.15">
      <c r="A12" s="363"/>
      <c r="B12" s="374">
        <f>$A$4</f>
        <v>5</v>
      </c>
      <c r="C12" s="371">
        <v>0.91</v>
      </c>
      <c r="D12" s="371">
        <v>1.29</v>
      </c>
      <c r="E12" s="371">
        <v>0.43</v>
      </c>
      <c r="F12" s="371">
        <v>1.32</v>
      </c>
      <c r="G12" s="371">
        <v>0.68</v>
      </c>
      <c r="H12" s="371">
        <v>1.33</v>
      </c>
      <c r="I12" s="371">
        <v>0.19</v>
      </c>
      <c r="J12" s="371">
        <v>0.09</v>
      </c>
      <c r="K12" s="371">
        <v>0.28999999999999998</v>
      </c>
      <c r="L12" s="371">
        <v>0.57999999999999996</v>
      </c>
      <c r="M12" s="371">
        <v>0.2</v>
      </c>
      <c r="N12" s="371">
        <v>0.82</v>
      </c>
      <c r="O12" s="371">
        <v>0.66</v>
      </c>
      <c r="P12" s="371">
        <v>1.8</v>
      </c>
      <c r="Q12" s="371">
        <v>1.89</v>
      </c>
      <c r="R12" s="371">
        <v>0.31</v>
      </c>
      <c r="S12" s="371">
        <v>0</v>
      </c>
      <c r="T12" s="371">
        <v>0.36</v>
      </c>
      <c r="U12" s="371">
        <v>0</v>
      </c>
      <c r="V12" s="371">
        <v>0.56999999999999995</v>
      </c>
      <c r="W12" s="371">
        <v>2.02</v>
      </c>
      <c r="X12" s="371">
        <v>1.45</v>
      </c>
      <c r="Y12" s="371">
        <v>0.84</v>
      </c>
      <c r="Z12" s="371">
        <v>1.51</v>
      </c>
      <c r="AA12" s="371">
        <v>0.12</v>
      </c>
      <c r="AB12" s="371">
        <v>0.09</v>
      </c>
      <c r="AC12" s="371">
        <v>0.7</v>
      </c>
      <c r="AD12" s="371">
        <v>0.94</v>
      </c>
      <c r="AE12" s="371">
        <v>0.45</v>
      </c>
      <c r="AF12" s="371">
        <v>0.52</v>
      </c>
      <c r="AG12" s="371">
        <v>3.42</v>
      </c>
      <c r="AH12" s="371">
        <v>3.44</v>
      </c>
      <c r="AI12" s="363"/>
      <c r="AJ12" s="48"/>
      <c r="AK12" s="48"/>
      <c r="AL12" s="48"/>
      <c r="AM12" s="48"/>
      <c r="AN12" s="51"/>
      <c r="AO12" s="50"/>
      <c r="AP12" s="50"/>
      <c r="AQ12" s="50"/>
      <c r="AR12" s="50"/>
    </row>
    <row r="13" spans="1:44" ht="23.1" customHeight="1" x14ac:dyDescent="0.2">
      <c r="A13" s="363"/>
      <c r="B13" s="375" t="s">
        <v>11</v>
      </c>
      <c r="C13" s="371">
        <v>1.33</v>
      </c>
      <c r="D13" s="371">
        <v>1.45</v>
      </c>
      <c r="E13" s="371">
        <v>0.83</v>
      </c>
      <c r="F13" s="371">
        <v>0.08</v>
      </c>
      <c r="G13" s="371">
        <v>0.69</v>
      </c>
      <c r="H13" s="371">
        <v>1.1399999999999999</v>
      </c>
      <c r="I13" s="371">
        <v>0</v>
      </c>
      <c r="J13" s="371">
        <v>0.66</v>
      </c>
      <c r="K13" s="371">
        <v>0.16</v>
      </c>
      <c r="L13" s="371">
        <v>0.74</v>
      </c>
      <c r="M13" s="371">
        <v>0.65</v>
      </c>
      <c r="N13" s="371">
        <v>0.79</v>
      </c>
      <c r="O13" s="371">
        <v>1.77</v>
      </c>
      <c r="P13" s="371">
        <v>1.79</v>
      </c>
      <c r="Q13" s="371" t="s">
        <v>70</v>
      </c>
      <c r="R13" s="371" t="s">
        <v>70</v>
      </c>
      <c r="S13" s="371">
        <v>3.72</v>
      </c>
      <c r="T13" s="371">
        <v>0.73</v>
      </c>
      <c r="U13" s="371">
        <v>0.06</v>
      </c>
      <c r="V13" s="371">
        <v>0.17</v>
      </c>
      <c r="W13" s="371">
        <v>2.93</v>
      </c>
      <c r="X13" s="371">
        <v>1.82</v>
      </c>
      <c r="Y13" s="371">
        <v>0.85</v>
      </c>
      <c r="Z13" s="371">
        <v>1.23</v>
      </c>
      <c r="AA13" s="371">
        <v>0.15</v>
      </c>
      <c r="AB13" s="371">
        <v>0.09</v>
      </c>
      <c r="AC13" s="371">
        <v>1.45</v>
      </c>
      <c r="AD13" s="371">
        <v>1.1299999999999999</v>
      </c>
      <c r="AE13" s="371">
        <v>2.87</v>
      </c>
      <c r="AF13" s="371">
        <v>3.78</v>
      </c>
      <c r="AG13" s="371">
        <v>3.26</v>
      </c>
      <c r="AH13" s="371">
        <v>4.8499999999999996</v>
      </c>
      <c r="AI13" s="363"/>
      <c r="AR13" s="50"/>
    </row>
    <row r="14" spans="1:44" ht="23.1" customHeight="1" x14ac:dyDescent="0.2">
      <c r="A14" s="363"/>
      <c r="B14" s="375" t="s">
        <v>12</v>
      </c>
      <c r="C14" s="371">
        <v>1.64</v>
      </c>
      <c r="D14" s="371">
        <v>1.93</v>
      </c>
      <c r="E14" s="371">
        <v>0.23</v>
      </c>
      <c r="F14" s="371">
        <v>0.23</v>
      </c>
      <c r="G14" s="371">
        <v>1.29</v>
      </c>
      <c r="H14" s="371">
        <v>1.63</v>
      </c>
      <c r="I14" s="371">
        <v>0.19</v>
      </c>
      <c r="J14" s="371">
        <v>4.28</v>
      </c>
      <c r="K14" s="371">
        <v>0.05</v>
      </c>
      <c r="L14" s="371">
        <v>0.16</v>
      </c>
      <c r="M14" s="371">
        <v>3.35</v>
      </c>
      <c r="N14" s="371">
        <v>0.92</v>
      </c>
      <c r="O14" s="371">
        <v>1.74</v>
      </c>
      <c r="P14" s="371">
        <v>2.97</v>
      </c>
      <c r="Q14" s="371">
        <v>0.3</v>
      </c>
      <c r="R14" s="371">
        <v>0</v>
      </c>
      <c r="S14" s="371">
        <v>0.35</v>
      </c>
      <c r="T14" s="371">
        <v>0</v>
      </c>
      <c r="U14" s="371">
        <v>0.06</v>
      </c>
      <c r="V14" s="371">
        <v>0.57999999999999996</v>
      </c>
      <c r="W14" s="371">
        <v>2.5099999999999998</v>
      </c>
      <c r="X14" s="371">
        <v>2.38</v>
      </c>
      <c r="Y14" s="371">
        <v>3.93</v>
      </c>
      <c r="Z14" s="371">
        <v>4.24</v>
      </c>
      <c r="AA14" s="371">
        <v>0.6</v>
      </c>
      <c r="AB14" s="371">
        <v>0.66</v>
      </c>
      <c r="AC14" s="371">
        <v>1.37</v>
      </c>
      <c r="AD14" s="371">
        <v>1.82</v>
      </c>
      <c r="AE14" s="371">
        <v>1.91</v>
      </c>
      <c r="AF14" s="371">
        <v>2.15</v>
      </c>
      <c r="AG14" s="371">
        <v>3.46</v>
      </c>
      <c r="AH14" s="371">
        <v>3.79</v>
      </c>
      <c r="AI14" s="363"/>
    </row>
    <row r="15" spans="1:44" ht="23.1" customHeight="1" x14ac:dyDescent="0.2">
      <c r="A15" s="363"/>
      <c r="B15" s="375" t="s">
        <v>13</v>
      </c>
      <c r="C15" s="371">
        <v>5.71</v>
      </c>
      <c r="D15" s="371">
        <v>4.46</v>
      </c>
      <c r="E15" s="371">
        <v>3.64</v>
      </c>
      <c r="F15" s="371">
        <v>1.52</v>
      </c>
      <c r="G15" s="371">
        <v>2.73</v>
      </c>
      <c r="H15" s="371">
        <v>1.72</v>
      </c>
      <c r="I15" s="371">
        <v>15.78</v>
      </c>
      <c r="J15" s="371">
        <v>6.95</v>
      </c>
      <c r="K15" s="371">
        <v>2.97</v>
      </c>
      <c r="L15" s="371">
        <v>1.59</v>
      </c>
      <c r="M15" s="371">
        <v>0.7</v>
      </c>
      <c r="N15" s="371">
        <v>2.5299999999999998</v>
      </c>
      <c r="O15" s="371">
        <v>3.5</v>
      </c>
      <c r="P15" s="371">
        <v>2.85</v>
      </c>
      <c r="Q15" s="371" t="s">
        <v>70</v>
      </c>
      <c r="R15" s="371" t="s">
        <v>70</v>
      </c>
      <c r="S15" s="371">
        <v>11.58</v>
      </c>
      <c r="T15" s="371">
        <v>10.44</v>
      </c>
      <c r="U15" s="371">
        <v>8.8000000000000007</v>
      </c>
      <c r="V15" s="371">
        <v>6.37</v>
      </c>
      <c r="W15" s="371">
        <v>2.66</v>
      </c>
      <c r="X15" s="371">
        <v>8.64</v>
      </c>
      <c r="Y15" s="371">
        <v>5.13</v>
      </c>
      <c r="Z15" s="371">
        <v>3.26</v>
      </c>
      <c r="AA15" s="371">
        <v>14.4</v>
      </c>
      <c r="AB15" s="371">
        <v>12.32</v>
      </c>
      <c r="AC15" s="371">
        <v>6.67</v>
      </c>
      <c r="AD15" s="371">
        <v>4</v>
      </c>
      <c r="AE15" s="371">
        <v>9.84</v>
      </c>
      <c r="AF15" s="371">
        <v>8.5</v>
      </c>
      <c r="AG15" s="371">
        <v>8.1199999999999992</v>
      </c>
      <c r="AH15" s="371">
        <v>6.64</v>
      </c>
      <c r="AI15" s="363"/>
    </row>
    <row r="16" spans="1:44" ht="23.1" customHeight="1" x14ac:dyDescent="0.2">
      <c r="A16" s="363"/>
      <c r="B16" s="375" t="s">
        <v>14</v>
      </c>
      <c r="C16" s="371">
        <v>1.36</v>
      </c>
      <c r="D16" s="371">
        <v>1.77</v>
      </c>
      <c r="E16" s="371">
        <v>1.25</v>
      </c>
      <c r="F16" s="371">
        <v>0.16</v>
      </c>
      <c r="G16" s="371">
        <v>0.63</v>
      </c>
      <c r="H16" s="371">
        <v>1.38</v>
      </c>
      <c r="I16" s="371">
        <v>0.18</v>
      </c>
      <c r="J16" s="371">
        <v>0.36</v>
      </c>
      <c r="K16" s="371">
        <v>1.2</v>
      </c>
      <c r="L16" s="371">
        <v>1.46</v>
      </c>
      <c r="M16" s="371">
        <v>0.5</v>
      </c>
      <c r="N16" s="371">
        <v>1</v>
      </c>
      <c r="O16" s="371">
        <v>1.3</v>
      </c>
      <c r="P16" s="371">
        <v>1.91</v>
      </c>
      <c r="Q16" s="371" t="s">
        <v>70</v>
      </c>
      <c r="R16" s="371" t="s">
        <v>70</v>
      </c>
      <c r="S16" s="371">
        <v>0</v>
      </c>
      <c r="T16" s="371">
        <v>0.69</v>
      </c>
      <c r="U16" s="371">
        <v>0.62</v>
      </c>
      <c r="V16" s="371">
        <v>0.06</v>
      </c>
      <c r="W16" s="371">
        <v>2.98</v>
      </c>
      <c r="X16" s="371">
        <v>2.2999999999999998</v>
      </c>
      <c r="Y16" s="371">
        <v>1.17</v>
      </c>
      <c r="Z16" s="371">
        <v>1.72</v>
      </c>
      <c r="AA16" s="371">
        <v>2.06</v>
      </c>
      <c r="AB16" s="371">
        <v>1.18</v>
      </c>
      <c r="AC16" s="371">
        <v>0.99</v>
      </c>
      <c r="AD16" s="371">
        <v>2.04</v>
      </c>
      <c r="AE16" s="371">
        <v>3.53</v>
      </c>
      <c r="AF16" s="371">
        <v>0.59</v>
      </c>
      <c r="AG16" s="371">
        <v>3.48</v>
      </c>
      <c r="AH16" s="371">
        <v>4.05</v>
      </c>
      <c r="AI16" s="363"/>
    </row>
    <row r="17" spans="1:35" ht="23.1" customHeight="1" x14ac:dyDescent="0.2">
      <c r="A17" s="363"/>
      <c r="B17" s="375" t="s">
        <v>15</v>
      </c>
      <c r="C17" s="371">
        <v>1.49</v>
      </c>
      <c r="D17" s="371">
        <v>1.32</v>
      </c>
      <c r="E17" s="371">
        <v>0.69</v>
      </c>
      <c r="F17" s="371">
        <v>0.69</v>
      </c>
      <c r="G17" s="371">
        <v>1.3</v>
      </c>
      <c r="H17" s="371">
        <v>0.95</v>
      </c>
      <c r="I17" s="371">
        <v>0</v>
      </c>
      <c r="J17" s="371">
        <v>0.18</v>
      </c>
      <c r="K17" s="371">
        <v>0.34</v>
      </c>
      <c r="L17" s="371">
        <v>0.37</v>
      </c>
      <c r="M17" s="371">
        <v>0.65</v>
      </c>
      <c r="N17" s="371">
        <v>0.49</v>
      </c>
      <c r="O17" s="371">
        <v>2.2400000000000002</v>
      </c>
      <c r="P17" s="371">
        <v>1.54</v>
      </c>
      <c r="Q17" s="371">
        <v>0</v>
      </c>
      <c r="R17" s="371">
        <v>0</v>
      </c>
      <c r="S17" s="371">
        <v>2.1800000000000002</v>
      </c>
      <c r="T17" s="371">
        <v>1.57</v>
      </c>
      <c r="U17" s="371">
        <v>0.17</v>
      </c>
      <c r="V17" s="371">
        <v>0.84</v>
      </c>
      <c r="W17" s="371">
        <v>4.92</v>
      </c>
      <c r="X17" s="371">
        <v>1.97</v>
      </c>
      <c r="Y17" s="371">
        <v>2.11</v>
      </c>
      <c r="Z17" s="371">
        <v>1.27</v>
      </c>
      <c r="AA17" s="371">
        <v>0.86</v>
      </c>
      <c r="AB17" s="371">
        <v>0.21</v>
      </c>
      <c r="AC17" s="371">
        <v>0.83</v>
      </c>
      <c r="AD17" s="371">
        <v>1.26</v>
      </c>
      <c r="AE17" s="371">
        <v>1.29</v>
      </c>
      <c r="AF17" s="371">
        <v>3.05</v>
      </c>
      <c r="AG17" s="371">
        <v>3.23</v>
      </c>
      <c r="AH17" s="371">
        <v>3.75</v>
      </c>
      <c r="AI17" s="363"/>
    </row>
    <row r="18" spans="1:35" ht="23.1" customHeight="1" x14ac:dyDescent="0.2">
      <c r="A18" s="363"/>
      <c r="B18" s="375" t="s">
        <v>16</v>
      </c>
      <c r="C18" s="371">
        <v>1.77</v>
      </c>
      <c r="D18" s="371">
        <v>1.51</v>
      </c>
      <c r="E18" s="371">
        <v>0.37</v>
      </c>
      <c r="F18" s="371">
        <v>0.27</v>
      </c>
      <c r="G18" s="371">
        <v>1.18</v>
      </c>
      <c r="H18" s="371">
        <v>1.18</v>
      </c>
      <c r="I18" s="371">
        <v>5.58</v>
      </c>
      <c r="J18" s="371">
        <v>8.51</v>
      </c>
      <c r="K18" s="371">
        <v>1.1299999999999999</v>
      </c>
      <c r="L18" s="371">
        <v>0.71</v>
      </c>
      <c r="M18" s="371">
        <v>0.8</v>
      </c>
      <c r="N18" s="371">
        <v>0.56999999999999995</v>
      </c>
      <c r="O18" s="371">
        <v>2.56</v>
      </c>
      <c r="P18" s="371">
        <v>1.56</v>
      </c>
      <c r="Q18" s="371" t="s">
        <v>70</v>
      </c>
      <c r="R18" s="371" t="s">
        <v>70</v>
      </c>
      <c r="S18" s="371">
        <v>3.21</v>
      </c>
      <c r="T18" s="371">
        <v>0</v>
      </c>
      <c r="U18" s="371">
        <v>0.17</v>
      </c>
      <c r="V18" s="371">
        <v>0.4</v>
      </c>
      <c r="W18" s="371">
        <v>3.43</v>
      </c>
      <c r="X18" s="371">
        <v>2.62</v>
      </c>
      <c r="Y18" s="371">
        <v>7.69</v>
      </c>
      <c r="Z18" s="371">
        <v>5.36</v>
      </c>
      <c r="AA18" s="371">
        <v>0.26</v>
      </c>
      <c r="AB18" s="371">
        <v>0.79</v>
      </c>
      <c r="AC18" s="371">
        <v>1.1200000000000001</v>
      </c>
      <c r="AD18" s="371">
        <v>1.24</v>
      </c>
      <c r="AE18" s="371">
        <v>0.45</v>
      </c>
      <c r="AF18" s="371">
        <v>1</v>
      </c>
      <c r="AG18" s="371">
        <v>4.38</v>
      </c>
      <c r="AH18" s="371">
        <v>3.02</v>
      </c>
      <c r="AI18" s="363"/>
    </row>
    <row r="19" spans="1:35" ht="23.1" customHeight="1" x14ac:dyDescent="0.2">
      <c r="A19" s="363"/>
      <c r="B19" s="375" t="s">
        <v>17</v>
      </c>
      <c r="C19" s="371">
        <v>1.45</v>
      </c>
      <c r="D19" s="371">
        <v>1.65</v>
      </c>
      <c r="E19" s="371">
        <v>1.1000000000000001</v>
      </c>
      <c r="F19" s="371">
        <v>0.3</v>
      </c>
      <c r="G19" s="371">
        <v>0.82</v>
      </c>
      <c r="H19" s="371">
        <v>1.1399999999999999</v>
      </c>
      <c r="I19" s="371">
        <v>8.49</v>
      </c>
      <c r="J19" s="371">
        <v>7.07</v>
      </c>
      <c r="K19" s="371">
        <v>1.02</v>
      </c>
      <c r="L19" s="371">
        <v>2.84</v>
      </c>
      <c r="M19" s="371">
        <v>0.66</v>
      </c>
      <c r="N19" s="371">
        <v>1.2</v>
      </c>
      <c r="O19" s="371">
        <v>2.92</v>
      </c>
      <c r="P19" s="371">
        <v>1.31</v>
      </c>
      <c r="Q19" s="371" t="s">
        <v>70</v>
      </c>
      <c r="R19" s="371" t="s">
        <v>70</v>
      </c>
      <c r="S19" s="371">
        <v>2.19</v>
      </c>
      <c r="T19" s="371">
        <v>1.26</v>
      </c>
      <c r="U19" s="371">
        <v>0.11</v>
      </c>
      <c r="V19" s="371">
        <v>0.17</v>
      </c>
      <c r="W19" s="371">
        <v>3.55</v>
      </c>
      <c r="X19" s="371">
        <v>2.25</v>
      </c>
      <c r="Y19" s="371">
        <v>1.1399999999999999</v>
      </c>
      <c r="Z19" s="371">
        <v>1.37</v>
      </c>
      <c r="AA19" s="371">
        <v>0.72</v>
      </c>
      <c r="AB19" s="371">
        <v>0.12</v>
      </c>
      <c r="AC19" s="371">
        <v>0.78</v>
      </c>
      <c r="AD19" s="371">
        <v>1.71</v>
      </c>
      <c r="AE19" s="371">
        <v>0.14000000000000001</v>
      </c>
      <c r="AF19" s="371">
        <v>0.76</v>
      </c>
      <c r="AG19" s="371">
        <v>2.97</v>
      </c>
      <c r="AH19" s="371">
        <v>4.68</v>
      </c>
      <c r="AI19" s="363"/>
    </row>
    <row r="20" spans="1:35" ht="23.1" customHeight="1" x14ac:dyDescent="0.2">
      <c r="A20" s="363"/>
      <c r="B20" s="375" t="s">
        <v>18</v>
      </c>
      <c r="C20" s="371">
        <v>1.25</v>
      </c>
      <c r="D20" s="371">
        <v>1.7</v>
      </c>
      <c r="E20" s="371">
        <v>0.52</v>
      </c>
      <c r="F20" s="371">
        <v>0.52</v>
      </c>
      <c r="G20" s="371">
        <v>0.93</v>
      </c>
      <c r="H20" s="371">
        <v>1.1200000000000001</v>
      </c>
      <c r="I20" s="371">
        <v>0.09</v>
      </c>
      <c r="J20" s="371">
        <v>1.49</v>
      </c>
      <c r="K20" s="371">
        <v>0.35</v>
      </c>
      <c r="L20" s="371">
        <v>0.66</v>
      </c>
      <c r="M20" s="371">
        <v>0.19</v>
      </c>
      <c r="N20" s="371">
        <v>1.65</v>
      </c>
      <c r="O20" s="371">
        <v>1.46</v>
      </c>
      <c r="P20" s="371">
        <v>2.77</v>
      </c>
      <c r="Q20" s="371">
        <v>0</v>
      </c>
      <c r="R20" s="371">
        <v>0</v>
      </c>
      <c r="S20" s="371">
        <v>3.58</v>
      </c>
      <c r="T20" s="371">
        <v>0</v>
      </c>
      <c r="U20" s="371">
        <v>0.51</v>
      </c>
      <c r="V20" s="371">
        <v>0.4</v>
      </c>
      <c r="W20" s="371">
        <v>3.32</v>
      </c>
      <c r="X20" s="371">
        <v>1.86</v>
      </c>
      <c r="Y20" s="371">
        <v>3.08</v>
      </c>
      <c r="Z20" s="371">
        <v>7.53</v>
      </c>
      <c r="AA20" s="371">
        <v>0.37</v>
      </c>
      <c r="AB20" s="371">
        <v>0.17</v>
      </c>
      <c r="AC20" s="371">
        <v>0.72</v>
      </c>
      <c r="AD20" s="371">
        <v>1.08</v>
      </c>
      <c r="AE20" s="371">
        <v>0.14000000000000001</v>
      </c>
      <c r="AF20" s="371">
        <v>0.59</v>
      </c>
      <c r="AG20" s="371">
        <v>4.17</v>
      </c>
      <c r="AH20" s="371">
        <v>4.59</v>
      </c>
      <c r="AI20" s="363"/>
    </row>
    <row r="21" spans="1:35" ht="23.1" customHeight="1" x14ac:dyDescent="0.2">
      <c r="A21" s="363"/>
      <c r="B21" s="375" t="s">
        <v>19</v>
      </c>
      <c r="C21" s="371">
        <v>1.51</v>
      </c>
      <c r="D21" s="371">
        <v>1.43</v>
      </c>
      <c r="E21" s="371">
        <v>1.06</v>
      </c>
      <c r="F21" s="371">
        <v>0.25</v>
      </c>
      <c r="G21" s="371">
        <v>1.27</v>
      </c>
      <c r="H21" s="371">
        <v>1.1000000000000001</v>
      </c>
      <c r="I21" s="371">
        <v>0</v>
      </c>
      <c r="J21" s="371">
        <v>0.47</v>
      </c>
      <c r="K21" s="371">
        <v>0.43</v>
      </c>
      <c r="L21" s="371">
        <v>1.1200000000000001</v>
      </c>
      <c r="M21" s="371">
        <v>1.08</v>
      </c>
      <c r="N21" s="371">
        <v>1.56</v>
      </c>
      <c r="O21" s="371">
        <v>2.4</v>
      </c>
      <c r="P21" s="371">
        <v>2.73</v>
      </c>
      <c r="Q21" s="371">
        <v>0.91</v>
      </c>
      <c r="R21" s="371">
        <v>0.32</v>
      </c>
      <c r="S21" s="371">
        <v>0.64</v>
      </c>
      <c r="T21" s="371">
        <v>0.56000000000000005</v>
      </c>
      <c r="U21" s="371">
        <v>0.79</v>
      </c>
      <c r="V21" s="371">
        <v>1.08</v>
      </c>
      <c r="W21" s="371">
        <v>3.64</v>
      </c>
      <c r="X21" s="371">
        <v>2.79</v>
      </c>
      <c r="Y21" s="371">
        <v>1.42</v>
      </c>
      <c r="Z21" s="371">
        <v>0.95</v>
      </c>
      <c r="AA21" s="371">
        <v>0.71</v>
      </c>
      <c r="AB21" s="371">
        <v>0.13</v>
      </c>
      <c r="AC21" s="371">
        <v>0.88</v>
      </c>
      <c r="AD21" s="371">
        <v>1.03</v>
      </c>
      <c r="AE21" s="371">
        <v>2.7</v>
      </c>
      <c r="AF21" s="371">
        <v>1.33</v>
      </c>
      <c r="AG21" s="371">
        <v>3.24</v>
      </c>
      <c r="AH21" s="371">
        <v>3.06</v>
      </c>
      <c r="AI21" s="363"/>
    </row>
    <row r="22" spans="1:35" ht="23.1" customHeight="1" x14ac:dyDescent="0.2">
      <c r="A22" s="363"/>
      <c r="B22" s="375" t="s">
        <v>20</v>
      </c>
      <c r="C22" s="371">
        <v>1.39</v>
      </c>
      <c r="D22" s="371">
        <v>1.03</v>
      </c>
      <c r="E22" s="371">
        <v>0.05</v>
      </c>
      <c r="F22" s="371">
        <v>0.95</v>
      </c>
      <c r="G22" s="371">
        <v>1.0900000000000001</v>
      </c>
      <c r="H22" s="371">
        <v>0.77</v>
      </c>
      <c r="I22" s="371">
        <v>3.69</v>
      </c>
      <c r="J22" s="371">
        <v>1.89</v>
      </c>
      <c r="K22" s="371">
        <v>0.94</v>
      </c>
      <c r="L22" s="371">
        <v>0.21</v>
      </c>
      <c r="M22" s="371">
        <v>0.63</v>
      </c>
      <c r="N22" s="371">
        <v>0.31</v>
      </c>
      <c r="O22" s="371">
        <v>2.1</v>
      </c>
      <c r="P22" s="371">
        <v>1.31</v>
      </c>
      <c r="Q22" s="371">
        <v>0</v>
      </c>
      <c r="R22" s="371">
        <v>1.23</v>
      </c>
      <c r="S22" s="371">
        <v>2.0099999999999998</v>
      </c>
      <c r="T22" s="371">
        <v>0.32</v>
      </c>
      <c r="U22" s="371">
        <v>0.34</v>
      </c>
      <c r="V22" s="371">
        <v>0.34</v>
      </c>
      <c r="W22" s="371">
        <v>4.29</v>
      </c>
      <c r="X22" s="371">
        <v>1.76</v>
      </c>
      <c r="Y22" s="371">
        <v>1.75</v>
      </c>
      <c r="Z22" s="371">
        <v>1.17</v>
      </c>
      <c r="AA22" s="371">
        <v>0.3</v>
      </c>
      <c r="AB22" s="371">
        <v>0.16</v>
      </c>
      <c r="AC22" s="371">
        <v>0.91</v>
      </c>
      <c r="AD22" s="371">
        <v>0.76</v>
      </c>
      <c r="AE22" s="371">
        <v>2.5299999999999998</v>
      </c>
      <c r="AF22" s="371">
        <v>0.8</v>
      </c>
      <c r="AG22" s="371">
        <v>3</v>
      </c>
      <c r="AH22" s="371">
        <v>3.18</v>
      </c>
      <c r="AI22" s="363"/>
    </row>
    <row r="23" spans="1:35" ht="23.1" customHeight="1" x14ac:dyDescent="0.2">
      <c r="A23" s="363"/>
      <c r="B23" s="376" t="s">
        <v>21</v>
      </c>
      <c r="C23" s="373">
        <v>1.07</v>
      </c>
      <c r="D23" s="373">
        <v>1.46</v>
      </c>
      <c r="E23" s="373">
        <v>0.52</v>
      </c>
      <c r="F23" s="373">
        <v>0.48</v>
      </c>
      <c r="G23" s="373">
        <v>0.73</v>
      </c>
      <c r="H23" s="373">
        <v>1.35</v>
      </c>
      <c r="I23" s="373">
        <v>0</v>
      </c>
      <c r="J23" s="373">
        <v>1.4</v>
      </c>
      <c r="K23" s="373">
        <v>0.21</v>
      </c>
      <c r="L23" s="373">
        <v>0.93</v>
      </c>
      <c r="M23" s="373">
        <v>0.57999999999999996</v>
      </c>
      <c r="N23" s="373">
        <v>0.67</v>
      </c>
      <c r="O23" s="373">
        <v>0.99</v>
      </c>
      <c r="P23" s="373">
        <v>2.2200000000000002</v>
      </c>
      <c r="Q23" s="373">
        <v>0</v>
      </c>
      <c r="R23" s="373">
        <v>0.92</v>
      </c>
      <c r="S23" s="373">
        <v>0.32</v>
      </c>
      <c r="T23" s="373">
        <v>3.79</v>
      </c>
      <c r="U23" s="373">
        <v>0.17</v>
      </c>
      <c r="V23" s="373">
        <v>0.17</v>
      </c>
      <c r="W23" s="373">
        <v>3.5</v>
      </c>
      <c r="X23" s="373">
        <v>1.5</v>
      </c>
      <c r="Y23" s="373" t="s">
        <v>70</v>
      </c>
      <c r="Z23" s="373" t="s">
        <v>70</v>
      </c>
      <c r="AA23" s="373">
        <v>0.16</v>
      </c>
      <c r="AB23" s="373">
        <v>0.26</v>
      </c>
      <c r="AC23" s="373">
        <v>1.02</v>
      </c>
      <c r="AD23" s="373">
        <v>1.4</v>
      </c>
      <c r="AE23" s="373">
        <v>0.14000000000000001</v>
      </c>
      <c r="AF23" s="373">
        <v>0.57999999999999996</v>
      </c>
      <c r="AG23" s="373">
        <v>2.92</v>
      </c>
      <c r="AH23" s="373">
        <v>3.12</v>
      </c>
      <c r="AI23" s="363"/>
    </row>
    <row r="24" spans="1:35" ht="23.1" customHeight="1" x14ac:dyDescent="0.2">
      <c r="A24" s="363"/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</row>
  </sheetData>
  <mergeCells count="20">
    <mergeCell ref="AC3:AD4"/>
    <mergeCell ref="AE3:AF4"/>
    <mergeCell ref="AG3:AH4"/>
    <mergeCell ref="A4:A5"/>
    <mergeCell ref="Q3:R4"/>
    <mergeCell ref="S3:T4"/>
    <mergeCell ref="U3:V4"/>
    <mergeCell ref="W3:X4"/>
    <mergeCell ref="Y3:Z4"/>
    <mergeCell ref="AA3:AB4"/>
    <mergeCell ref="B1:P1"/>
    <mergeCell ref="A2:A3"/>
    <mergeCell ref="B3:B5"/>
    <mergeCell ref="C3:D4"/>
    <mergeCell ref="E3:F4"/>
    <mergeCell ref="G3:H4"/>
    <mergeCell ref="I3:J4"/>
    <mergeCell ref="K3:L4"/>
    <mergeCell ref="M3:N4"/>
    <mergeCell ref="O3:P4"/>
  </mergeCells>
  <phoneticPr fontId="3"/>
  <conditionalFormatting sqref="A1:XFD2 A3:I3 K3:S3 U3:AA3 AC3:AE3 AG3 AI3:XFD4 A4:H4 K4:R4 U4:Z4 AC4:AD4">
    <cfRule type="containsText" dxfId="1" priority="2" stopIfTrue="1" operator="containsText" text="#">
      <formula>NOT(ISERROR(SEARCH("#",A1)))</formula>
    </cfRule>
  </conditionalFormatting>
  <conditionalFormatting sqref="A5:XFD1048576">
    <cfRule type="containsText" dxfId="0" priority="1" stopIfTrue="1" operator="containsText" text="#">
      <formula>NOT(ISERROR(SEARCH("#",A5)))</formula>
    </cfRule>
  </conditionalFormatting>
  <printOptions verticalCentered="1"/>
  <pageMargins left="0.59055118110236215" right="0.39370078740157483" top="0" bottom="0" header="0" footer="0"/>
  <pageSetup paperSize="9" scale="63" firstPageNumber="11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第16,17,18表</vt:lpstr>
      <vt:lpstr>第19,20,21表</vt:lpstr>
      <vt:lpstr>第22,23,24表</vt:lpstr>
      <vt:lpstr>第25表</vt:lpstr>
      <vt:lpstr>第26表</vt:lpstr>
      <vt:lpstr>第27表</vt:lpstr>
      <vt:lpstr>第28表</vt:lpstr>
      <vt:lpstr>第29表</vt:lpstr>
      <vt:lpstr>第30表</vt:lpstr>
      <vt:lpstr>'第16,17,18表'!Print_Area</vt:lpstr>
      <vt:lpstr>'第19,20,21表'!Print_Area</vt:lpstr>
      <vt:lpstr>'第22,23,24表'!Print_Area</vt:lpstr>
      <vt:lpstr>第25表!Print_Area</vt:lpstr>
      <vt:lpstr>第26表!Print_Area</vt:lpstr>
      <vt:lpstr>第27表!Print_Area</vt:lpstr>
      <vt:lpstr>第28表!Print_Area</vt:lpstr>
      <vt:lpstr>第29表!Print_Area</vt:lpstr>
      <vt:lpstr>第30表!Print_Area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2024-12-17T05:53:08Z</cp:lastPrinted>
  <dcterms:created xsi:type="dcterms:W3CDTF">2024-12-09T01:39:56Z</dcterms:created>
  <dcterms:modified xsi:type="dcterms:W3CDTF">2024-12-17T05:53:44Z</dcterms:modified>
</cp:coreProperties>
</file>