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2\結果表\"/>
    </mc:Choice>
  </mc:AlternateContent>
  <xr:revisionPtr revIDLastSave="0" documentId="13_ncr:1_{9E7081FB-6F37-4F89-AF35-E53141F2EA01}" xr6:coauthVersionLast="47" xr6:coauthVersionMax="47" xr10:uidLastSave="{00000000-0000-0000-0000-000000000000}"/>
  <bookViews>
    <workbookView xWindow="-108" yWindow="-108" windowWidth="23256" windowHeight="14016" activeTab="6" xr2:uid="{3969C933-A628-4E0E-BB81-8B57C6EE8233}"/>
  </bookViews>
  <sheets>
    <sheet name="表１ " sheetId="22" r:id="rId1"/>
    <sheet name="表２ " sheetId="23" r:id="rId2"/>
    <sheet name="表２(2)" sheetId="24" r:id="rId3"/>
    <sheet name="表３ " sheetId="25" r:id="rId4"/>
    <sheet name="表４ " sheetId="26" r:id="rId5"/>
    <sheet name="表４(2)" sheetId="27" r:id="rId6"/>
    <sheet name="表５ " sheetId="28" r:id="rId7"/>
  </sheets>
  <definedNames>
    <definedName name="_00_月報ﾃﾞｰﾀ" localSheetId="0" hidden="1">'表１ '!#REF!</definedName>
    <definedName name="_00_月報ﾃﾞｰﾀ" localSheetId="1" hidden="1">'表２ '!#REF!</definedName>
    <definedName name="_00_月報ﾃﾞｰﾀ" localSheetId="2" hidden="1">'表２(2)'!#REF!</definedName>
    <definedName name="_xlnm.Print_Area" localSheetId="0">'表１ '!$B$1:$J$50</definedName>
    <definedName name="_xlnm.Print_Area" localSheetId="1">'表２ '!$B$1:$I$52</definedName>
    <definedName name="_xlnm.Print_Area" localSheetId="2">'表２(2)'!$B$1:$I$52</definedName>
    <definedName name="_xlnm.Print_Area" localSheetId="3">'表３ '!$B$1:$J$46</definedName>
    <definedName name="_xlnm.Print_Area" localSheetId="4">'表４ '!$B$1:$I$48</definedName>
    <definedName name="_xlnm.Print_Area" localSheetId="5">'表４(2)'!$B$1:$J$48</definedName>
    <definedName name="_xlnm.Print_Area" localSheetId="6">'表５ '!$B$1:$L$50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7" l="1"/>
  <c r="B47" i="27" s="1"/>
  <c r="B23" i="27"/>
  <c r="B46" i="27" s="1"/>
  <c r="B22" i="27"/>
  <c r="B45" i="27" s="1"/>
  <c r="B21" i="27"/>
  <c r="B44" i="27" s="1"/>
  <c r="B20" i="27"/>
  <c r="B43" i="27" s="1"/>
  <c r="B19" i="27"/>
  <c r="B42" i="27" s="1"/>
  <c r="B18" i="27"/>
  <c r="B41" i="27" s="1"/>
  <c r="B17" i="27"/>
  <c r="B40" i="27" s="1"/>
  <c r="B16" i="27"/>
  <c r="B39" i="27" s="1"/>
  <c r="B15" i="27"/>
  <c r="B38" i="27" s="1"/>
  <c r="B14" i="27"/>
  <c r="B37" i="27" s="1"/>
  <c r="B13" i="27"/>
  <c r="B36" i="27" s="1"/>
  <c r="B12" i="27"/>
  <c r="B35" i="27" s="1"/>
  <c r="B11" i="27"/>
  <c r="B34" i="27" s="1"/>
  <c r="B10" i="27"/>
  <c r="B33" i="27" s="1"/>
  <c r="B9" i="27"/>
  <c r="B32" i="27" s="1"/>
  <c r="B47" i="26"/>
  <c r="B46" i="26"/>
  <c r="B43" i="26"/>
  <c r="B38" i="26"/>
  <c r="B37" i="26"/>
  <c r="B36" i="26"/>
  <c r="B35" i="26"/>
  <c r="B34" i="26"/>
  <c r="B24" i="26"/>
  <c r="B23" i="26"/>
  <c r="B22" i="26"/>
  <c r="B45" i="26" s="1"/>
  <c r="B21" i="26"/>
  <c r="B44" i="26" s="1"/>
  <c r="B20" i="26"/>
  <c r="B19" i="26"/>
  <c r="B42" i="26" s="1"/>
  <c r="B18" i="26"/>
  <c r="B41" i="26" s="1"/>
  <c r="B17" i="26"/>
  <c r="B40" i="26" s="1"/>
  <c r="B16" i="26"/>
  <c r="B39" i="26" s="1"/>
  <c r="B15" i="26"/>
  <c r="B14" i="26"/>
  <c r="B13" i="26"/>
  <c r="B12" i="26"/>
  <c r="B11" i="26"/>
  <c r="B10" i="26"/>
  <c r="B33" i="26" s="1"/>
  <c r="B9" i="26"/>
  <c r="B32" i="26" s="1"/>
  <c r="B44" i="25"/>
  <c r="B43" i="25"/>
  <c r="B42" i="25"/>
  <c r="B41" i="25"/>
  <c r="B40" i="25"/>
  <c r="B32" i="25"/>
  <c r="B31" i="25"/>
  <c r="B30" i="25"/>
  <c r="B23" i="25"/>
  <c r="B45" i="25" s="1"/>
  <c r="B22" i="25"/>
  <c r="B21" i="25"/>
  <c r="B20" i="25"/>
  <c r="B19" i="25"/>
  <c r="B18" i="25"/>
  <c r="B17" i="25"/>
  <c r="B39" i="25" s="1"/>
  <c r="B16" i="25"/>
  <c r="B38" i="25" s="1"/>
  <c r="B15" i="25"/>
  <c r="B37" i="25" s="1"/>
  <c r="B14" i="25"/>
  <c r="B36" i="25" s="1"/>
  <c r="B13" i="25"/>
  <c r="B35" i="25" s="1"/>
  <c r="B12" i="25"/>
  <c r="B34" i="25" s="1"/>
  <c r="B11" i="25"/>
  <c r="B33" i="25" s="1"/>
  <c r="B10" i="25"/>
  <c r="B9" i="25"/>
  <c r="B8" i="25"/>
</calcChain>
</file>

<file path=xl/sharedStrings.xml><?xml version="1.0" encoding="utf-8"?>
<sst xmlns="http://schemas.openxmlformats.org/spreadsheetml/2006/main" count="470" uniqueCount="75">
  <si>
    <t>(事業所規模５人以上)</t>
    <phoneticPr fontId="9"/>
  </si>
  <si>
    <t>現金給与総額</t>
    <rPh sb="2" eb="4">
      <t>キュウヨ</t>
    </rPh>
    <rPh sb="4" eb="6">
      <t>ソウガク</t>
    </rPh>
    <phoneticPr fontId="9"/>
  </si>
  <si>
    <t>きまって支給する給与</t>
    <rPh sb="8" eb="10">
      <t>キュウヨ</t>
    </rPh>
    <phoneticPr fontId="9"/>
  </si>
  <si>
    <t>特別に支払われた給与</t>
    <rPh sb="8" eb="10">
      <t>キュウヨ</t>
    </rPh>
    <phoneticPr fontId="9"/>
  </si>
  <si>
    <t>所定内給与</t>
    <phoneticPr fontId="9"/>
  </si>
  <si>
    <t>金　額</t>
    <phoneticPr fontId="9"/>
  </si>
  <si>
    <t>前年同月比</t>
    <phoneticPr fontId="9"/>
  </si>
  <si>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</si>
  <si>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</si>
  <si>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</si>
  <si>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</si>
  <si>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</si>
  <si>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</si>
  <si>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</si>
  <si>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</si>
  <si>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</si>
  <si>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</si>
  <si>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</si>
  <si>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</si>
  <si>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</si>
  <si>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</si>
  <si>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</si>
  <si>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</si>
  <si>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</si>
  <si>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</si>
  <si>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</si>
  <si>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</si>
  <si>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</si>
  <si>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  <phoneticPr fontId="9"/>
  </si>
  <si>
    <t>(注１) 現金給与総額、きまって支給する給与及び所定内給与の前年同月比は、名目賃金指数（令和５年にベンチマーク更新を実施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rPh sb="44" eb="46">
      <t>レイワ</t>
    </rPh>
    <rPh sb="47" eb="48">
      <t>ネン</t>
    </rPh>
    <rPh sb="55" eb="57">
      <t>コウシン</t>
    </rPh>
    <rPh sb="58" eb="60">
      <t>ジッシ</t>
    </rPh>
    <phoneticPr fontId="9"/>
  </si>
  <si>
    <t>した参考値との比較）により計算した。</t>
    <phoneticPr fontId="4"/>
  </si>
  <si>
    <t>(注２) 特別に支払われた給与の前年同月差は、実数（令和５年にベンチマーク更新を実施した参考値との比較）により計算した。</t>
    <rPh sb="18" eb="20">
      <t>ドウゲツ</t>
    </rPh>
    <rPh sb="26" eb="28">
      <t>レイワ</t>
    </rPh>
    <rPh sb="29" eb="30">
      <t>ネン</t>
    </rPh>
    <rPh sb="37" eb="39">
      <t>コウシン</t>
    </rPh>
    <rPh sb="40" eb="42">
      <t>ジッシ</t>
    </rPh>
    <rPh sb="44" eb="47">
      <t>サンコウチ</t>
    </rPh>
    <rPh sb="49" eb="51">
      <t>ヒカク</t>
    </rPh>
    <phoneticPr fontId="9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</si>
  <si>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</si>
  <si>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9"/>
  </si>
  <si>
    <t>％</t>
    <phoneticPr fontId="24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</si>
  <si>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9"/>
  </si>
  <si>
    <t>　　 実施した参考値との比較）により計算した。</t>
    <rPh sb="3" eb="5">
      <t>ジッシ</t>
    </rPh>
    <phoneticPr fontId="4"/>
  </si>
  <si>
    <t>パートタイム労働者</t>
    <rPh sb="6" eb="9">
      <t>ロウドウシャ</t>
    </rPh>
    <phoneticPr fontId="3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</si>
  <si>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</si>
  <si>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</si>
  <si>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</si>
  <si>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</si>
  <si>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</si>
  <si>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</si>
  <si>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</si>
  <si>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</si>
  <si>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</si>
  <si>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時間</t>
    <phoneticPr fontId="9"/>
  </si>
  <si>
    <t>日</t>
    <phoneticPr fontId="9"/>
  </si>
  <si>
    <t>（事業所規模３０人以上）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</si>
  <si>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10"/>
  </si>
  <si>
    <t>出勤日数</t>
    <phoneticPr fontId="9"/>
  </si>
  <si>
    <t>常用労働者数</t>
  </si>
  <si>
    <t>労働異動率</t>
  </si>
  <si>
    <t>一般労働者数</t>
    <rPh sb="0" eb="2">
      <t>イッパン</t>
    </rPh>
    <phoneticPr fontId="3"/>
  </si>
  <si>
    <t>ﾊﾟｰﾄﾀｲﾑ労働者</t>
  </si>
  <si>
    <t>実　　数</t>
  </si>
  <si>
    <t>前年
同月比</t>
    <phoneticPr fontId="24"/>
  </si>
  <si>
    <t>ﾊﾟｰﾄﾀｲﾑ
比率</t>
    <phoneticPr fontId="24"/>
  </si>
  <si>
    <t>入 職 率</t>
  </si>
  <si>
    <t>離 職 率</t>
  </si>
  <si>
    <t>人</t>
  </si>
  <si>
    <t xml:space="preserve">    ﾎﾟｲﾝﾄ</t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</si>
  <si>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3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</si>
  <si>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4"/>
  </si>
  <si>
    <t>(注３) 入(離)職率は、前月労働者に対する入(離)職の割合である。</t>
    <phoneticPr fontId="24"/>
  </si>
  <si>
    <t>表２-２　産業別、就業形態別にみた賃金の動き（令和６年12月）</t>
    <rPh sb="5" eb="8">
      <t>サンギョウベツ</t>
    </rPh>
    <rPh sb="9" eb="11">
      <t>シュウギョウ</t>
    </rPh>
    <rPh sb="11" eb="13">
      <t>ケイタイ</t>
    </rPh>
    <phoneticPr fontId="4"/>
  </si>
  <si>
    <t>表３ 産業別にみた労働時間の動き（令和６年12月）</t>
    <phoneticPr fontId="4"/>
  </si>
  <si>
    <t>表４ｰ１　産業別、就業形態別にみた労働時間の動き（令和６年12月）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</si>
  <si>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産業別、就業形態別にみた労働時間の動き（令和６年12月）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</si>
  <si>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表５　産業別にみた常用雇用の動き（令和６年12月）</t>
    <phoneticPr fontId="24"/>
  </si>
  <si>
    <t>表１　産業別にみた賃金の動き（令和６年12月）</t>
    <phoneticPr fontId="4"/>
  </si>
  <si>
    <t>X</t>
    <phoneticPr fontId="24"/>
  </si>
  <si>
    <t>表２-１　産業別、就業形態別にみた賃金の動き（令和６年12月）</t>
    <rPh sb="5" eb="8">
      <t>サンギョウベツ</t>
    </rPh>
    <rPh sb="9" eb="11">
      <t>シュウギョウ</t>
    </rPh>
    <rPh sb="11" eb="13">
      <t>ケイタイ</t>
    </rPh>
    <phoneticPr fontId="4"/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</si>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</sst>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8" formatCode="0.0"/>
    <numFmt numFmtId="179" formatCode="0.0;&quot;▲ &quot;0.0"/>
    <numFmt numFmtId="180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" fontId="1" fillId="0" borderId="0"/>
    <xf numFmtId="0" fontId="1" fillId="0" borderId="0"/>
  </cellStyleXfs>
  <cellXfs count="261">
    <xf numFmtId="0" fontId="0" fillId="0" borderId="0" xfId="0">
      <alignment vertical="center"/>
    </xf>
    <xf numFmtId="1" fontId="2" fillId="0" borderId="0" xfId="1" applyFont="1" applyAlignment="1">
      <alignment horizontal="left" vertical="center"/>
    </xf>
    <xf numFmtId="1" fontId="1" fillId="0" borderId="0" xfId="1" applyAlignment="1">
      <alignment horizontal="center" vertical="center"/>
    </xf>
    <xf numFmtId="1" fontId="1" fillId="0" borderId="0" xfId="1" applyAlignment="1">
      <alignment vertical="center"/>
    </xf>
    <xf numFmtId="1" fontId="2" fillId="0" borderId="0" xfId="1" applyFont="1" applyAlignment="1">
      <alignment horizontal="right" vertical="center" indent="5"/>
    </xf>
    <xf numFmtId="1" fontId="5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8" fillId="0" borderId="0" xfId="1" applyFont="1" applyAlignment="1">
      <alignment horizontal="left" vertical="center"/>
    </xf>
    <xf numFmtId="1" fontId="2" fillId="0" borderId="0" xfId="1" applyFont="1" applyAlignment="1">
      <alignment vertical="center"/>
    </xf>
    <xf numFmtId="1" fontId="8" fillId="0" borderId="1" xfId="1" applyFont="1" applyBorder="1" applyAlignment="1">
      <alignment vertical="center"/>
    </xf>
    <xf numFmtId="1" fontId="10" fillId="0" borderId="2" xfId="1" applyFont="1" applyBorder="1" applyAlignment="1">
      <alignment horizontal="center" vertical="center"/>
    </xf>
    <xf numFmtId="1" fontId="10" fillId="0" borderId="3" xfId="1" applyFont="1" applyBorder="1" applyAlignment="1">
      <alignment horizontal="center" vertical="center"/>
    </xf>
    <xf numFmtId="1" fontId="10" fillId="0" borderId="4" xfId="1" applyFont="1" applyBorder="1" applyAlignment="1">
      <alignment vertical="center"/>
    </xf>
    <xf numFmtId="1" fontId="10" fillId="0" borderId="3" xfId="1" applyFont="1" applyBorder="1" applyAlignment="1">
      <alignment vertical="center"/>
    </xf>
    <xf numFmtId="1" fontId="10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2" fillId="0" borderId="6" xfId="1" applyFont="1" applyBorder="1" applyAlignment="1">
      <alignment vertical="center"/>
    </xf>
    <xf numFmtId="1" fontId="10" fillId="0" borderId="7" xfId="1" applyFont="1" applyBorder="1" applyAlignment="1">
      <alignment horizontal="centerContinuous" vertical="center"/>
    </xf>
    <xf numFmtId="1" fontId="10" fillId="0" borderId="7" xfId="1" applyFont="1" applyBorder="1" applyAlignment="1">
      <alignment horizontal="centerContinuous"/>
    </xf>
    <xf numFmtId="1" fontId="10" fillId="0" borderId="8" xfId="1" applyFont="1" applyBorder="1" applyAlignment="1">
      <alignment horizontal="centerContinuous" vertical="center"/>
    </xf>
    <xf numFmtId="1" fontId="10" fillId="0" borderId="8" xfId="1" applyFont="1" applyBorder="1" applyAlignment="1">
      <alignment vertical="center"/>
    </xf>
    <xf numFmtId="1" fontId="10" fillId="0" borderId="10" xfId="1" applyFont="1" applyBorder="1" applyAlignment="1">
      <alignment horizontal="center" vertical="center"/>
    </xf>
    <xf numFmtId="1" fontId="10" fillId="0" borderId="11" xfId="1" applyFont="1" applyBorder="1" applyAlignment="1">
      <alignment horizontal="center" vertical="center"/>
    </xf>
    <xf numFmtId="1" fontId="10" fillId="0" borderId="12" xfId="1" applyFont="1" applyBorder="1" applyAlignment="1">
      <alignment horizontal="centerContinuous" vertical="center"/>
    </xf>
    <xf numFmtId="1" fontId="10" fillId="0" borderId="13" xfId="1" applyFont="1" applyBorder="1" applyAlignment="1">
      <alignment horizontal="centerContinuous" vertical="center"/>
    </xf>
    <xf numFmtId="1" fontId="10" fillId="0" borderId="14" xfId="1" applyFont="1" applyBorder="1" applyAlignment="1">
      <alignment horizontal="centerContinuous" vertical="center"/>
    </xf>
    <xf numFmtId="1" fontId="10" fillId="0" borderId="15" xfId="1" applyFont="1" applyBorder="1" applyAlignment="1">
      <alignment horizontal="centerContinuous" vertical="center"/>
    </xf>
    <xf numFmtId="1" fontId="10" fillId="0" borderId="16" xfId="1" applyFont="1" applyBorder="1" applyAlignment="1">
      <alignment vertical="center"/>
    </xf>
    <xf numFmtId="1" fontId="10" fillId="0" borderId="17" xfId="1" applyFont="1" applyBorder="1" applyAlignment="1">
      <alignment vertical="center"/>
    </xf>
    <xf numFmtId="1" fontId="13" fillId="0" borderId="0" xfId="1" applyFont="1" applyAlignment="1">
      <alignment vertical="center"/>
    </xf>
    <xf numFmtId="1" fontId="12" fillId="0" borderId="18" xfId="1" applyFont="1" applyBorder="1" applyAlignment="1">
      <alignment vertical="center"/>
    </xf>
    <xf numFmtId="1" fontId="10" fillId="0" borderId="19" xfId="1" applyFont="1" applyBorder="1" applyAlignment="1">
      <alignment horizontal="center" vertical="center"/>
    </xf>
    <xf numFmtId="1" fontId="10" fillId="0" borderId="0" xfId="1" applyFont="1" applyAlignment="1">
      <alignment horizontal="center" vertical="center"/>
    </xf>
    <xf numFmtId="1" fontId="10" fillId="0" borderId="20" xfId="1" applyFont="1" applyBorder="1" applyAlignment="1">
      <alignment horizontal="center" vertical="center"/>
    </xf>
    <xf numFmtId="1" fontId="10" fillId="0" borderId="8" xfId="1" applyFont="1" applyBorder="1" applyAlignment="1">
      <alignment horizontal="center" vertical="center"/>
    </xf>
    <xf numFmtId="1" fontId="10" fillId="0" borderId="21" xfId="1" applyFont="1" applyBorder="1" applyAlignment="1">
      <alignment horizontal="center" vertical="center"/>
    </xf>
    <xf numFmtId="1" fontId="8" fillId="0" borderId="20" xfId="1" applyFont="1" applyBorder="1" applyAlignment="1">
      <alignment horizontal="right" vertical="center"/>
    </xf>
    <xf numFmtId="1" fontId="8" fillId="0" borderId="8" xfId="1" applyFont="1" applyBorder="1" applyAlignment="1">
      <alignment horizontal="right" vertical="center"/>
    </xf>
    <xf numFmtId="1" fontId="8" fillId="0" borderId="9" xfId="1" applyFont="1" applyBorder="1" applyAlignment="1">
      <alignment horizontal="right" vertical="center"/>
    </xf>
    <xf numFmtId="1" fontId="14" fillId="0" borderId="22" xfId="1" applyFont="1" applyBorder="1" applyAlignment="1">
      <alignment horizontal="distributed" vertical="center"/>
    </xf>
    <xf numFmtId="3" fontId="8" fillId="0" borderId="23" xfId="1" applyNumberFormat="1" applyFont="1" applyBorder="1" applyAlignment="1">
      <alignment horizontal="right" vertical="center"/>
    </xf>
    <xf numFmtId="176" fontId="8" fillId="0" borderId="0" xfId="1" quotePrefix="1" applyNumberFormat="1" applyFont="1" applyAlignment="1">
      <alignment horizontal="right" vertical="center"/>
    </xf>
    <xf numFmtId="177" fontId="8" fillId="0" borderId="24" xfId="1" applyNumberFormat="1" applyFont="1" applyBorder="1" applyAlignment="1">
      <alignment horizontal="right" vertical="center"/>
    </xf>
    <xf numFmtId="1" fontId="15" fillId="0" borderId="22" xfId="1" applyFont="1" applyBorder="1" applyAlignment="1">
      <alignment horizontal="distributed" vertical="center" shrinkToFit="1"/>
    </xf>
    <xf numFmtId="1" fontId="16" fillId="0" borderId="22" xfId="1" applyFont="1" applyBorder="1" applyAlignment="1">
      <alignment horizontal="distributed" vertical="center"/>
    </xf>
    <xf numFmtId="1" fontId="17" fillId="0" borderId="25" xfId="1" applyFont="1" applyBorder="1" applyAlignment="1">
      <alignment horizontal="distributed" vertical="center"/>
    </xf>
    <xf numFmtId="3" fontId="8" fillId="0" borderId="26" xfId="1" applyNumberFormat="1" applyFont="1" applyBorder="1" applyAlignment="1">
      <alignment horizontal="right" vertical="center"/>
    </xf>
    <xf numFmtId="176" fontId="8" fillId="0" borderId="10" xfId="1" quotePrefix="1" applyNumberFormat="1" applyFont="1" applyBorder="1" applyAlignment="1">
      <alignment horizontal="right" vertical="center"/>
    </xf>
    <xf numFmtId="176" fontId="8" fillId="0" borderId="11" xfId="1" quotePrefix="1" applyNumberFormat="1" applyFont="1" applyBorder="1" applyAlignment="1">
      <alignment horizontal="right" vertical="center"/>
    </xf>
    <xf numFmtId="177" fontId="8" fillId="0" borderId="27" xfId="1" applyNumberFormat="1" applyFont="1" applyBorder="1" applyAlignment="1">
      <alignment horizontal="right" vertical="center"/>
    </xf>
    <xf numFmtId="1" fontId="18" fillId="0" borderId="6" xfId="1" applyFont="1" applyBorder="1" applyAlignment="1">
      <alignment vertical="center"/>
    </xf>
    <xf numFmtId="1" fontId="8" fillId="0" borderId="0" xfId="1" quotePrefix="1" applyFont="1" applyAlignment="1">
      <alignment vertical="center"/>
    </xf>
    <xf numFmtId="1" fontId="18" fillId="0" borderId="0" xfId="1" applyFont="1" applyAlignment="1">
      <alignment vertical="center"/>
    </xf>
    <xf numFmtId="1" fontId="12" fillId="0" borderId="0" xfId="1" applyFont="1" applyAlignment="1">
      <alignment vertical="center"/>
    </xf>
    <xf numFmtId="1" fontId="12" fillId="0" borderId="2" xfId="1" applyFont="1" applyBorder="1" applyAlignment="1">
      <alignment vertical="center"/>
    </xf>
    <xf numFmtId="1" fontId="12" fillId="0" borderId="7" xfId="1" applyFont="1" applyBorder="1" applyAlignment="1">
      <alignment vertical="center"/>
    </xf>
    <xf numFmtId="1" fontId="10" fillId="0" borderId="28" xfId="1" applyFont="1" applyBorder="1" applyAlignment="1">
      <alignment horizontal="centerContinuous" vertical="center"/>
    </xf>
    <xf numFmtId="1" fontId="10" fillId="0" borderId="28" xfId="1" applyFont="1" applyBorder="1" applyAlignment="1">
      <alignment vertical="center"/>
    </xf>
    <xf numFmtId="1" fontId="10" fillId="0" borderId="29" xfId="1" applyFont="1" applyBorder="1" applyAlignment="1">
      <alignment horizontal="center" vertical="center"/>
    </xf>
    <xf numFmtId="1" fontId="12" fillId="0" borderId="30" xfId="1" applyFont="1" applyBorder="1" applyAlignment="1">
      <alignment vertical="center"/>
    </xf>
    <xf numFmtId="1" fontId="8" fillId="0" borderId="28" xfId="1" applyFont="1" applyBorder="1" applyAlignment="1">
      <alignment horizontal="right" vertical="center"/>
    </xf>
    <xf numFmtId="176" fontId="8" fillId="0" borderId="7" xfId="1" quotePrefix="1" applyNumberFormat="1" applyFont="1" applyBorder="1" applyAlignment="1">
      <alignment horizontal="right" vertical="center"/>
    </xf>
    <xf numFmtId="176" fontId="8" fillId="0" borderId="24" xfId="1" quotePrefix="1" applyNumberFormat="1" applyFont="1" applyBorder="1" applyAlignment="1">
      <alignment horizontal="right" vertical="center"/>
    </xf>
    <xf numFmtId="177" fontId="8" fillId="0" borderId="22" xfId="1" applyNumberFormat="1" applyFont="1" applyBorder="1" applyAlignment="1">
      <alignment horizontal="right" vertical="center"/>
    </xf>
    <xf numFmtId="3" fontId="19" fillId="0" borderId="0" xfId="1" applyNumberFormat="1" applyFont="1" applyAlignment="1">
      <alignment horizontal="right" vertical="center"/>
    </xf>
    <xf numFmtId="176" fontId="8" fillId="0" borderId="27" xfId="1" quotePrefix="1" applyNumberFormat="1" applyFont="1" applyBorder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" fontId="14" fillId="0" borderId="0" xfId="1" applyFont="1"/>
    <xf numFmtId="1" fontId="1" fillId="0" borderId="0" xfId="1"/>
    <xf numFmtId="1" fontId="14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2" fillId="0" borderId="0" xfId="1" applyFont="1" applyAlignment="1">
      <alignment vertical="center"/>
    </xf>
    <xf numFmtId="1" fontId="21" fillId="0" borderId="0" xfId="1" applyFont="1"/>
    <xf numFmtId="1" fontId="22" fillId="0" borderId="0" xfId="1" applyFont="1"/>
    <xf numFmtId="1" fontId="23" fillId="0" borderId="0" xfId="1" applyFont="1"/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8" fillId="0" borderId="32" xfId="1" applyFont="1" applyBorder="1" applyAlignment="1">
      <alignment vertical="center"/>
    </xf>
    <xf numFmtId="1" fontId="8" fillId="0" borderId="33" xfId="1" applyFont="1" applyBorder="1" applyAlignment="1">
      <alignment vertical="center"/>
    </xf>
    <xf numFmtId="1" fontId="10" fillId="0" borderId="35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10" fillId="0" borderId="0" xfId="1" applyFont="1" applyAlignment="1">
      <alignment horizontal="centerContinuous" vertical="center"/>
    </xf>
    <xf numFmtId="1" fontId="10" fillId="0" borderId="37" xfId="1" applyFont="1" applyBorder="1" applyAlignment="1">
      <alignment horizontal="centerContinuous" vertical="center"/>
    </xf>
    <xf numFmtId="1" fontId="10" fillId="0" borderId="5" xfId="1" applyFont="1" applyBorder="1" applyAlignment="1">
      <alignment horizontal="center" vertical="center"/>
    </xf>
    <xf numFmtId="1" fontId="8" fillId="0" borderId="6" xfId="1" applyFont="1" applyBorder="1" applyAlignment="1">
      <alignment vertical="center"/>
    </xf>
    <xf numFmtId="1" fontId="8" fillId="0" borderId="4" xfId="1" applyFont="1" applyBorder="1" applyAlignment="1">
      <alignment vertical="center"/>
    </xf>
    <xf numFmtId="1" fontId="25" fillId="0" borderId="0" xfId="1" applyFont="1" applyAlignment="1">
      <alignment vertical="center"/>
    </xf>
    <xf numFmtId="1" fontId="26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10" fillId="0" borderId="21" xfId="1" applyFont="1" applyBorder="1" applyAlignment="1">
      <alignment vertical="center"/>
    </xf>
    <xf numFmtId="1" fontId="10" fillId="0" borderId="42" xfId="1" applyFont="1" applyBorder="1" applyAlignment="1">
      <alignment horizontal="centerContinuous" vertical="center"/>
    </xf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0" fontId="1" fillId="0" borderId="0" xfId="2" applyAlignment="1">
      <alignment vertical="center"/>
    </xf>
    <xf numFmtId="0" fontId="22" fillId="0" borderId="0" xfId="2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2" fillId="0" borderId="2" xfId="2" applyFont="1" applyBorder="1" applyAlignment="1">
      <alignment vertical="center"/>
    </xf>
    <xf numFmtId="0" fontId="10" fillId="0" borderId="44" xfId="2" applyFont="1" applyBorder="1" applyAlignment="1">
      <alignment horizontal="centerContinuous"/>
    </xf>
    <xf numFmtId="0" fontId="10" fillId="0" borderId="3" xfId="2" applyFont="1" applyBorder="1" applyAlignment="1">
      <alignment horizontal="centerContinuous"/>
    </xf>
    <xf numFmtId="0" fontId="14" fillId="0" borderId="3" xfId="2" applyFont="1" applyBorder="1" applyAlignment="1">
      <alignment vertical="center"/>
    </xf>
    <xf numFmtId="0" fontId="10" fillId="0" borderId="5" xfId="2" applyFont="1" applyBorder="1" applyAlignment="1">
      <alignment horizontal="centerContinuous"/>
    </xf>
    <xf numFmtId="0" fontId="27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Continuous" vertical="center"/>
    </xf>
    <xf numFmtId="0" fontId="10" fillId="0" borderId="15" xfId="2" applyFont="1" applyBorder="1" applyAlignment="1">
      <alignment horizontal="centerContinuous" vertical="center"/>
    </xf>
    <xf numFmtId="0" fontId="10" fillId="0" borderId="17" xfId="2" applyFont="1" applyBorder="1" applyAlignment="1">
      <alignment horizontal="center" vertical="center"/>
    </xf>
    <xf numFmtId="0" fontId="8" fillId="0" borderId="25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center" shrinkToFit="1"/>
    </xf>
    <xf numFmtId="0" fontId="22" fillId="0" borderId="7" xfId="2" applyFont="1" applyBorder="1" applyAlignment="1">
      <alignment vertical="center"/>
    </xf>
    <xf numFmtId="1" fontId="8" fillId="0" borderId="1" xfId="1" applyFont="1" applyBorder="1" applyAlignment="1">
      <alignment horizontal="distributed" vertical="center"/>
    </xf>
    <xf numFmtId="0" fontId="8" fillId="0" borderId="40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0" fontId="8" fillId="0" borderId="20" xfId="2" applyFont="1" applyBorder="1" applyAlignment="1">
      <alignment horizontal="right" vertical="center"/>
    </xf>
    <xf numFmtId="0" fontId="14" fillId="0" borderId="22" xfId="1" applyNumberFormat="1" applyFont="1" applyBorder="1" applyAlignment="1">
      <alignment horizontal="distributed" vertical="center" shrinkToFit="1"/>
    </xf>
    <xf numFmtId="176" fontId="8" fillId="0" borderId="23" xfId="2" applyNumberFormat="1" applyFont="1" applyBorder="1" applyAlignment="1">
      <alignment horizontal="right" vertical="center"/>
    </xf>
    <xf numFmtId="176" fontId="8" fillId="0" borderId="22" xfId="2" applyNumberFormat="1" applyFont="1" applyBorder="1" applyAlignment="1">
      <alignment horizontal="right" vertical="center"/>
    </xf>
    <xf numFmtId="176" fontId="8" fillId="0" borderId="34" xfId="2" applyNumberFormat="1" applyFont="1" applyBorder="1" applyAlignment="1">
      <alignment horizontal="right" vertical="center"/>
    </xf>
    <xf numFmtId="0" fontId="28" fillId="0" borderId="22" xfId="1" applyNumberFormat="1" applyFont="1" applyBorder="1" applyAlignment="1">
      <alignment horizontal="distributed" vertical="center" shrinkToFit="1"/>
    </xf>
    <xf numFmtId="0" fontId="16" fillId="0" borderId="22" xfId="1" applyNumberFormat="1" applyFont="1" applyBorder="1" applyAlignment="1">
      <alignment horizontal="distributed" vertical="center" shrinkToFit="1"/>
    </xf>
    <xf numFmtId="176" fontId="8" fillId="0" borderId="28" xfId="2" applyNumberFormat="1" applyFont="1" applyBorder="1" applyAlignment="1">
      <alignment horizontal="right" vertical="center"/>
    </xf>
    <xf numFmtId="0" fontId="29" fillId="0" borderId="25" xfId="1" applyNumberFormat="1" applyFont="1" applyBorder="1" applyAlignment="1">
      <alignment horizontal="distributed" vertical="center" shrinkToFit="1"/>
    </xf>
    <xf numFmtId="176" fontId="8" fillId="0" borderId="26" xfId="2" applyNumberFormat="1" applyFont="1" applyBorder="1" applyAlignment="1">
      <alignment horizontal="right" vertical="center"/>
    </xf>
    <xf numFmtId="176" fontId="8" fillId="0" borderId="25" xfId="2" applyNumberFormat="1" applyFont="1" applyBorder="1" applyAlignment="1">
      <alignment horizontal="right" vertical="center"/>
    </xf>
    <xf numFmtId="176" fontId="8" fillId="0" borderId="39" xfId="2" applyNumberFormat="1" applyFont="1" applyBorder="1" applyAlignment="1">
      <alignment horizontal="right" vertical="center"/>
    </xf>
    <xf numFmtId="176" fontId="22" fillId="0" borderId="0" xfId="2" applyNumberFormat="1" applyFont="1" applyAlignment="1">
      <alignment horizontal="right" vertical="center"/>
    </xf>
    <xf numFmtId="178" fontId="22" fillId="0" borderId="0" xfId="2" applyNumberFormat="1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10" fillId="0" borderId="44" xfId="2" applyNumberFormat="1" applyFont="1" applyBorder="1" applyAlignment="1">
      <alignment horizontal="centerContinuous"/>
    </xf>
    <xf numFmtId="176" fontId="10" fillId="0" borderId="3" xfId="2" applyNumberFormat="1" applyFont="1" applyBorder="1" applyAlignment="1">
      <alignment horizontal="centerContinuous"/>
    </xf>
    <xf numFmtId="176" fontId="14" fillId="0" borderId="3" xfId="2" applyNumberFormat="1" applyFont="1" applyBorder="1" applyAlignment="1">
      <alignment vertical="center"/>
    </xf>
    <xf numFmtId="176" fontId="10" fillId="0" borderId="5" xfId="2" applyNumberFormat="1" applyFont="1" applyBorder="1" applyAlignment="1">
      <alignment horizontal="centerContinuous"/>
    </xf>
    <xf numFmtId="176" fontId="10" fillId="0" borderId="16" xfId="2" applyNumberFormat="1" applyFont="1" applyBorder="1" applyAlignment="1">
      <alignment horizontal="center" vertical="center"/>
    </xf>
    <xf numFmtId="176" fontId="10" fillId="0" borderId="13" xfId="2" applyNumberFormat="1" applyFont="1" applyBorder="1" applyAlignment="1">
      <alignment horizontal="center" vertical="center"/>
    </xf>
    <xf numFmtId="176" fontId="10" fillId="0" borderId="14" xfId="2" applyNumberFormat="1" applyFont="1" applyBorder="1" applyAlignment="1">
      <alignment horizontal="centerContinuous" vertical="center"/>
    </xf>
    <xf numFmtId="176" fontId="10" fillId="0" borderId="15" xfId="2" applyNumberFormat="1" applyFont="1" applyBorder="1" applyAlignment="1">
      <alignment horizontal="centerContinuous" vertical="center"/>
    </xf>
    <xf numFmtId="176" fontId="10" fillId="0" borderId="17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 shrinkToFit="1"/>
    </xf>
    <xf numFmtId="176" fontId="10" fillId="0" borderId="45" xfId="2" applyNumberFormat="1" applyFont="1" applyBorder="1" applyAlignment="1">
      <alignment horizontal="center" vertical="center" shrinkToFit="1"/>
    </xf>
    <xf numFmtId="176" fontId="8" fillId="0" borderId="40" xfId="2" applyNumberFormat="1" applyFont="1" applyBorder="1" applyAlignment="1">
      <alignment horizontal="right"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1" xfId="2" applyNumberFormat="1" applyFont="1" applyBorder="1" applyAlignment="1">
      <alignment horizontal="right" vertical="center"/>
    </xf>
    <xf numFmtId="176" fontId="8" fillId="0" borderId="20" xfId="2" applyNumberFormat="1" applyFont="1" applyBorder="1" applyAlignment="1">
      <alignment horizontal="right" vertical="center"/>
    </xf>
    <xf numFmtId="176" fontId="8" fillId="0" borderId="0" xfId="2" applyNumberFormat="1" applyFont="1" applyAlignment="1">
      <alignment horizontal="right" vertical="center"/>
    </xf>
    <xf numFmtId="176" fontId="8" fillId="0" borderId="46" xfId="2" applyNumberFormat="1" applyFont="1" applyBorder="1" applyAlignment="1">
      <alignment horizontal="right" vertical="center"/>
    </xf>
    <xf numFmtId="176" fontId="8" fillId="0" borderId="24" xfId="2" applyNumberFormat="1" applyFont="1" applyBorder="1" applyAlignment="1">
      <alignment horizontal="right" vertical="center"/>
    </xf>
    <xf numFmtId="1" fontId="28" fillId="0" borderId="22" xfId="1" applyFont="1" applyBorder="1" applyAlignment="1">
      <alignment horizontal="distributed" vertical="center" shrinkToFit="1"/>
    </xf>
    <xf numFmtId="1" fontId="29" fillId="0" borderId="25" xfId="1" applyFont="1" applyBorder="1" applyAlignment="1">
      <alignment horizontal="distributed" vertical="center"/>
    </xf>
    <xf numFmtId="176" fontId="8" fillId="0" borderId="11" xfId="2" applyNumberFormat="1" applyFont="1" applyBorder="1" applyAlignment="1">
      <alignment horizontal="right" vertical="center"/>
    </xf>
    <xf numFmtId="176" fontId="8" fillId="0" borderId="47" xfId="2" applyNumberFormat="1" applyFont="1" applyBorder="1" applyAlignment="1">
      <alignment horizontal="right" vertical="center"/>
    </xf>
    <xf numFmtId="176" fontId="8" fillId="0" borderId="27" xfId="2" applyNumberFormat="1" applyFont="1" applyBorder="1" applyAlignment="1">
      <alignment horizontal="right" vertical="center"/>
    </xf>
    <xf numFmtId="3" fontId="12" fillId="0" borderId="0" xfId="2" applyNumberFormat="1" applyFont="1"/>
    <xf numFmtId="178" fontId="12" fillId="0" borderId="0" xfId="2" applyNumberFormat="1" applyFont="1"/>
    <xf numFmtId="0" fontId="8" fillId="0" borderId="0" xfId="2" applyFont="1"/>
    <xf numFmtId="1" fontId="2" fillId="0" borderId="0" xfId="2" applyNumberFormat="1" applyFont="1" applyAlignment="1" applyProtection="1">
      <alignment horizontal="center" vertical="center"/>
      <protection locked="0"/>
    </xf>
    <xf numFmtId="0" fontId="8" fillId="0" borderId="4" xfId="2" applyFont="1" applyBorder="1" applyAlignment="1">
      <alignment vertical="center"/>
    </xf>
    <xf numFmtId="0" fontId="8" fillId="0" borderId="33" xfId="2" applyFont="1" applyBorder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1" fontId="8" fillId="0" borderId="6" xfId="1" applyFont="1" applyBorder="1" applyAlignment="1">
      <alignment horizontal="distributed" vertical="center"/>
    </xf>
    <xf numFmtId="176" fontId="8" fillId="0" borderId="4" xfId="2" applyNumberFormat="1" applyFont="1" applyBorder="1" applyAlignment="1">
      <alignment vertical="center"/>
    </xf>
    <xf numFmtId="176" fontId="8" fillId="0" borderId="33" xfId="2" applyNumberFormat="1" applyFont="1" applyBorder="1" applyAlignment="1">
      <alignment vertical="center"/>
    </xf>
    <xf numFmtId="176" fontId="10" fillId="0" borderId="8" xfId="2" applyNumberFormat="1" applyFont="1" applyBorder="1" applyAlignment="1">
      <alignment horizontal="center" vertical="center"/>
    </xf>
    <xf numFmtId="176" fontId="10" fillId="0" borderId="20" xfId="2" applyNumberFormat="1" applyFont="1" applyBorder="1" applyAlignment="1">
      <alignment horizontal="center" vertical="center"/>
    </xf>
    <xf numFmtId="3" fontId="30" fillId="0" borderId="0" xfId="0" applyNumberFormat="1" applyFont="1">
      <alignment vertical="center"/>
    </xf>
    <xf numFmtId="1" fontId="31" fillId="0" borderId="0" xfId="0" applyNumberFormat="1" applyFont="1">
      <alignment vertical="center"/>
    </xf>
    <xf numFmtId="0" fontId="31" fillId="0" borderId="0" xfId="0" applyFont="1">
      <alignment vertical="center"/>
    </xf>
    <xf numFmtId="1" fontId="30" fillId="0" borderId="0" xfId="0" applyNumberFormat="1" applyFont="1" applyAlignment="1">
      <alignment horizontal="right" vertical="center" indent="4"/>
    </xf>
    <xf numFmtId="0" fontId="32" fillId="0" borderId="0" xfId="0" applyFont="1">
      <alignment vertical="center"/>
    </xf>
    <xf numFmtId="1" fontId="32" fillId="0" borderId="0" xfId="0" applyNumberFormat="1" applyFont="1">
      <alignment vertical="center"/>
    </xf>
    <xf numFmtId="0" fontId="32" fillId="0" borderId="2" xfId="0" applyFont="1" applyBorder="1">
      <alignment vertical="center"/>
    </xf>
    <xf numFmtId="1" fontId="32" fillId="0" borderId="2" xfId="0" applyNumberFormat="1" applyFont="1" applyBorder="1" applyAlignment="1">
      <alignment horizontal="centerContinuous" vertical="center"/>
    </xf>
    <xf numFmtId="1" fontId="32" fillId="0" borderId="3" xfId="0" applyNumberFormat="1" applyFont="1" applyBorder="1" applyAlignment="1">
      <alignment horizontal="centerContinuous" vertical="center"/>
    </xf>
    <xf numFmtId="1" fontId="32" fillId="0" borderId="4" xfId="0" applyNumberFormat="1" applyFont="1" applyBorder="1">
      <alignment vertical="center"/>
    </xf>
    <xf numFmtId="1" fontId="32" fillId="0" borderId="5" xfId="0" applyNumberFormat="1" applyFont="1" applyBorder="1" applyAlignment="1">
      <alignment horizontal="centerContinuous" vertical="center"/>
    </xf>
    <xf numFmtId="0" fontId="32" fillId="0" borderId="34" xfId="0" applyFont="1" applyBorder="1">
      <alignment vertical="center"/>
    </xf>
    <xf numFmtId="1" fontId="32" fillId="0" borderId="10" xfId="0" applyNumberFormat="1" applyFont="1" applyBorder="1">
      <alignment vertical="center"/>
    </xf>
    <xf numFmtId="1" fontId="32" fillId="0" borderId="11" xfId="0" applyNumberFormat="1" applyFont="1" applyBorder="1">
      <alignment vertical="center"/>
    </xf>
    <xf numFmtId="1" fontId="32" fillId="0" borderId="32" xfId="0" applyNumberFormat="1" applyFont="1" applyBorder="1" applyAlignment="1">
      <alignment horizontal="centerContinuous" vertical="center"/>
    </xf>
    <xf numFmtId="1" fontId="32" fillId="0" borderId="33" xfId="0" applyNumberFormat="1" applyFont="1" applyBorder="1" applyAlignment="1">
      <alignment horizontal="centerContinuous" vertical="center"/>
    </xf>
    <xf numFmtId="1" fontId="32" fillId="0" borderId="4" xfId="0" applyNumberFormat="1" applyFont="1" applyBorder="1" applyAlignment="1">
      <alignment horizontal="centerContinuous" vertical="center"/>
    </xf>
    <xf numFmtId="1" fontId="32" fillId="0" borderId="48" xfId="0" applyNumberFormat="1" applyFont="1" applyBorder="1">
      <alignment vertical="center"/>
    </xf>
    <xf numFmtId="1" fontId="32" fillId="0" borderId="5" xfId="0" applyNumberFormat="1" applyFont="1" applyBorder="1" applyAlignment="1">
      <alignment vertical="center" shrinkToFit="1"/>
    </xf>
    <xf numFmtId="0" fontId="32" fillId="0" borderId="39" xfId="0" applyFont="1" applyBorder="1">
      <alignment vertical="center"/>
    </xf>
    <xf numFmtId="1" fontId="32" fillId="0" borderId="29" xfId="0" applyNumberFormat="1" applyFont="1" applyBorder="1" applyAlignment="1">
      <alignment vertical="center" shrinkToFit="1"/>
    </xf>
    <xf numFmtId="1" fontId="32" fillId="0" borderId="31" xfId="0" applyNumberFormat="1" applyFont="1" applyBorder="1">
      <alignment vertical="center"/>
    </xf>
    <xf numFmtId="1" fontId="32" fillId="0" borderId="31" xfId="0" applyNumberFormat="1" applyFont="1" applyBorder="1" applyAlignment="1">
      <alignment horizontal="right" vertical="center"/>
    </xf>
    <xf numFmtId="178" fontId="32" fillId="0" borderId="31" xfId="0" applyNumberFormat="1" applyFont="1" applyBorder="1" applyAlignment="1">
      <alignment horizontal="right" vertical="center"/>
    </xf>
    <xf numFmtId="1" fontId="32" fillId="0" borderId="34" xfId="0" applyNumberFormat="1" applyFont="1" applyBorder="1" applyAlignment="1">
      <alignment vertical="center" shrinkToFit="1"/>
    </xf>
    <xf numFmtId="3" fontId="32" fillId="0" borderId="34" xfId="0" applyNumberFormat="1" applyFont="1" applyBorder="1" applyAlignment="1">
      <alignment horizontal="right" vertical="center"/>
    </xf>
    <xf numFmtId="176" fontId="32" fillId="0" borderId="34" xfId="0" applyNumberFormat="1" applyFont="1" applyBorder="1" applyAlignment="1">
      <alignment horizontal="right" vertical="center"/>
    </xf>
    <xf numFmtId="177" fontId="32" fillId="0" borderId="34" xfId="0" applyNumberFormat="1" applyFont="1" applyBorder="1" applyAlignment="1">
      <alignment horizontal="right" vertical="center"/>
    </xf>
    <xf numFmtId="179" fontId="32" fillId="0" borderId="34" xfId="0" applyNumberFormat="1" applyFont="1" applyBorder="1" applyAlignment="1">
      <alignment horizontal="right" vertical="center"/>
    </xf>
    <xf numFmtId="180" fontId="32" fillId="0" borderId="34" xfId="0" applyNumberFormat="1" applyFont="1" applyBorder="1" applyAlignment="1">
      <alignment horizontal="right" vertical="center"/>
    </xf>
    <xf numFmtId="1" fontId="32" fillId="0" borderId="39" xfId="0" applyNumberFormat="1" applyFont="1" applyBorder="1" applyAlignment="1">
      <alignment vertical="center" shrinkToFit="1"/>
    </xf>
    <xf numFmtId="3" fontId="32" fillId="0" borderId="39" xfId="0" applyNumberFormat="1" applyFont="1" applyBorder="1" applyAlignment="1">
      <alignment horizontal="right" vertical="center"/>
    </xf>
    <xf numFmtId="176" fontId="32" fillId="0" borderId="39" xfId="0" applyNumberFormat="1" applyFont="1" applyBorder="1" applyAlignment="1">
      <alignment horizontal="right" vertical="center"/>
    </xf>
    <xf numFmtId="177" fontId="32" fillId="0" borderId="39" xfId="0" applyNumberFormat="1" applyFont="1" applyBorder="1" applyAlignment="1">
      <alignment horizontal="right" vertical="center"/>
    </xf>
    <xf numFmtId="179" fontId="32" fillId="0" borderId="39" xfId="0" applyNumberFormat="1" applyFont="1" applyBorder="1" applyAlignment="1">
      <alignment horizontal="right" vertical="center"/>
    </xf>
    <xf numFmtId="180" fontId="32" fillId="0" borderId="39" xfId="0" applyNumberFormat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76" fontId="31" fillId="0" borderId="0" xfId="0" applyNumberFormat="1" applyFont="1">
      <alignment vertical="center"/>
    </xf>
    <xf numFmtId="178" fontId="31" fillId="0" borderId="0" xfId="0" applyNumberFormat="1" applyFont="1">
      <alignment vertical="center"/>
    </xf>
    <xf numFmtId="176" fontId="32" fillId="0" borderId="0" xfId="0" applyNumberFormat="1" applyFont="1">
      <alignment vertical="center"/>
    </xf>
    <xf numFmtId="0" fontId="32" fillId="0" borderId="31" xfId="0" applyFont="1" applyBorder="1">
      <alignment vertical="center"/>
    </xf>
    <xf numFmtId="176" fontId="32" fillId="0" borderId="4" xfId="0" applyNumberFormat="1" applyFont="1" applyBorder="1">
      <alignment vertical="center"/>
    </xf>
    <xf numFmtId="1" fontId="32" fillId="0" borderId="10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3" xfId="0" applyNumberFormat="1" applyFont="1" applyBorder="1" applyAlignment="1">
      <alignment vertical="center" shrinkToFit="1"/>
    </xf>
    <xf numFmtId="1" fontId="10" fillId="0" borderId="1" xfId="1" applyFont="1" applyBorder="1" applyAlignment="1">
      <alignment horizontal="center"/>
    </xf>
    <xf numFmtId="1" fontId="10" fillId="0" borderId="9" xfId="1" applyFont="1" applyBorder="1" applyAlignment="1">
      <alignment horizontal="center"/>
    </xf>
    <xf numFmtId="1" fontId="10" fillId="0" borderId="21" xfId="1" applyFont="1" applyBorder="1" applyAlignment="1">
      <alignment horizontal="center"/>
    </xf>
    <xf numFmtId="1" fontId="8" fillId="0" borderId="31" xfId="1" applyFont="1" applyBorder="1" applyAlignment="1">
      <alignment horizontal="center" vertical="center"/>
    </xf>
    <xf numFmtId="1" fontId="8" fillId="0" borderId="34" xfId="1" applyFont="1" applyBorder="1" applyAlignment="1">
      <alignment horizontal="center" vertical="center"/>
    </xf>
    <xf numFmtId="1" fontId="8" fillId="0" borderId="39" xfId="1" applyFont="1" applyBorder="1" applyAlignment="1">
      <alignment horizontal="center" vertical="center"/>
    </xf>
    <xf numFmtId="1" fontId="8" fillId="0" borderId="4" xfId="1" applyFont="1" applyBorder="1" applyAlignment="1">
      <alignment horizontal="distributed" vertical="center" indent="7"/>
    </xf>
    <xf numFmtId="1" fontId="10" fillId="0" borderId="36" xfId="1" applyFont="1" applyBorder="1" applyAlignment="1">
      <alignment horizontal="center" wrapText="1"/>
    </xf>
    <xf numFmtId="1" fontId="10" fillId="0" borderId="38" xfId="1" applyFont="1" applyBorder="1" applyAlignment="1">
      <alignment horizontal="center" wrapText="1"/>
    </xf>
    <xf numFmtId="1" fontId="12" fillId="0" borderId="31" xfId="1" applyFont="1" applyBorder="1" applyAlignment="1">
      <alignment horizontal="center" vertical="center"/>
    </xf>
    <xf numFmtId="1" fontId="12" fillId="0" borderId="34" xfId="1" applyFont="1" applyBorder="1" applyAlignment="1">
      <alignment horizontal="center" vertical="center"/>
    </xf>
    <xf numFmtId="1" fontId="12" fillId="0" borderId="39" xfId="1" applyFont="1" applyBorder="1" applyAlignment="1">
      <alignment horizontal="center" vertical="center"/>
    </xf>
    <xf numFmtId="1" fontId="10" fillId="0" borderId="40" xfId="1" applyFont="1" applyBorder="1" applyAlignment="1">
      <alignment horizontal="center" wrapText="1"/>
    </xf>
    <xf numFmtId="1" fontId="10" fillId="0" borderId="41" xfId="1" applyFont="1" applyBorder="1" applyAlignment="1">
      <alignment horizontal="center" wrapText="1"/>
    </xf>
    <xf numFmtId="1" fontId="8" fillId="0" borderId="4" xfId="1" applyFont="1" applyBorder="1" applyAlignment="1">
      <alignment horizontal="distributed" vertical="center" indent="5"/>
    </xf>
    <xf numFmtId="1" fontId="26" fillId="0" borderId="21" xfId="1" applyFont="1" applyBorder="1" applyAlignment="1">
      <alignment horizontal="center" vertical="center" wrapText="1"/>
    </xf>
    <xf numFmtId="1" fontId="26" fillId="0" borderId="17" xfId="1" applyFont="1" applyBorder="1" applyAlignment="1">
      <alignment horizontal="center" vertical="center" wrapText="1"/>
    </xf>
    <xf numFmtId="1" fontId="10" fillId="0" borderId="20" xfId="1" applyFont="1" applyBorder="1" applyAlignment="1">
      <alignment horizontal="center" vertical="center" wrapText="1"/>
    </xf>
    <xf numFmtId="1" fontId="10" fillId="0" borderId="43" xfId="1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shrinkToFit="1"/>
    </xf>
    <xf numFmtId="0" fontId="10" fillId="0" borderId="31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176" fontId="10" fillId="0" borderId="19" xfId="2" applyNumberFormat="1" applyFont="1" applyBorder="1" applyAlignment="1">
      <alignment horizontal="center" vertical="center" wrapText="1"/>
    </xf>
    <xf numFmtId="176" fontId="10" fillId="0" borderId="43" xfId="2" applyNumberFormat="1" applyFont="1" applyBorder="1" applyAlignment="1">
      <alignment horizontal="center" vertical="center" wrapText="1"/>
    </xf>
    <xf numFmtId="176" fontId="10" fillId="0" borderId="19" xfId="2" applyNumberFormat="1" applyFont="1" applyBorder="1" applyAlignment="1">
      <alignment horizontal="center" vertical="center"/>
    </xf>
    <xf numFmtId="176" fontId="10" fillId="0" borderId="43" xfId="2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wrapText="1" shrinkToFit="1"/>
    </xf>
    <xf numFmtId="1" fontId="32" fillId="0" borderId="39" xfId="0" applyNumberFormat="1" applyFont="1" applyBorder="1" applyAlignment="1">
      <alignment horizontal="center" vertical="center" wrapText="1" shrinkToFit="1"/>
    </xf>
    <xf numFmtId="1" fontId="32" fillId="0" borderId="2" xfId="0" applyNumberFormat="1" applyFont="1" applyBorder="1" applyAlignment="1">
      <alignment horizontal="center" vertical="center" wrapText="1" shrinkToFit="1"/>
    </xf>
    <xf numFmtId="1" fontId="32" fillId="0" borderId="10" xfId="0" applyNumberFormat="1" applyFont="1" applyBorder="1" applyAlignment="1">
      <alignment horizontal="center" vertical="center" wrapText="1" shrinkToFit="1"/>
    </xf>
    <xf numFmtId="1" fontId="32" fillId="0" borderId="31" xfId="0" applyNumberFormat="1" applyFont="1" applyBorder="1" applyAlignment="1">
      <alignment horizontal="center" vertical="center" shrinkToFit="1"/>
    </xf>
    <xf numFmtId="1" fontId="32" fillId="0" borderId="39" xfId="0" applyNumberFormat="1" applyFont="1" applyBorder="1" applyAlignment="1">
      <alignment horizontal="center" vertical="center" shrinkToFit="1"/>
    </xf>
    <xf numFmtId="1" fontId="32" fillId="0" borderId="31" xfId="0" applyNumberFormat="1" applyFont="1" applyBorder="1" applyAlignment="1">
      <alignment horizontal="center" vertical="center"/>
    </xf>
    <xf numFmtId="1" fontId="32" fillId="0" borderId="3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2" xr:uid="{79265FC4-1611-4A29-AA96-0F36377DF7DC}"/>
    <cellStyle name="標準 3" xfId="1" xr:uid="{82320DA8-C83D-42B1-90DF-5FD5A9A93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5B2C-30B6-4B9A-90C6-85C969B2A7C3}">
  <sheetPr>
    <pageSetUpPr autoPageBreaks="0"/>
  </sheetPr>
  <dimension ref="B1:L88"/>
  <sheetViews>
    <sheetView showGridLines="0" view="pageBreakPreview" zoomScale="70" zoomScaleNormal="80" zoomScaleSheetLayoutView="70" zoomScalePageLayoutView="85" workbookViewId="0">
      <selection activeCell="N51" sqref="N51"/>
    </sheetView>
  </sheetViews>
  <sheetFormatPr defaultColWidth="10.59765625" defaultRowHeight="14.4" x14ac:dyDescent="0.2"/>
  <cols>
    <col min="1" max="1" width="3.59765625" style="71" customWidth="1"/>
    <col min="2" max="2" width="24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0.69921875" style="71" customWidth="1"/>
    <col min="10" max="10" width="13.8984375" style="71" customWidth="1"/>
    <col min="11" max="11" width="1.59765625" style="71" customWidth="1"/>
    <col min="12" max="16384" width="10.59765625" style="71"/>
  </cols>
  <sheetData>
    <row r="1" spans="2:12" s="3" customFormat="1" ht="19.2" x14ac:dyDescent="0.45">
      <c r="B1" s="1" t="s">
        <v>71</v>
      </c>
      <c r="C1" s="2"/>
      <c r="F1" s="4"/>
      <c r="G1" s="5"/>
      <c r="H1" s="5"/>
      <c r="I1" s="5"/>
      <c r="J1" s="5"/>
      <c r="K1" s="5"/>
    </row>
    <row r="2" spans="2:12" s="3" customFormat="1" ht="23.4" x14ac:dyDescent="0.45">
      <c r="B2" s="6"/>
      <c r="C2" s="7"/>
      <c r="D2" s="7"/>
      <c r="E2" s="7"/>
      <c r="F2" s="5"/>
      <c r="G2" s="5"/>
      <c r="H2" s="5"/>
      <c r="I2" s="5"/>
      <c r="J2" s="5"/>
      <c r="K2" s="5"/>
    </row>
    <row r="3" spans="2:12" s="3" customFormat="1" ht="22.5" customHeight="1" x14ac:dyDescent="0.45">
      <c r="B3" s="8" t="s">
        <v>0</v>
      </c>
      <c r="C3" s="8"/>
      <c r="D3" s="8"/>
      <c r="E3" s="9"/>
      <c r="F3" s="8"/>
      <c r="G3" s="8"/>
      <c r="H3" s="8"/>
      <c r="I3" s="8"/>
      <c r="J3" s="8"/>
      <c r="K3" s="10"/>
    </row>
    <row r="4" spans="2:12" s="3" customFormat="1" ht="17.399999999999999" customHeight="1" x14ac:dyDescent="0.45">
      <c r="B4" s="11"/>
      <c r="C4" s="12"/>
      <c r="D4" s="13"/>
      <c r="E4" s="14"/>
      <c r="F4" s="15"/>
      <c r="G4" s="15"/>
      <c r="H4" s="15"/>
      <c r="I4" s="15"/>
      <c r="J4" s="16"/>
      <c r="K4" s="17"/>
      <c r="L4" s="18"/>
    </row>
    <row r="5" spans="2:12" s="3" customFormat="1" ht="17.399999999999999" customHeight="1" x14ac:dyDescent="0.2">
      <c r="B5" s="19"/>
      <c r="C5" s="20" t="s">
        <v>1</v>
      </c>
      <c r="D5" s="59"/>
      <c r="E5" s="21" t="s">
        <v>2</v>
      </c>
      <c r="F5" s="22"/>
      <c r="G5" s="23"/>
      <c r="H5" s="23"/>
      <c r="I5" s="224" t="s">
        <v>3</v>
      </c>
      <c r="J5" s="225"/>
      <c r="K5" s="17"/>
      <c r="L5" s="18"/>
    </row>
    <row r="6" spans="2:12" s="3" customFormat="1" ht="17.399999999999999" customHeight="1" x14ac:dyDescent="0.45">
      <c r="B6" s="19"/>
      <c r="C6" s="24"/>
      <c r="D6" s="25"/>
      <c r="E6" s="26"/>
      <c r="F6" s="27"/>
      <c r="G6" s="28" t="s">
        <v>4</v>
      </c>
      <c r="H6" s="29"/>
      <c r="I6" s="30"/>
      <c r="J6" s="31"/>
      <c r="K6" s="17"/>
      <c r="L6" s="32"/>
    </row>
    <row r="7" spans="2:12" s="3" customFormat="1" ht="17.399999999999999" customHeight="1" x14ac:dyDescent="0.45">
      <c r="B7" s="33"/>
      <c r="C7" s="34" t="s">
        <v>5</v>
      </c>
      <c r="D7" s="35" t="s">
        <v>6</v>
      </c>
      <c r="E7" s="36" t="s">
        <v>5</v>
      </c>
      <c r="F7" s="37" t="s">
        <v>6</v>
      </c>
      <c r="G7" s="36" t="s">
        <v>5</v>
      </c>
      <c r="H7" s="37" t="s">
        <v>7</v>
      </c>
      <c r="I7" s="36" t="s">
        <v>5</v>
      </c>
      <c r="J7" s="38" t="s">
        <v>8</v>
      </c>
      <c r="K7" s="17"/>
      <c r="L7" s="32"/>
    </row>
    <row r="8" spans="2:12" s="3" customFormat="1" ht="22.5" customHeight="1" x14ac:dyDescent="0.45">
      <c r="B8" s="11"/>
      <c r="C8" s="39" t="s">
        <v>9</v>
      </c>
      <c r="D8" s="40" t="s">
        <v>10</v>
      </c>
      <c r="E8" s="39" t="s">
        <v>11</v>
      </c>
      <c r="F8" s="40" t="s">
        <v>10</v>
      </c>
      <c r="G8" s="39" t="s">
        <v>11</v>
      </c>
      <c r="H8" s="40" t="s">
        <v>10</v>
      </c>
      <c r="I8" s="39" t="s">
        <v>11</v>
      </c>
      <c r="J8" s="41" t="s">
        <v>11</v>
      </c>
      <c r="K8" s="17"/>
      <c r="L8" s="32"/>
    </row>
    <row r="9" spans="2:12" s="3" customFormat="1" ht="22.5" customHeight="1" x14ac:dyDescent="0.45">
      <c r="B9" s="42" t="s">
        <v>12</v>
      </c>
      <c r="C9" s="43">
        <v>488327</v>
      </c>
      <c r="D9" s="44">
        <v>7.2</v>
      </c>
      <c r="E9" s="43">
        <v>235177</v>
      </c>
      <c r="F9" s="44">
        <v>3.5</v>
      </c>
      <c r="G9" s="43">
        <v>222477</v>
      </c>
      <c r="H9" s="44">
        <v>3.9</v>
      </c>
      <c r="I9" s="43">
        <v>253150</v>
      </c>
      <c r="J9" s="45">
        <v>24860</v>
      </c>
      <c r="K9" s="17"/>
      <c r="L9" s="32"/>
    </row>
    <row r="10" spans="2:12" s="3" customFormat="1" ht="22.5" customHeight="1" x14ac:dyDescent="0.45">
      <c r="B10" s="42" t="s">
        <v>13</v>
      </c>
      <c r="C10" s="43">
        <v>624043</v>
      </c>
      <c r="D10" s="44">
        <v>28.9</v>
      </c>
      <c r="E10" s="43">
        <v>294922</v>
      </c>
      <c r="F10" s="44">
        <v>3</v>
      </c>
      <c r="G10" s="43">
        <v>275499</v>
      </c>
      <c r="H10" s="44">
        <v>1.6</v>
      </c>
      <c r="I10" s="43">
        <v>329121</v>
      </c>
      <c r="J10" s="45">
        <v>130878</v>
      </c>
      <c r="K10" s="17"/>
      <c r="L10" s="32"/>
    </row>
    <row r="11" spans="2:12" s="3" customFormat="1" ht="22.5" customHeight="1" x14ac:dyDescent="0.45">
      <c r="B11" s="42" t="s">
        <v>14</v>
      </c>
      <c r="C11" s="43">
        <v>547136</v>
      </c>
      <c r="D11" s="44">
        <v>0.8</v>
      </c>
      <c r="E11" s="43">
        <v>254054</v>
      </c>
      <c r="F11" s="44">
        <v>3.2</v>
      </c>
      <c r="G11" s="43">
        <v>231360</v>
      </c>
      <c r="H11" s="44">
        <v>4.4000000000000004</v>
      </c>
      <c r="I11" s="43">
        <v>293082</v>
      </c>
      <c r="J11" s="45">
        <v>-3768</v>
      </c>
      <c r="K11" s="17"/>
      <c r="L11" s="32"/>
    </row>
    <row r="12" spans="2:12" s="3" customFormat="1" ht="22.5" customHeight="1" x14ac:dyDescent="0.45">
      <c r="B12" s="46" t="s">
        <v>15</v>
      </c>
      <c r="C12" s="43">
        <v>1293191</v>
      </c>
      <c r="D12" s="44">
        <v>13.2</v>
      </c>
      <c r="E12" s="43">
        <v>412166</v>
      </c>
      <c r="F12" s="44">
        <v>-3</v>
      </c>
      <c r="G12" s="43">
        <v>369316</v>
      </c>
      <c r="H12" s="44">
        <v>1</v>
      </c>
      <c r="I12" s="43">
        <v>881025</v>
      </c>
      <c r="J12" s="45">
        <v>164133</v>
      </c>
      <c r="K12" s="17"/>
      <c r="L12" s="32"/>
    </row>
    <row r="13" spans="2:12" s="3" customFormat="1" ht="22.5" customHeight="1" x14ac:dyDescent="0.45">
      <c r="B13" s="42" t="s">
        <v>16</v>
      </c>
      <c r="C13" s="43">
        <v>677407</v>
      </c>
      <c r="D13" s="44">
        <v>-29.3</v>
      </c>
      <c r="E13" s="43">
        <v>312428</v>
      </c>
      <c r="F13" s="44">
        <v>-14.5</v>
      </c>
      <c r="G13" s="43">
        <v>283350</v>
      </c>
      <c r="H13" s="44">
        <v>-15.4</v>
      </c>
      <c r="I13" s="43">
        <v>364979</v>
      </c>
      <c r="J13" s="45">
        <v>-227455</v>
      </c>
      <c r="K13" s="17"/>
      <c r="L13" s="32"/>
    </row>
    <row r="14" spans="2:12" s="3" customFormat="1" ht="22.5" customHeight="1" x14ac:dyDescent="0.45">
      <c r="B14" s="42" t="s">
        <v>17</v>
      </c>
      <c r="C14" s="43">
        <v>432183</v>
      </c>
      <c r="D14" s="44">
        <v>-4.5999999999999996</v>
      </c>
      <c r="E14" s="43">
        <v>262584</v>
      </c>
      <c r="F14" s="44">
        <v>-9.4</v>
      </c>
      <c r="G14" s="43">
        <v>237530</v>
      </c>
      <c r="H14" s="44">
        <v>-2.2000000000000002</v>
      </c>
      <c r="I14" s="43">
        <v>169599</v>
      </c>
      <c r="J14" s="45">
        <v>6366</v>
      </c>
      <c r="K14" s="17"/>
      <c r="L14" s="32"/>
    </row>
    <row r="15" spans="2:12" s="3" customFormat="1" ht="22.5" customHeight="1" x14ac:dyDescent="0.45">
      <c r="B15" s="42" t="s">
        <v>18</v>
      </c>
      <c r="C15" s="43">
        <v>378702</v>
      </c>
      <c r="D15" s="44">
        <v>12.8</v>
      </c>
      <c r="E15" s="43">
        <v>204645</v>
      </c>
      <c r="F15" s="44">
        <v>12.4</v>
      </c>
      <c r="G15" s="43">
        <v>194907</v>
      </c>
      <c r="H15" s="44">
        <v>13.8</v>
      </c>
      <c r="I15" s="43">
        <v>174057</v>
      </c>
      <c r="J15" s="45">
        <v>20322</v>
      </c>
      <c r="K15" s="17"/>
      <c r="L15" s="32"/>
    </row>
    <row r="16" spans="2:12" s="3" customFormat="1" ht="22.5" customHeight="1" x14ac:dyDescent="0.45">
      <c r="B16" s="42" t="s">
        <v>19</v>
      </c>
      <c r="C16" s="43">
        <v>964724</v>
      </c>
      <c r="D16" s="44">
        <v>23.1</v>
      </c>
      <c r="E16" s="43">
        <v>344749</v>
      </c>
      <c r="F16" s="44">
        <v>3.9</v>
      </c>
      <c r="G16" s="43">
        <v>330357</v>
      </c>
      <c r="H16" s="44">
        <v>2.2000000000000002</v>
      </c>
      <c r="I16" s="43">
        <v>619975</v>
      </c>
      <c r="J16" s="45">
        <v>167783</v>
      </c>
      <c r="K16" s="17"/>
      <c r="L16" s="32"/>
    </row>
    <row r="17" spans="2:12" s="3" customFormat="1" ht="22.5" customHeight="1" x14ac:dyDescent="0.45">
      <c r="B17" s="42" t="s">
        <v>20</v>
      </c>
      <c r="C17" s="43">
        <v>559289</v>
      </c>
      <c r="D17" s="44">
        <v>64.099999999999994</v>
      </c>
      <c r="E17" s="43">
        <v>255587</v>
      </c>
      <c r="F17" s="44">
        <v>49.5</v>
      </c>
      <c r="G17" s="43">
        <v>243200</v>
      </c>
      <c r="H17" s="44">
        <v>44.7</v>
      </c>
      <c r="I17" s="43">
        <v>303702</v>
      </c>
      <c r="J17" s="45">
        <v>134057</v>
      </c>
      <c r="K17" s="17"/>
      <c r="L17" s="32"/>
    </row>
    <row r="18" spans="2:12" s="3" customFormat="1" ht="22.5" customHeight="1" x14ac:dyDescent="0.45">
      <c r="B18" s="47" t="s">
        <v>21</v>
      </c>
      <c r="C18" s="43">
        <v>660203</v>
      </c>
      <c r="D18" s="44">
        <v>-3.8</v>
      </c>
      <c r="E18" s="43">
        <v>264863</v>
      </c>
      <c r="F18" s="44">
        <v>-12.4</v>
      </c>
      <c r="G18" s="43">
        <v>255131</v>
      </c>
      <c r="H18" s="44">
        <v>-10.9</v>
      </c>
      <c r="I18" s="43">
        <v>395340</v>
      </c>
      <c r="J18" s="45">
        <v>11203</v>
      </c>
      <c r="K18" s="17"/>
      <c r="L18" s="32"/>
    </row>
    <row r="19" spans="2:12" s="3" customFormat="1" ht="22.5" customHeight="1" x14ac:dyDescent="0.45">
      <c r="B19" s="42" t="s">
        <v>22</v>
      </c>
      <c r="C19" s="43">
        <v>110342</v>
      </c>
      <c r="D19" s="44">
        <v>13.3</v>
      </c>
      <c r="E19" s="43">
        <v>96300</v>
      </c>
      <c r="F19" s="44">
        <v>11.5</v>
      </c>
      <c r="G19" s="43">
        <v>93145</v>
      </c>
      <c r="H19" s="44">
        <v>13</v>
      </c>
      <c r="I19" s="43">
        <v>14042</v>
      </c>
      <c r="J19" s="45">
        <v>3002</v>
      </c>
      <c r="K19" s="17"/>
      <c r="L19" s="32"/>
    </row>
    <row r="20" spans="2:12" s="3" customFormat="1" ht="22.5" customHeight="1" x14ac:dyDescent="0.45">
      <c r="B20" s="46" t="s">
        <v>23</v>
      </c>
      <c r="C20" s="43">
        <v>316022</v>
      </c>
      <c r="D20" s="44">
        <v>10.3</v>
      </c>
      <c r="E20" s="43">
        <v>206213</v>
      </c>
      <c r="F20" s="44">
        <v>24.4</v>
      </c>
      <c r="G20" s="43">
        <v>196562</v>
      </c>
      <c r="H20" s="44">
        <v>26.1</v>
      </c>
      <c r="I20" s="43">
        <v>109809</v>
      </c>
      <c r="J20" s="45">
        <v>-11057</v>
      </c>
      <c r="K20" s="17"/>
      <c r="L20" s="32"/>
    </row>
    <row r="21" spans="2:12" s="3" customFormat="1" ht="22.5" customHeight="1" x14ac:dyDescent="0.45">
      <c r="B21" s="42" t="s">
        <v>24</v>
      </c>
      <c r="C21" s="43">
        <v>702419</v>
      </c>
      <c r="D21" s="44">
        <v>-15.8</v>
      </c>
      <c r="E21" s="43">
        <v>282632</v>
      </c>
      <c r="F21" s="44">
        <v>-12.3</v>
      </c>
      <c r="G21" s="43">
        <v>280552</v>
      </c>
      <c r="H21" s="44">
        <v>-12.5</v>
      </c>
      <c r="I21" s="43">
        <v>419787</v>
      </c>
      <c r="J21" s="45">
        <v>-92102</v>
      </c>
      <c r="K21" s="17"/>
      <c r="L21" s="32"/>
    </row>
    <row r="22" spans="2:12" s="3" customFormat="1" ht="22.5" customHeight="1" x14ac:dyDescent="0.45">
      <c r="B22" s="42" t="s">
        <v>25</v>
      </c>
      <c r="C22" s="43">
        <v>568537</v>
      </c>
      <c r="D22" s="44">
        <v>19.600000000000001</v>
      </c>
      <c r="E22" s="43">
        <v>258495</v>
      </c>
      <c r="F22" s="44">
        <v>8.1999999999999993</v>
      </c>
      <c r="G22" s="43">
        <v>246611</v>
      </c>
      <c r="H22" s="44">
        <v>7.2</v>
      </c>
      <c r="I22" s="43">
        <v>310042</v>
      </c>
      <c r="J22" s="45">
        <v>73493</v>
      </c>
      <c r="K22" s="17"/>
      <c r="L22" s="32"/>
    </row>
    <row r="23" spans="2:12" s="3" customFormat="1" ht="22.5" customHeight="1" x14ac:dyDescent="0.45">
      <c r="B23" s="42" t="s">
        <v>26</v>
      </c>
      <c r="C23" s="43">
        <v>837166</v>
      </c>
      <c r="D23" s="44">
        <v>18.2</v>
      </c>
      <c r="E23" s="43">
        <v>291780</v>
      </c>
      <c r="F23" s="44">
        <v>9</v>
      </c>
      <c r="G23" s="43">
        <v>281352</v>
      </c>
      <c r="H23" s="44">
        <v>8.9</v>
      </c>
      <c r="I23" s="43">
        <v>545386</v>
      </c>
      <c r="J23" s="45">
        <v>104821</v>
      </c>
      <c r="K23" s="17"/>
    </row>
    <row r="24" spans="2:12" s="3" customFormat="1" ht="22.5" customHeight="1" x14ac:dyDescent="0.45">
      <c r="B24" s="48" t="s">
        <v>27</v>
      </c>
      <c r="C24" s="49">
        <v>271343</v>
      </c>
      <c r="D24" s="50">
        <v>-0.8</v>
      </c>
      <c r="E24" s="49">
        <v>177381</v>
      </c>
      <c r="F24" s="51">
        <v>-3.1</v>
      </c>
      <c r="G24" s="49">
        <v>168558</v>
      </c>
      <c r="H24" s="51">
        <v>-1.9</v>
      </c>
      <c r="I24" s="49">
        <v>93962</v>
      </c>
      <c r="J24" s="52">
        <v>3439</v>
      </c>
      <c r="K24" s="53"/>
    </row>
    <row r="25" spans="2:12" s="3" customFormat="1" ht="30.9" customHeight="1" x14ac:dyDescent="0.45">
      <c r="B25" s="8"/>
      <c r="C25" s="54"/>
      <c r="D25" s="8"/>
      <c r="E25" s="8"/>
      <c r="F25" s="8"/>
      <c r="G25" s="8"/>
      <c r="H25" s="8"/>
      <c r="I25" s="8"/>
      <c r="J25" s="8"/>
      <c r="K25" s="55"/>
      <c r="L25" s="32"/>
    </row>
    <row r="26" spans="2:12" s="3" customFormat="1" ht="30.9" customHeight="1" x14ac:dyDescent="0.45">
      <c r="B26" s="56" t="s">
        <v>28</v>
      </c>
      <c r="C26" s="8"/>
      <c r="D26" s="8"/>
      <c r="E26" s="8"/>
      <c r="F26" s="8"/>
      <c r="G26" s="8"/>
      <c r="H26" s="8"/>
      <c r="I26" s="8"/>
      <c r="J26" s="8"/>
      <c r="K26" s="55"/>
      <c r="L26" s="32"/>
    </row>
    <row r="27" spans="2:12" s="3" customFormat="1" ht="17.399999999999999" customHeight="1" x14ac:dyDescent="0.45">
      <c r="B27" s="57"/>
      <c r="C27" s="12"/>
      <c r="D27" s="13"/>
      <c r="E27" s="14"/>
      <c r="F27" s="15"/>
      <c r="G27" s="15"/>
      <c r="H27" s="15"/>
      <c r="I27" s="15"/>
      <c r="J27" s="16"/>
      <c r="K27" s="55"/>
      <c r="L27" s="32"/>
    </row>
    <row r="28" spans="2:12" s="3" customFormat="1" ht="17.399999999999999" customHeight="1" x14ac:dyDescent="0.2">
      <c r="B28" s="58"/>
      <c r="C28" s="20" t="s">
        <v>1</v>
      </c>
      <c r="D28" s="59"/>
      <c r="E28" s="21" t="s">
        <v>2</v>
      </c>
      <c r="F28" s="22"/>
      <c r="G28" s="23"/>
      <c r="H28" s="23"/>
      <c r="I28" s="224" t="s">
        <v>3</v>
      </c>
      <c r="J28" s="226"/>
      <c r="K28" s="55"/>
      <c r="L28" s="32"/>
    </row>
    <row r="29" spans="2:12" s="3" customFormat="1" ht="17.399999999999999" customHeight="1" x14ac:dyDescent="0.45">
      <c r="B29" s="58"/>
      <c r="C29" s="24"/>
      <c r="D29" s="25"/>
      <c r="E29" s="26"/>
      <c r="F29" s="27"/>
      <c r="G29" s="28" t="s">
        <v>4</v>
      </c>
      <c r="H29" s="29"/>
      <c r="I29" s="30"/>
      <c r="J29" s="60"/>
      <c r="K29" s="55"/>
      <c r="L29" s="32"/>
    </row>
    <row r="30" spans="2:12" s="3" customFormat="1" ht="17.399999999999999" customHeight="1" x14ac:dyDescent="0.45">
      <c r="B30" s="58"/>
      <c r="C30" s="34" t="s">
        <v>5</v>
      </c>
      <c r="D30" s="35" t="s">
        <v>6</v>
      </c>
      <c r="E30" s="36" t="s">
        <v>5</v>
      </c>
      <c r="F30" s="37" t="s">
        <v>6</v>
      </c>
      <c r="G30" s="36" t="s">
        <v>5</v>
      </c>
      <c r="H30" s="37" t="s">
        <v>7</v>
      </c>
      <c r="I30" s="36" t="s">
        <v>5</v>
      </c>
      <c r="J30" s="61" t="s">
        <v>8</v>
      </c>
      <c r="K30" s="10"/>
      <c r="L30" s="32"/>
    </row>
    <row r="31" spans="2:12" s="3" customFormat="1" ht="22.5" customHeight="1" x14ac:dyDescent="0.45">
      <c r="B31" s="62"/>
      <c r="C31" s="39" t="s">
        <v>9</v>
      </c>
      <c r="D31" s="40" t="s">
        <v>10</v>
      </c>
      <c r="E31" s="39" t="s">
        <v>11</v>
      </c>
      <c r="F31" s="40" t="s">
        <v>10</v>
      </c>
      <c r="G31" s="39" t="s">
        <v>11</v>
      </c>
      <c r="H31" s="40" t="s">
        <v>10</v>
      </c>
      <c r="I31" s="39" t="s">
        <v>11</v>
      </c>
      <c r="J31" s="63" t="s">
        <v>11</v>
      </c>
      <c r="K31" s="10"/>
      <c r="L31" s="32"/>
    </row>
    <row r="32" spans="2:12" s="3" customFormat="1" ht="22.5" customHeight="1" x14ac:dyDescent="0.45">
      <c r="B32" s="42" t="s">
        <v>12</v>
      </c>
      <c r="C32" s="43">
        <v>551238</v>
      </c>
      <c r="D32" s="64">
        <v>5.5</v>
      </c>
      <c r="E32" s="43">
        <v>254645</v>
      </c>
      <c r="F32" s="44">
        <v>2.5</v>
      </c>
      <c r="G32" s="43">
        <v>238380</v>
      </c>
      <c r="H32" s="65">
        <v>2.6</v>
      </c>
      <c r="I32" s="43">
        <v>296593</v>
      </c>
      <c r="J32" s="66">
        <v>22304</v>
      </c>
      <c r="K32" s="10"/>
      <c r="L32" s="32"/>
    </row>
    <row r="33" spans="2:12" s="3" customFormat="1" ht="22.5" customHeight="1" x14ac:dyDescent="0.45">
      <c r="B33" s="42" t="s">
        <v>13</v>
      </c>
      <c r="C33" s="43">
        <v>684602</v>
      </c>
      <c r="D33" s="64">
        <v>2.6</v>
      </c>
      <c r="E33" s="43">
        <v>307358</v>
      </c>
      <c r="F33" s="44">
        <v>1.6</v>
      </c>
      <c r="G33" s="43">
        <v>274062</v>
      </c>
      <c r="H33" s="65">
        <v>-1.1000000000000001</v>
      </c>
      <c r="I33" s="43">
        <v>377244</v>
      </c>
      <c r="J33" s="66">
        <v>12156</v>
      </c>
      <c r="K33" s="10"/>
      <c r="L33" s="32"/>
    </row>
    <row r="34" spans="2:12" s="3" customFormat="1" ht="22.5" customHeight="1" x14ac:dyDescent="0.45">
      <c r="B34" s="42" t="s">
        <v>14</v>
      </c>
      <c r="C34" s="43">
        <v>593583</v>
      </c>
      <c r="D34" s="64">
        <v>-1</v>
      </c>
      <c r="E34" s="43">
        <v>264111</v>
      </c>
      <c r="F34" s="44">
        <v>2.2000000000000002</v>
      </c>
      <c r="G34" s="43">
        <v>238373</v>
      </c>
      <c r="H34" s="65">
        <v>3.2</v>
      </c>
      <c r="I34" s="43">
        <v>329472</v>
      </c>
      <c r="J34" s="66">
        <v>-11618</v>
      </c>
      <c r="K34" s="10"/>
      <c r="L34" s="32"/>
    </row>
    <row r="35" spans="2:12" s="3" customFormat="1" ht="22.5" customHeight="1" x14ac:dyDescent="0.45">
      <c r="B35" s="46" t="s">
        <v>15</v>
      </c>
      <c r="C35" s="43">
        <v>1326569</v>
      </c>
      <c r="D35" s="64">
        <v>16.2</v>
      </c>
      <c r="E35" s="43">
        <v>449918</v>
      </c>
      <c r="F35" s="44">
        <v>5.9</v>
      </c>
      <c r="G35" s="43">
        <v>393067</v>
      </c>
      <c r="H35" s="65">
        <v>7.5</v>
      </c>
      <c r="I35" s="43">
        <v>876651</v>
      </c>
      <c r="J35" s="66">
        <v>159759</v>
      </c>
      <c r="K35" s="10"/>
      <c r="L35" s="32"/>
    </row>
    <row r="36" spans="2:12" s="3" customFormat="1" ht="22.5" customHeight="1" x14ac:dyDescent="0.45">
      <c r="B36" s="42" t="s">
        <v>16</v>
      </c>
      <c r="C36" s="43">
        <v>755428</v>
      </c>
      <c r="D36" s="64">
        <v>-31.8</v>
      </c>
      <c r="E36" s="43">
        <v>330851</v>
      </c>
      <c r="F36" s="44">
        <v>-15.4</v>
      </c>
      <c r="G36" s="43">
        <v>308644</v>
      </c>
      <c r="H36" s="65">
        <v>-12.8</v>
      </c>
      <c r="I36" s="43">
        <v>424577</v>
      </c>
      <c r="J36" s="66">
        <v>-291261</v>
      </c>
      <c r="K36" s="10"/>
      <c r="L36" s="32"/>
    </row>
    <row r="37" spans="2:12" s="3" customFormat="1" ht="22.5" customHeight="1" x14ac:dyDescent="0.45">
      <c r="B37" s="42" t="s">
        <v>17</v>
      </c>
      <c r="C37" s="43">
        <v>455338</v>
      </c>
      <c r="D37" s="64">
        <v>7.7</v>
      </c>
      <c r="E37" s="43">
        <v>257272</v>
      </c>
      <c r="F37" s="44">
        <v>-6.3</v>
      </c>
      <c r="G37" s="43">
        <v>222734</v>
      </c>
      <c r="H37" s="65">
        <v>-5.2</v>
      </c>
      <c r="I37" s="43">
        <v>198066</v>
      </c>
      <c r="J37" s="66">
        <v>49945</v>
      </c>
      <c r="K37" s="10"/>
      <c r="L37" s="32"/>
    </row>
    <row r="38" spans="2:12" s="3" customFormat="1" ht="22.5" customHeight="1" x14ac:dyDescent="0.45">
      <c r="B38" s="42" t="s">
        <v>18</v>
      </c>
      <c r="C38" s="43">
        <v>308481</v>
      </c>
      <c r="D38" s="64">
        <v>6.1</v>
      </c>
      <c r="E38" s="43">
        <v>173985</v>
      </c>
      <c r="F38" s="44">
        <v>2.8</v>
      </c>
      <c r="G38" s="43">
        <v>166699</v>
      </c>
      <c r="H38" s="65">
        <v>4.0999999999999996</v>
      </c>
      <c r="I38" s="43">
        <v>134496</v>
      </c>
      <c r="J38" s="66">
        <v>12877</v>
      </c>
      <c r="K38" s="10"/>
      <c r="L38" s="32"/>
    </row>
    <row r="39" spans="2:12" s="3" customFormat="1" ht="22.5" customHeight="1" x14ac:dyDescent="0.45">
      <c r="B39" s="42" t="s">
        <v>19</v>
      </c>
      <c r="C39" s="43">
        <v>1037529</v>
      </c>
      <c r="D39" s="64">
        <v>20.3</v>
      </c>
      <c r="E39" s="43">
        <v>363201</v>
      </c>
      <c r="F39" s="44">
        <v>-0.3</v>
      </c>
      <c r="G39" s="43">
        <v>351057</v>
      </c>
      <c r="H39" s="65">
        <v>-3</v>
      </c>
      <c r="I39" s="43">
        <v>674328</v>
      </c>
      <c r="J39" s="66">
        <v>176449</v>
      </c>
      <c r="K39" s="10"/>
      <c r="L39" s="32"/>
    </row>
    <row r="40" spans="2:12" s="3" customFormat="1" ht="22.5" customHeight="1" x14ac:dyDescent="0.45">
      <c r="B40" s="42" t="s">
        <v>20</v>
      </c>
      <c r="C40" s="43">
        <v>604128</v>
      </c>
      <c r="D40" s="64">
        <v>5.6</v>
      </c>
      <c r="E40" s="43">
        <v>226179</v>
      </c>
      <c r="F40" s="44">
        <v>0</v>
      </c>
      <c r="G40" s="43">
        <v>221502</v>
      </c>
      <c r="H40" s="65">
        <v>-0.1</v>
      </c>
      <c r="I40" s="43">
        <v>377949</v>
      </c>
      <c r="J40" s="66">
        <v>31892</v>
      </c>
      <c r="K40" s="67"/>
      <c r="L40" s="32"/>
    </row>
    <row r="41" spans="2:12" s="3" customFormat="1" ht="22.5" customHeight="1" x14ac:dyDescent="0.45">
      <c r="B41" s="47" t="s">
        <v>21</v>
      </c>
      <c r="C41" s="43">
        <v>911066</v>
      </c>
      <c r="D41" s="64">
        <v>-11</v>
      </c>
      <c r="E41" s="43">
        <v>319445</v>
      </c>
      <c r="F41" s="44">
        <v>-14.4</v>
      </c>
      <c r="G41" s="43">
        <v>297670</v>
      </c>
      <c r="H41" s="65">
        <v>-14.1</v>
      </c>
      <c r="I41" s="43">
        <v>591621</v>
      </c>
      <c r="J41" s="66">
        <v>-58786</v>
      </c>
      <c r="K41" s="10"/>
      <c r="L41" s="32"/>
    </row>
    <row r="42" spans="2:12" s="3" customFormat="1" ht="22.5" customHeight="1" x14ac:dyDescent="0.45">
      <c r="B42" s="42" t="s">
        <v>22</v>
      </c>
      <c r="C42" s="43">
        <v>99937</v>
      </c>
      <c r="D42" s="64">
        <v>-19.399999999999999</v>
      </c>
      <c r="E42" s="43">
        <v>93815</v>
      </c>
      <c r="F42" s="44">
        <v>-10.8</v>
      </c>
      <c r="G42" s="43">
        <v>91253</v>
      </c>
      <c r="H42" s="65">
        <v>-8.9</v>
      </c>
      <c r="I42" s="43">
        <v>6122</v>
      </c>
      <c r="J42" s="66">
        <v>-12602</v>
      </c>
      <c r="K42" s="10"/>
      <c r="L42" s="32"/>
    </row>
    <row r="43" spans="2:12" s="3" customFormat="1" ht="22.5" customHeight="1" x14ac:dyDescent="0.45">
      <c r="B43" s="46" t="s">
        <v>23</v>
      </c>
      <c r="C43" s="43">
        <v>424260</v>
      </c>
      <c r="D43" s="64" t="s">
        <v>72</v>
      </c>
      <c r="E43" s="43">
        <v>231603</v>
      </c>
      <c r="F43" s="44" t="s">
        <v>72</v>
      </c>
      <c r="G43" s="43">
        <v>218456</v>
      </c>
      <c r="H43" s="65" t="s">
        <v>72</v>
      </c>
      <c r="I43" s="43">
        <v>192657</v>
      </c>
      <c r="J43" s="66" t="s">
        <v>72</v>
      </c>
      <c r="K43" s="10"/>
      <c r="L43" s="32"/>
    </row>
    <row r="44" spans="2:12" s="3" customFormat="1" ht="22.5" customHeight="1" x14ac:dyDescent="0.45">
      <c r="B44" s="42" t="s">
        <v>24</v>
      </c>
      <c r="C44" s="43">
        <v>748420</v>
      </c>
      <c r="D44" s="64">
        <v>-10.5</v>
      </c>
      <c r="E44" s="43">
        <v>319852</v>
      </c>
      <c r="F44" s="44">
        <v>-7</v>
      </c>
      <c r="G44" s="43">
        <v>317715</v>
      </c>
      <c r="H44" s="65">
        <v>-6.9</v>
      </c>
      <c r="I44" s="43">
        <v>428568</v>
      </c>
      <c r="J44" s="66">
        <v>-63776</v>
      </c>
      <c r="K44" s="10"/>
      <c r="L44" s="32"/>
    </row>
    <row r="45" spans="2:12" s="3" customFormat="1" ht="22.5" customHeight="1" x14ac:dyDescent="0.45">
      <c r="B45" s="42" t="s">
        <v>25</v>
      </c>
      <c r="C45" s="43">
        <v>676024</v>
      </c>
      <c r="D45" s="64">
        <v>23</v>
      </c>
      <c r="E45" s="43">
        <v>293756</v>
      </c>
      <c r="F45" s="44">
        <v>12.5</v>
      </c>
      <c r="G45" s="43">
        <v>278857</v>
      </c>
      <c r="H45" s="65">
        <v>11.6</v>
      </c>
      <c r="I45" s="43">
        <v>382268</v>
      </c>
      <c r="J45" s="66">
        <v>93816</v>
      </c>
      <c r="K45" s="10"/>
      <c r="L45" s="32"/>
    </row>
    <row r="46" spans="2:12" s="3" customFormat="1" ht="22.5" customHeight="1" x14ac:dyDescent="0.45">
      <c r="B46" s="42" t="s">
        <v>26</v>
      </c>
      <c r="C46" s="43">
        <v>1079852</v>
      </c>
      <c r="D46" s="64">
        <v>54.5</v>
      </c>
      <c r="E46" s="43">
        <v>353464</v>
      </c>
      <c r="F46" s="44">
        <v>38.6</v>
      </c>
      <c r="G46" s="43">
        <v>339436</v>
      </c>
      <c r="H46" s="65">
        <v>36.6</v>
      </c>
      <c r="I46" s="43">
        <v>726388</v>
      </c>
      <c r="J46" s="66">
        <v>282340</v>
      </c>
      <c r="K46" s="10"/>
    </row>
    <row r="47" spans="2:12" s="3" customFormat="1" ht="22.5" customHeight="1" x14ac:dyDescent="0.45">
      <c r="B47" s="48" t="s">
        <v>27</v>
      </c>
      <c r="C47" s="49">
        <v>210341</v>
      </c>
      <c r="D47" s="50">
        <v>3.5</v>
      </c>
      <c r="E47" s="49">
        <v>165418</v>
      </c>
      <c r="F47" s="51">
        <v>-3.1</v>
      </c>
      <c r="G47" s="49">
        <v>154141</v>
      </c>
      <c r="H47" s="68">
        <v>-2.2000000000000002</v>
      </c>
      <c r="I47" s="49">
        <v>44923</v>
      </c>
      <c r="J47" s="69">
        <v>12252</v>
      </c>
      <c r="K47" s="10"/>
      <c r="L47" s="32"/>
    </row>
    <row r="48" spans="2:12" s="3" customFormat="1" ht="22.2" customHeight="1" x14ac:dyDescent="0.2">
      <c r="B48" s="70" t="s">
        <v>29</v>
      </c>
      <c r="C48" s="71"/>
      <c r="D48" s="71"/>
      <c r="E48" s="71"/>
      <c r="F48" s="71"/>
      <c r="G48" s="71"/>
      <c r="H48" s="71"/>
      <c r="I48" s="71"/>
      <c r="J48" s="71"/>
      <c r="K48" s="72"/>
    </row>
    <row r="49" spans="2:11" s="3" customFormat="1" ht="22.2" customHeight="1" x14ac:dyDescent="0.2">
      <c r="B49" s="70" t="s">
        <v>30</v>
      </c>
      <c r="C49" s="71"/>
      <c r="D49" s="71"/>
      <c r="E49" s="71"/>
      <c r="F49" s="71"/>
      <c r="G49" s="71"/>
      <c r="H49" s="71"/>
      <c r="I49" s="71"/>
      <c r="J49" s="71"/>
      <c r="K49" s="72"/>
    </row>
    <row r="50" spans="2:11" s="3" customFormat="1" ht="22.5" customHeight="1" x14ac:dyDescent="0.45">
      <c r="B50" s="73" t="s">
        <v>31</v>
      </c>
      <c r="C50" s="74"/>
      <c r="D50" s="74"/>
      <c r="E50" s="74"/>
      <c r="F50" s="74"/>
      <c r="G50" s="74"/>
      <c r="H50" s="74"/>
      <c r="I50" s="8"/>
      <c r="J50" s="8"/>
      <c r="K50" s="73"/>
    </row>
    <row r="51" spans="2:11" s="3" customFormat="1" ht="22.5" customHeight="1" x14ac:dyDescent="0.45">
      <c r="B51" s="73"/>
      <c r="C51" s="75"/>
      <c r="D51" s="75"/>
      <c r="E51" s="75"/>
      <c r="F51" s="75"/>
      <c r="G51" s="75"/>
      <c r="H51" s="75"/>
      <c r="I51" s="76"/>
      <c r="J51" s="76"/>
    </row>
    <row r="52" spans="2:11" ht="22.5" customHeight="1" x14ac:dyDescent="0.2">
      <c r="B52" s="8"/>
      <c r="C52" s="77"/>
      <c r="D52" s="77"/>
      <c r="E52" s="77"/>
      <c r="F52" s="77"/>
      <c r="G52" s="77"/>
      <c r="H52" s="77"/>
      <c r="I52" s="78"/>
      <c r="J52" s="78"/>
    </row>
    <row r="53" spans="2:11" ht="22.5" customHeight="1" x14ac:dyDescent="0.2">
      <c r="B53" s="76"/>
      <c r="C53" s="77"/>
      <c r="D53" s="77"/>
      <c r="E53" s="77"/>
      <c r="F53" s="77"/>
      <c r="G53" s="77"/>
      <c r="H53" s="77"/>
      <c r="I53" s="78"/>
      <c r="J53" s="78"/>
    </row>
    <row r="54" spans="2:11" ht="22.5" customHeight="1" x14ac:dyDescent="0.2">
      <c r="B54" s="78"/>
      <c r="C54" s="77"/>
      <c r="D54" s="77"/>
      <c r="E54" s="77"/>
      <c r="F54" s="77"/>
      <c r="G54" s="77"/>
      <c r="H54" s="77"/>
      <c r="I54" s="78"/>
      <c r="J54" s="78"/>
    </row>
    <row r="55" spans="2:11" ht="22.5" customHeight="1" x14ac:dyDescent="0.2">
      <c r="B55" s="78"/>
      <c r="C55" s="79"/>
      <c r="D55" s="79"/>
      <c r="E55" s="79"/>
      <c r="F55" s="79"/>
      <c r="G55" s="79"/>
      <c r="H55" s="79"/>
    </row>
    <row r="56" spans="2:11" ht="22.5" customHeight="1" x14ac:dyDescent="0.2">
      <c r="B56" s="78"/>
      <c r="C56" s="79"/>
      <c r="D56" s="79"/>
      <c r="E56" s="79"/>
      <c r="F56" s="79"/>
      <c r="G56" s="79"/>
      <c r="H56" s="79"/>
    </row>
    <row r="57" spans="2:11" ht="22.5" customHeight="1" x14ac:dyDescent="0.2">
      <c r="C57" s="79"/>
      <c r="D57" s="79"/>
      <c r="E57" s="79"/>
      <c r="F57" s="79"/>
      <c r="G57" s="79"/>
      <c r="H57" s="79"/>
    </row>
    <row r="58" spans="2:11" ht="22.5" customHeight="1" x14ac:dyDescent="0.2"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x14ac:dyDescent="0.2">
      <c r="C60" s="79"/>
      <c r="D60" s="79"/>
      <c r="E60" s="79"/>
      <c r="F60" s="79"/>
      <c r="G60" s="79"/>
      <c r="H60" s="79"/>
    </row>
    <row r="61" spans="2:1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</sheetData>
  <mergeCells count="2">
    <mergeCell ref="I5:J5"/>
    <mergeCell ref="I28:J28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E0BD-118B-4CFC-956B-1981A42C1ABF}">
  <sheetPr>
    <pageSetUpPr autoPageBreaks="0"/>
  </sheetPr>
  <dimension ref="B1:K90"/>
  <sheetViews>
    <sheetView showGridLines="0" view="pageBreakPreview" topLeftCell="A2" zoomScale="70" zoomScaleNormal="80" zoomScaleSheetLayoutView="70" zoomScalePageLayoutView="85" workbookViewId="0">
      <selection activeCell="K54" sqref="K54"/>
    </sheetView>
  </sheetViews>
  <sheetFormatPr defaultColWidth="10.59765625" defaultRowHeight="14.4" x14ac:dyDescent="0.2"/>
  <cols>
    <col min="1" max="1" width="3.59765625" style="71" customWidth="1"/>
    <col min="2" max="2" width="24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3.1992187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73</v>
      </c>
      <c r="C1" s="2"/>
      <c r="F1" s="80"/>
      <c r="H1" s="81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5" customHeight="1" x14ac:dyDescent="0.45">
      <c r="B4" s="227"/>
      <c r="C4" s="82"/>
      <c r="D4" s="230" t="s">
        <v>32</v>
      </c>
      <c r="E4" s="230"/>
      <c r="F4" s="230"/>
      <c r="G4" s="230"/>
      <c r="H4" s="230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85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23"/>
      <c r="I6" s="231" t="s">
        <v>33</v>
      </c>
      <c r="J6" s="17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87"/>
      <c r="I7" s="232"/>
      <c r="J7" s="17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642640</v>
      </c>
      <c r="D10" s="44">
        <v>6</v>
      </c>
      <c r="E10" s="43">
        <v>292830</v>
      </c>
      <c r="F10" s="44">
        <v>2.5</v>
      </c>
      <c r="G10" s="43">
        <v>275352</v>
      </c>
      <c r="H10" s="44">
        <v>2.8</v>
      </c>
      <c r="I10" s="43">
        <v>349810</v>
      </c>
      <c r="J10" s="17">
        <v>15.2</v>
      </c>
      <c r="K10" s="32"/>
    </row>
    <row r="11" spans="2:11" s="3" customFormat="1" ht="22.5" customHeight="1" x14ac:dyDescent="0.45">
      <c r="B11" s="42" t="s">
        <v>13</v>
      </c>
      <c r="C11" s="43">
        <v>653576</v>
      </c>
      <c r="D11" s="44">
        <v>31.2</v>
      </c>
      <c r="E11" s="43">
        <v>305712</v>
      </c>
      <c r="F11" s="44">
        <v>4</v>
      </c>
      <c r="G11" s="43">
        <v>284945</v>
      </c>
      <c r="H11" s="44">
        <v>2.2999999999999998</v>
      </c>
      <c r="I11" s="43">
        <v>347864</v>
      </c>
      <c r="J11" s="17">
        <v>29.2</v>
      </c>
      <c r="K11" s="32"/>
    </row>
    <row r="12" spans="2:11" s="3" customFormat="1" ht="22.5" customHeight="1" x14ac:dyDescent="0.45">
      <c r="B12" s="42" t="s">
        <v>14</v>
      </c>
      <c r="C12" s="43">
        <v>597045</v>
      </c>
      <c r="D12" s="44">
        <v>-3.9</v>
      </c>
      <c r="E12" s="43">
        <v>270833</v>
      </c>
      <c r="F12" s="44">
        <v>0</v>
      </c>
      <c r="G12" s="43">
        <v>245767</v>
      </c>
      <c r="H12" s="44">
        <v>1.6</v>
      </c>
      <c r="I12" s="43">
        <v>326212</v>
      </c>
      <c r="J12" s="17">
        <v>9.6</v>
      </c>
      <c r="K12" s="32"/>
    </row>
    <row r="13" spans="2:11" s="3" customFormat="1" ht="22.5" customHeight="1" x14ac:dyDescent="0.45">
      <c r="B13" s="46" t="s">
        <v>15</v>
      </c>
      <c r="C13" s="43">
        <v>1355624</v>
      </c>
      <c r="D13" s="44">
        <v>11.6</v>
      </c>
      <c r="E13" s="43">
        <v>430571</v>
      </c>
      <c r="F13" s="44">
        <v>-4</v>
      </c>
      <c r="G13" s="43">
        <v>384520</v>
      </c>
      <c r="H13" s="44">
        <v>0</v>
      </c>
      <c r="I13" s="43">
        <v>925053</v>
      </c>
      <c r="J13" s="17">
        <v>0.1</v>
      </c>
      <c r="K13" s="32"/>
    </row>
    <row r="14" spans="2:11" s="3" customFormat="1" ht="22.5" customHeight="1" x14ac:dyDescent="0.45">
      <c r="B14" s="42" t="s">
        <v>16</v>
      </c>
      <c r="C14" s="43">
        <v>694488</v>
      </c>
      <c r="D14" s="44">
        <v>-30.9</v>
      </c>
      <c r="E14" s="43">
        <v>318434</v>
      </c>
      <c r="F14" s="44">
        <v>-16.3</v>
      </c>
      <c r="G14" s="43">
        <v>288885</v>
      </c>
      <c r="H14" s="44">
        <v>-17.100000000000001</v>
      </c>
      <c r="I14" s="43">
        <v>376054</v>
      </c>
      <c r="J14" s="17">
        <v>32.6</v>
      </c>
      <c r="K14" s="32"/>
    </row>
    <row r="15" spans="2:11" s="3" customFormat="1" ht="22.5" customHeight="1" x14ac:dyDescent="0.45">
      <c r="B15" s="42" t="s">
        <v>17</v>
      </c>
      <c r="C15" s="43">
        <v>484082</v>
      </c>
      <c r="D15" s="44">
        <v>3.9</v>
      </c>
      <c r="E15" s="43">
        <v>286208</v>
      </c>
      <c r="F15" s="44">
        <v>-3.7</v>
      </c>
      <c r="G15" s="43">
        <v>256989</v>
      </c>
      <c r="H15" s="44">
        <v>3.6</v>
      </c>
      <c r="I15" s="43">
        <v>197874</v>
      </c>
      <c r="J15" s="17">
        <v>0.6</v>
      </c>
      <c r="K15" s="32"/>
    </row>
    <row r="16" spans="2:11" s="3" customFormat="1" ht="22.5" customHeight="1" x14ac:dyDescent="0.45">
      <c r="B16" s="42" t="s">
        <v>18</v>
      </c>
      <c r="C16" s="43">
        <v>624271</v>
      </c>
      <c r="D16" s="44">
        <v>12</v>
      </c>
      <c r="E16" s="43">
        <v>297920</v>
      </c>
      <c r="F16" s="44">
        <v>12.6</v>
      </c>
      <c r="G16" s="43">
        <v>279381</v>
      </c>
      <c r="H16" s="44">
        <v>13.7</v>
      </c>
      <c r="I16" s="43">
        <v>326351</v>
      </c>
      <c r="J16" s="17">
        <v>2.7</v>
      </c>
      <c r="K16" s="32"/>
    </row>
    <row r="17" spans="2:11" s="3" customFormat="1" ht="22.5" customHeight="1" x14ac:dyDescent="0.45">
      <c r="B17" s="42" t="s">
        <v>19</v>
      </c>
      <c r="C17" s="43">
        <v>1013893</v>
      </c>
      <c r="D17" s="44">
        <v>17.399999999999999</v>
      </c>
      <c r="E17" s="43">
        <v>356264</v>
      </c>
      <c r="F17" s="44">
        <v>0</v>
      </c>
      <c r="G17" s="43">
        <v>340965</v>
      </c>
      <c r="H17" s="44">
        <v>-1.7</v>
      </c>
      <c r="I17" s="43">
        <v>657629</v>
      </c>
      <c r="J17" s="17">
        <v>0</v>
      </c>
      <c r="K17" s="32"/>
    </row>
    <row r="18" spans="2:11" s="3" customFormat="1" ht="22.5" customHeight="1" x14ac:dyDescent="0.45">
      <c r="B18" s="42" t="s">
        <v>20</v>
      </c>
      <c r="C18" s="43">
        <v>672388</v>
      </c>
      <c r="D18" s="44">
        <v>14.8</v>
      </c>
      <c r="E18" s="43">
        <v>288535</v>
      </c>
      <c r="F18" s="44">
        <v>12.3</v>
      </c>
      <c r="G18" s="43">
        <v>273132</v>
      </c>
      <c r="H18" s="44">
        <v>7.9</v>
      </c>
      <c r="I18" s="43">
        <v>383853</v>
      </c>
      <c r="J18" s="17">
        <v>2.4</v>
      </c>
      <c r="K18" s="32"/>
    </row>
    <row r="19" spans="2:11" s="3" customFormat="1" ht="22.5" customHeight="1" x14ac:dyDescent="0.45">
      <c r="B19" s="47" t="s">
        <v>21</v>
      </c>
      <c r="C19" s="43">
        <v>739239</v>
      </c>
      <c r="D19" s="44">
        <v>-3.3</v>
      </c>
      <c r="E19" s="43">
        <v>292169</v>
      </c>
      <c r="F19" s="44">
        <v>-11.5</v>
      </c>
      <c r="G19" s="43">
        <v>280591</v>
      </c>
      <c r="H19" s="44">
        <v>-10.1</v>
      </c>
      <c r="I19" s="43">
        <v>447070</v>
      </c>
      <c r="J19" s="17">
        <v>159.69999999999999</v>
      </c>
      <c r="K19" s="32"/>
    </row>
    <row r="20" spans="2:11" s="3" customFormat="1" ht="22.5" customHeight="1" x14ac:dyDescent="0.45">
      <c r="B20" s="42" t="s">
        <v>22</v>
      </c>
      <c r="C20" s="43">
        <v>316083</v>
      </c>
      <c r="D20" s="44">
        <v>0.4</v>
      </c>
      <c r="E20" s="43">
        <v>238599</v>
      </c>
      <c r="F20" s="44">
        <v>0.7</v>
      </c>
      <c r="G20" s="43">
        <v>232949</v>
      </c>
      <c r="H20" s="44">
        <v>10</v>
      </c>
      <c r="I20" s="43">
        <v>77484</v>
      </c>
      <c r="J20" s="17">
        <v>62.9</v>
      </c>
      <c r="K20" s="32"/>
    </row>
    <row r="21" spans="2:11" s="3" customFormat="1" ht="22.5" customHeight="1" x14ac:dyDescent="0.45">
      <c r="B21" s="46" t="s">
        <v>23</v>
      </c>
      <c r="C21" s="43">
        <v>400081</v>
      </c>
      <c r="D21" s="44">
        <v>-3.5</v>
      </c>
      <c r="E21" s="43">
        <v>252163</v>
      </c>
      <c r="F21" s="44">
        <v>8.1999999999999993</v>
      </c>
      <c r="G21" s="43">
        <v>239159</v>
      </c>
      <c r="H21" s="44">
        <v>10</v>
      </c>
      <c r="I21" s="43">
        <v>147918</v>
      </c>
      <c r="J21" s="17">
        <v>0.1</v>
      </c>
      <c r="K21" s="32"/>
    </row>
    <row r="22" spans="2:11" s="3" customFormat="1" ht="22.5" customHeight="1" x14ac:dyDescent="0.45">
      <c r="B22" s="42" t="s">
        <v>24</v>
      </c>
      <c r="C22" s="43">
        <v>909659</v>
      </c>
      <c r="D22" s="44">
        <v>-10</v>
      </c>
      <c r="E22" s="43">
        <v>358490</v>
      </c>
      <c r="F22" s="44">
        <v>-5.5</v>
      </c>
      <c r="G22" s="43">
        <v>355604</v>
      </c>
      <c r="H22" s="44">
        <v>-5.7</v>
      </c>
      <c r="I22" s="43">
        <v>551169</v>
      </c>
      <c r="J22" s="17">
        <v>0</v>
      </c>
      <c r="K22" s="32"/>
    </row>
    <row r="23" spans="2:11" s="3" customFormat="1" ht="22.5" customHeight="1" x14ac:dyDescent="0.45">
      <c r="B23" s="42" t="s">
        <v>25</v>
      </c>
      <c r="C23" s="43">
        <v>681968</v>
      </c>
      <c r="D23" s="44">
        <v>18.600000000000001</v>
      </c>
      <c r="E23" s="43">
        <v>298283</v>
      </c>
      <c r="F23" s="44">
        <v>7.5</v>
      </c>
      <c r="G23" s="43">
        <v>283681</v>
      </c>
      <c r="H23" s="44">
        <v>6.5</v>
      </c>
      <c r="I23" s="43">
        <v>383685</v>
      </c>
      <c r="J23" s="17">
        <v>1.2</v>
      </c>
      <c r="K23" s="32"/>
    </row>
    <row r="24" spans="2:11" s="3" customFormat="1" ht="22.5" customHeight="1" x14ac:dyDescent="0.45">
      <c r="B24" s="42" t="s">
        <v>26</v>
      </c>
      <c r="C24" s="43">
        <v>1009642</v>
      </c>
      <c r="D24" s="44">
        <v>34.200000000000003</v>
      </c>
      <c r="E24" s="43">
        <v>334693</v>
      </c>
      <c r="F24" s="44">
        <v>20.3</v>
      </c>
      <c r="G24" s="43">
        <v>321560</v>
      </c>
      <c r="H24" s="44">
        <v>20</v>
      </c>
      <c r="I24" s="43">
        <v>674949</v>
      </c>
      <c r="J24" s="17">
        <v>0.6</v>
      </c>
    </row>
    <row r="25" spans="2:11" s="3" customFormat="1" ht="22.5" customHeight="1" x14ac:dyDescent="0.45">
      <c r="B25" s="48" t="s">
        <v>27</v>
      </c>
      <c r="C25" s="49">
        <v>350335</v>
      </c>
      <c r="D25" s="50">
        <v>3.8</v>
      </c>
      <c r="E25" s="49">
        <v>216682</v>
      </c>
      <c r="F25" s="51">
        <v>0.1</v>
      </c>
      <c r="G25" s="49">
        <v>204851</v>
      </c>
      <c r="H25" s="51">
        <v>1.5</v>
      </c>
      <c r="I25" s="49">
        <v>133653</v>
      </c>
      <c r="J25" s="53">
        <v>1.5</v>
      </c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0" t="s">
        <v>32</v>
      </c>
      <c r="E28" s="230"/>
      <c r="F28" s="230"/>
      <c r="G28" s="230"/>
      <c r="H28" s="230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36" t="s">
        <v>33</v>
      </c>
      <c r="J30" s="55">
        <v>222.5</v>
      </c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37"/>
      <c r="J31" s="55">
        <v>-100</v>
      </c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>
        <v>25</v>
      </c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34</v>
      </c>
      <c r="I33" s="39" t="s">
        <v>11</v>
      </c>
      <c r="J33" s="10">
        <v>-96.2</v>
      </c>
      <c r="K33" s="32"/>
    </row>
    <row r="34" spans="2:11" s="3" customFormat="1" ht="22.5" customHeight="1" x14ac:dyDescent="0.45">
      <c r="B34" s="42" t="s">
        <v>12</v>
      </c>
      <c r="C34" s="43">
        <v>678733</v>
      </c>
      <c r="D34" s="64">
        <v>4.3</v>
      </c>
      <c r="E34" s="43">
        <v>299105</v>
      </c>
      <c r="F34" s="44">
        <v>1.7</v>
      </c>
      <c r="G34" s="43">
        <v>278259</v>
      </c>
      <c r="H34" s="65">
        <v>1.7</v>
      </c>
      <c r="I34" s="43">
        <v>379628</v>
      </c>
      <c r="J34" s="10">
        <v>6.4</v>
      </c>
      <c r="K34" s="32"/>
    </row>
    <row r="35" spans="2:11" s="3" customFormat="1" ht="22.5" customHeight="1" x14ac:dyDescent="0.45">
      <c r="B35" s="42" t="s">
        <v>13</v>
      </c>
      <c r="C35" s="43">
        <v>701936</v>
      </c>
      <c r="D35" s="64">
        <v>4.2</v>
      </c>
      <c r="E35" s="43">
        <v>313925</v>
      </c>
      <c r="F35" s="44">
        <v>3.1</v>
      </c>
      <c r="G35" s="43">
        <v>279640</v>
      </c>
      <c r="H35" s="65">
        <v>0.3</v>
      </c>
      <c r="I35" s="43">
        <v>388011</v>
      </c>
      <c r="J35" s="10">
        <v>5.2</v>
      </c>
      <c r="K35" s="32"/>
    </row>
    <row r="36" spans="2:11" s="3" customFormat="1" ht="22.5" customHeight="1" x14ac:dyDescent="0.45">
      <c r="B36" s="42" t="s">
        <v>14</v>
      </c>
      <c r="C36" s="43">
        <v>626070</v>
      </c>
      <c r="D36" s="64">
        <v>-3.6</v>
      </c>
      <c r="E36" s="43">
        <v>273815</v>
      </c>
      <c r="F36" s="44">
        <v>0.5</v>
      </c>
      <c r="G36" s="43">
        <v>246514</v>
      </c>
      <c r="H36" s="65">
        <v>1.7</v>
      </c>
      <c r="I36" s="43">
        <v>352255</v>
      </c>
      <c r="J36" s="10">
        <v>-6.5</v>
      </c>
      <c r="K36" s="32"/>
    </row>
    <row r="37" spans="2:11" s="3" customFormat="1" ht="22.5" customHeight="1" x14ac:dyDescent="0.45">
      <c r="B37" s="46" t="s">
        <v>15</v>
      </c>
      <c r="C37" s="43">
        <v>1399513</v>
      </c>
      <c r="D37" s="64">
        <v>15.2</v>
      </c>
      <c r="E37" s="43">
        <v>475194</v>
      </c>
      <c r="F37" s="44">
        <v>5.9</v>
      </c>
      <c r="G37" s="43">
        <v>413777</v>
      </c>
      <c r="H37" s="65">
        <v>7.7</v>
      </c>
      <c r="I37" s="43">
        <v>924319</v>
      </c>
      <c r="J37" s="10">
        <v>20.8</v>
      </c>
      <c r="K37" s="32"/>
    </row>
    <row r="38" spans="2:11" s="3" customFormat="1" ht="22.5" customHeight="1" x14ac:dyDescent="0.45">
      <c r="B38" s="42" t="s">
        <v>16</v>
      </c>
      <c r="C38" s="43">
        <v>780540</v>
      </c>
      <c r="D38" s="64">
        <v>-32.4</v>
      </c>
      <c r="E38" s="43">
        <v>339310</v>
      </c>
      <c r="F38" s="44">
        <v>-16.2</v>
      </c>
      <c r="G38" s="43">
        <v>316781</v>
      </c>
      <c r="H38" s="65">
        <v>-13.5</v>
      </c>
      <c r="I38" s="43">
        <v>441230</v>
      </c>
      <c r="J38" s="10">
        <v>-41.1</v>
      </c>
      <c r="K38" s="32"/>
    </row>
    <row r="39" spans="2:11" s="3" customFormat="1" ht="22.5" customHeight="1" x14ac:dyDescent="0.45">
      <c r="B39" s="42" t="s">
        <v>17</v>
      </c>
      <c r="C39" s="43">
        <v>483773</v>
      </c>
      <c r="D39" s="64">
        <v>10</v>
      </c>
      <c r="E39" s="43">
        <v>270347</v>
      </c>
      <c r="F39" s="44">
        <v>-4.8</v>
      </c>
      <c r="G39" s="43">
        <v>233090</v>
      </c>
      <c r="H39" s="65">
        <v>-3.9</v>
      </c>
      <c r="I39" s="43">
        <v>213426</v>
      </c>
      <c r="J39" s="10">
        <v>37.299999999999997</v>
      </c>
      <c r="K39" s="32"/>
    </row>
    <row r="40" spans="2:11" s="3" customFormat="1" ht="22.5" customHeight="1" x14ac:dyDescent="0.45">
      <c r="B40" s="42" t="s">
        <v>18</v>
      </c>
      <c r="C40" s="43">
        <v>608886</v>
      </c>
      <c r="D40" s="64">
        <v>13.3</v>
      </c>
      <c r="E40" s="43">
        <v>267931</v>
      </c>
      <c r="F40" s="44">
        <v>5.5</v>
      </c>
      <c r="G40" s="43">
        <v>250088</v>
      </c>
      <c r="H40" s="65">
        <v>7</v>
      </c>
      <c r="I40" s="43">
        <v>340955</v>
      </c>
      <c r="J40" s="10">
        <v>20.100000000000001</v>
      </c>
      <c r="K40" s="32"/>
    </row>
    <row r="41" spans="2:11" s="3" customFormat="1" ht="22.5" customHeight="1" x14ac:dyDescent="0.45">
      <c r="B41" s="42" t="s">
        <v>19</v>
      </c>
      <c r="C41" s="43">
        <v>1053017</v>
      </c>
      <c r="D41" s="64">
        <v>21.5</v>
      </c>
      <c r="E41" s="43">
        <v>367369</v>
      </c>
      <c r="F41" s="44">
        <v>0.3</v>
      </c>
      <c r="G41" s="43">
        <v>355123</v>
      </c>
      <c r="H41" s="65">
        <v>-2.4</v>
      </c>
      <c r="I41" s="43">
        <v>685648</v>
      </c>
      <c r="J41" s="10">
        <v>37</v>
      </c>
      <c r="K41" s="32"/>
    </row>
    <row r="42" spans="2:11" s="3" customFormat="1" ht="22.5" customHeight="1" x14ac:dyDescent="0.45">
      <c r="B42" s="42" t="s">
        <v>20</v>
      </c>
      <c r="C42" s="43">
        <v>793664</v>
      </c>
      <c r="D42" s="64">
        <v>4.0999999999999996</v>
      </c>
      <c r="E42" s="43">
        <v>260281</v>
      </c>
      <c r="F42" s="44">
        <v>-7.1</v>
      </c>
      <c r="G42" s="43">
        <v>253654</v>
      </c>
      <c r="H42" s="65">
        <v>-7.5</v>
      </c>
      <c r="I42" s="43">
        <v>533383</v>
      </c>
      <c r="J42" s="67">
        <v>10.7</v>
      </c>
      <c r="K42" s="32"/>
    </row>
    <row r="43" spans="2:11" s="3" customFormat="1" ht="22.5" customHeight="1" x14ac:dyDescent="0.45">
      <c r="B43" s="47" t="s">
        <v>21</v>
      </c>
      <c r="C43" s="43">
        <v>940209</v>
      </c>
      <c r="D43" s="64">
        <v>-12.2</v>
      </c>
      <c r="E43" s="43">
        <v>331876</v>
      </c>
      <c r="F43" s="44">
        <v>-14.7</v>
      </c>
      <c r="G43" s="43">
        <v>308739</v>
      </c>
      <c r="H43" s="65">
        <v>-14.4</v>
      </c>
      <c r="I43" s="43">
        <v>608333</v>
      </c>
      <c r="J43" s="10">
        <v>-10.9</v>
      </c>
      <c r="K43" s="32"/>
    </row>
    <row r="44" spans="2:11" s="3" customFormat="1" ht="22.5" customHeight="1" x14ac:dyDescent="0.45">
      <c r="B44" s="42" t="s">
        <v>22</v>
      </c>
      <c r="C44" s="43">
        <v>324413</v>
      </c>
      <c r="D44" s="64">
        <v>-14.4</v>
      </c>
      <c r="E44" s="43">
        <v>271294</v>
      </c>
      <c r="F44" s="44">
        <v>-1.2</v>
      </c>
      <c r="G44" s="43">
        <v>259831</v>
      </c>
      <c r="H44" s="65">
        <v>3.1</v>
      </c>
      <c r="I44" s="43">
        <v>53119</v>
      </c>
      <c r="J44" s="10">
        <v>-49.1</v>
      </c>
      <c r="K44" s="32"/>
    </row>
    <row r="45" spans="2:11" s="3" customFormat="1" ht="22.5" customHeight="1" x14ac:dyDescent="0.45">
      <c r="B45" s="46" t="s">
        <v>23</v>
      </c>
      <c r="C45" s="43">
        <v>485564</v>
      </c>
      <c r="D45" s="64" t="s">
        <v>72</v>
      </c>
      <c r="E45" s="43">
        <v>260051</v>
      </c>
      <c r="F45" s="44" t="s">
        <v>72</v>
      </c>
      <c r="G45" s="43">
        <v>244592</v>
      </c>
      <c r="H45" s="65" t="s">
        <v>72</v>
      </c>
      <c r="I45" s="43">
        <v>225513</v>
      </c>
      <c r="J45" s="10">
        <v>0</v>
      </c>
      <c r="K45" s="32"/>
    </row>
    <row r="46" spans="2:11" s="3" customFormat="1" ht="22.5" customHeight="1" x14ac:dyDescent="0.45">
      <c r="B46" s="42" t="s">
        <v>24</v>
      </c>
      <c r="C46" s="43">
        <v>861557</v>
      </c>
      <c r="D46" s="64">
        <v>-12.9</v>
      </c>
      <c r="E46" s="43">
        <v>368695</v>
      </c>
      <c r="F46" s="44">
        <v>-6.8</v>
      </c>
      <c r="G46" s="43">
        <v>366123</v>
      </c>
      <c r="H46" s="65">
        <v>-6.8</v>
      </c>
      <c r="I46" s="43">
        <v>492862</v>
      </c>
      <c r="J46" s="10">
        <v>-17</v>
      </c>
      <c r="K46" s="32"/>
    </row>
    <row r="47" spans="2:11" s="3" customFormat="1" ht="22.5" customHeight="1" x14ac:dyDescent="0.45">
      <c r="B47" s="42" t="s">
        <v>25</v>
      </c>
      <c r="C47" s="43">
        <v>780820</v>
      </c>
      <c r="D47" s="64">
        <v>19.899999999999999</v>
      </c>
      <c r="E47" s="43">
        <v>327096</v>
      </c>
      <c r="F47" s="44">
        <v>9.9</v>
      </c>
      <c r="G47" s="43">
        <v>309341</v>
      </c>
      <c r="H47" s="65">
        <v>8.9</v>
      </c>
      <c r="I47" s="43">
        <v>453724</v>
      </c>
      <c r="J47" s="10">
        <v>28.4</v>
      </c>
      <c r="K47" s="32"/>
    </row>
    <row r="48" spans="2:11" s="3" customFormat="1" ht="22.5" customHeight="1" x14ac:dyDescent="0.45">
      <c r="B48" s="42" t="s">
        <v>26</v>
      </c>
      <c r="C48" s="43">
        <v>1083865</v>
      </c>
      <c r="D48" s="64">
        <v>48.3</v>
      </c>
      <c r="E48" s="43">
        <v>354390</v>
      </c>
      <c r="F48" s="44">
        <v>34.5</v>
      </c>
      <c r="G48" s="43">
        <v>340324</v>
      </c>
      <c r="H48" s="65">
        <v>32.799999999999997</v>
      </c>
      <c r="I48" s="43">
        <v>729475</v>
      </c>
      <c r="J48" s="10">
        <v>56</v>
      </c>
    </row>
    <row r="49" spans="2:11" s="3" customFormat="1" ht="22.5" customHeight="1" x14ac:dyDescent="0.45">
      <c r="B49" s="48" t="s">
        <v>27</v>
      </c>
      <c r="C49" s="49">
        <v>272981</v>
      </c>
      <c r="D49" s="50">
        <v>8.4</v>
      </c>
      <c r="E49" s="49">
        <v>205443</v>
      </c>
      <c r="F49" s="51">
        <v>-0.1</v>
      </c>
      <c r="G49" s="49">
        <v>189434</v>
      </c>
      <c r="H49" s="68">
        <v>0.8</v>
      </c>
      <c r="I49" s="49">
        <v>67538</v>
      </c>
      <c r="J49" s="10">
        <v>45.9</v>
      </c>
      <c r="K49" s="32"/>
    </row>
    <row r="50" spans="2:11" s="3" customFormat="1" ht="17.399999999999999" customHeight="1" x14ac:dyDescent="0.2">
      <c r="B50" s="91" t="s">
        <v>35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7.399999999999999" customHeight="1" x14ac:dyDescent="0.2">
      <c r="B51" s="91" t="s">
        <v>36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17.399999999999999" customHeight="1" x14ac:dyDescent="0.45">
      <c r="B52" s="92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D2E23-0B72-490A-B9B5-4FBA60BA1D1A}">
  <sheetPr>
    <pageSetUpPr autoPageBreaks="0"/>
  </sheetPr>
  <dimension ref="B1:K90"/>
  <sheetViews>
    <sheetView showGridLines="0" view="pageBreakPreview" topLeftCell="A27" zoomScale="70" zoomScaleNormal="80" zoomScaleSheetLayoutView="70" zoomScalePageLayoutView="85" workbookViewId="0">
      <selection activeCell="O46" sqref="O46"/>
    </sheetView>
  </sheetViews>
  <sheetFormatPr defaultColWidth="10.59765625" defaultRowHeight="14.4" x14ac:dyDescent="0.2"/>
  <cols>
    <col min="1" max="1" width="3.59765625" style="71" customWidth="1"/>
    <col min="2" max="2" width="24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1.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66</v>
      </c>
      <c r="C1" s="2"/>
      <c r="F1" s="93"/>
      <c r="G1" s="5"/>
      <c r="H1" s="5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2" customHeight="1" x14ac:dyDescent="0.45">
      <c r="B4" s="227"/>
      <c r="C4" s="82"/>
      <c r="D4" s="238" t="s">
        <v>37</v>
      </c>
      <c r="E4" s="238"/>
      <c r="F4" s="238"/>
      <c r="G4" s="238"/>
      <c r="H4" s="238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10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94"/>
      <c r="I6" s="239" t="s">
        <v>33</v>
      </c>
      <c r="J6" s="10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95"/>
      <c r="I7" s="240"/>
      <c r="J7" s="10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127569</v>
      </c>
      <c r="D10" s="44">
        <v>18.2</v>
      </c>
      <c r="E10" s="43">
        <v>100394</v>
      </c>
      <c r="F10" s="44">
        <v>8.8000000000000007</v>
      </c>
      <c r="G10" s="43">
        <v>98862</v>
      </c>
      <c r="H10" s="44">
        <v>9.1999999999999993</v>
      </c>
      <c r="I10" s="43">
        <v>27175</v>
      </c>
      <c r="J10" s="17"/>
      <c r="K10" s="32"/>
    </row>
    <row r="11" spans="2:11" s="3" customFormat="1" ht="22.5" customHeight="1" x14ac:dyDescent="0.45">
      <c r="B11" s="42" t="s">
        <v>13</v>
      </c>
      <c r="C11" s="43">
        <v>201154</v>
      </c>
      <c r="D11" s="44">
        <v>-0.9</v>
      </c>
      <c r="E11" s="43">
        <v>140421</v>
      </c>
      <c r="F11" s="44">
        <v>11.4</v>
      </c>
      <c r="G11" s="43">
        <v>140252</v>
      </c>
      <c r="H11" s="44">
        <v>14</v>
      </c>
      <c r="I11" s="43">
        <v>60733</v>
      </c>
      <c r="J11" s="17"/>
      <c r="K11" s="32"/>
    </row>
    <row r="12" spans="2:11" s="3" customFormat="1" ht="22.5" customHeight="1" x14ac:dyDescent="0.45">
      <c r="B12" s="42" t="s">
        <v>14</v>
      </c>
      <c r="C12" s="43">
        <v>125231</v>
      </c>
      <c r="D12" s="44">
        <v>3.1</v>
      </c>
      <c r="E12" s="43">
        <v>112209</v>
      </c>
      <c r="F12" s="44">
        <v>-1.5</v>
      </c>
      <c r="G12" s="43">
        <v>109568</v>
      </c>
      <c r="H12" s="44">
        <v>-1.7</v>
      </c>
      <c r="I12" s="43">
        <v>13022</v>
      </c>
      <c r="J12" s="17"/>
      <c r="K12" s="32"/>
    </row>
    <row r="13" spans="2:11" s="3" customFormat="1" ht="22.5" customHeight="1" x14ac:dyDescent="0.45">
      <c r="B13" s="46" t="s">
        <v>15</v>
      </c>
      <c r="C13" s="43">
        <v>457402</v>
      </c>
      <c r="D13" s="44">
        <v>59.3</v>
      </c>
      <c r="E13" s="43">
        <v>165774</v>
      </c>
      <c r="F13" s="44">
        <v>15.3</v>
      </c>
      <c r="G13" s="43">
        <v>165774</v>
      </c>
      <c r="H13" s="44">
        <v>15.6</v>
      </c>
      <c r="I13" s="43">
        <v>291628</v>
      </c>
      <c r="J13" s="17"/>
      <c r="K13" s="32"/>
    </row>
    <row r="14" spans="2:11" s="3" customFormat="1" ht="22.5" customHeight="1" x14ac:dyDescent="0.45">
      <c r="B14" s="42" t="s">
        <v>16</v>
      </c>
      <c r="C14" s="43">
        <v>144401</v>
      </c>
      <c r="D14" s="44">
        <v>45.9</v>
      </c>
      <c r="E14" s="43">
        <v>125021</v>
      </c>
      <c r="F14" s="44">
        <v>44.1</v>
      </c>
      <c r="G14" s="43">
        <v>110662</v>
      </c>
      <c r="H14" s="44">
        <v>28.5</v>
      </c>
      <c r="I14" s="43">
        <v>19380</v>
      </c>
      <c r="J14" s="17"/>
      <c r="K14" s="32"/>
    </row>
    <row r="15" spans="2:11" s="3" customFormat="1" ht="22.5" customHeight="1" x14ac:dyDescent="0.45">
      <c r="B15" s="42" t="s">
        <v>17</v>
      </c>
      <c r="C15" s="43">
        <v>126588</v>
      </c>
      <c r="D15" s="44">
        <v>26.2</v>
      </c>
      <c r="E15" s="43">
        <v>123477</v>
      </c>
      <c r="F15" s="44">
        <v>34.1</v>
      </c>
      <c r="G15" s="43">
        <v>122942</v>
      </c>
      <c r="H15" s="44">
        <v>33.6</v>
      </c>
      <c r="I15" s="43">
        <v>3111</v>
      </c>
      <c r="J15" s="17"/>
      <c r="K15" s="32"/>
    </row>
    <row r="16" spans="2:11" s="3" customFormat="1" ht="22.5" customHeight="1" x14ac:dyDescent="0.45">
      <c r="B16" s="42" t="s">
        <v>18</v>
      </c>
      <c r="C16" s="43">
        <v>120961</v>
      </c>
      <c r="D16" s="44">
        <v>6.5</v>
      </c>
      <c r="E16" s="43">
        <v>106746</v>
      </c>
      <c r="F16" s="44">
        <v>7.6</v>
      </c>
      <c r="G16" s="43">
        <v>106244</v>
      </c>
      <c r="H16" s="44">
        <v>9.6</v>
      </c>
      <c r="I16" s="43">
        <v>14215</v>
      </c>
      <c r="J16" s="17"/>
      <c r="K16" s="32"/>
    </row>
    <row r="17" spans="2:11" s="3" customFormat="1" ht="22.5" customHeight="1" x14ac:dyDescent="0.45">
      <c r="B17" s="42" t="s">
        <v>19</v>
      </c>
      <c r="C17" s="43">
        <v>239743</v>
      </c>
      <c r="D17" s="44">
        <v>70.5</v>
      </c>
      <c r="E17" s="43">
        <v>174967</v>
      </c>
      <c r="F17" s="44">
        <v>29.9</v>
      </c>
      <c r="G17" s="43">
        <v>173941</v>
      </c>
      <c r="H17" s="44">
        <v>29.4</v>
      </c>
      <c r="I17" s="43">
        <v>64776</v>
      </c>
      <c r="J17" s="17"/>
      <c r="K17" s="32"/>
    </row>
    <row r="18" spans="2:11" s="3" customFormat="1" ht="22.5" customHeight="1" x14ac:dyDescent="0.45">
      <c r="B18" s="42" t="s">
        <v>20</v>
      </c>
      <c r="C18" s="43">
        <v>135099</v>
      </c>
      <c r="D18" s="44">
        <v>34.6</v>
      </c>
      <c r="E18" s="43">
        <v>132015</v>
      </c>
      <c r="F18" s="44">
        <v>52.1</v>
      </c>
      <c r="G18" s="43">
        <v>130941</v>
      </c>
      <c r="H18" s="44">
        <v>54.2</v>
      </c>
      <c r="I18" s="43">
        <v>3084</v>
      </c>
      <c r="J18" s="17"/>
      <c r="K18" s="32"/>
    </row>
    <row r="19" spans="2:11" s="3" customFormat="1" ht="22.5" customHeight="1" x14ac:dyDescent="0.45">
      <c r="B19" s="47" t="s">
        <v>21</v>
      </c>
      <c r="C19" s="43">
        <v>249381</v>
      </c>
      <c r="D19" s="44">
        <v>35.5</v>
      </c>
      <c r="E19" s="43">
        <v>122931</v>
      </c>
      <c r="F19" s="44">
        <v>0.5</v>
      </c>
      <c r="G19" s="43">
        <v>122799</v>
      </c>
      <c r="H19" s="44">
        <v>1.7</v>
      </c>
      <c r="I19" s="43">
        <v>126450</v>
      </c>
      <c r="J19" s="17"/>
      <c r="K19" s="32"/>
    </row>
    <row r="20" spans="2:11" s="3" customFormat="1" ht="22.5" customHeight="1" x14ac:dyDescent="0.45">
      <c r="B20" s="42" t="s">
        <v>22</v>
      </c>
      <c r="C20" s="43">
        <v>64829</v>
      </c>
      <c r="D20" s="44">
        <v>0.7</v>
      </c>
      <c r="E20" s="43">
        <v>64821</v>
      </c>
      <c r="F20" s="44">
        <v>2</v>
      </c>
      <c r="G20" s="43">
        <v>62218</v>
      </c>
      <c r="H20" s="44">
        <v>-1</v>
      </c>
      <c r="I20" s="43">
        <v>8</v>
      </c>
      <c r="J20" s="17"/>
      <c r="K20" s="32"/>
    </row>
    <row r="21" spans="2:11" s="3" customFormat="1" ht="22.5" customHeight="1" x14ac:dyDescent="0.45">
      <c r="B21" s="46" t="s">
        <v>23</v>
      </c>
      <c r="C21" s="43">
        <v>79043</v>
      </c>
      <c r="D21" s="44">
        <v>-27.8</v>
      </c>
      <c r="E21" s="43">
        <v>76672</v>
      </c>
      <c r="F21" s="44">
        <v>5.8</v>
      </c>
      <c r="G21" s="43">
        <v>76475</v>
      </c>
      <c r="H21" s="44">
        <v>8.6999999999999993</v>
      </c>
      <c r="I21" s="43">
        <v>2371</v>
      </c>
      <c r="J21" s="17"/>
      <c r="K21" s="32"/>
    </row>
    <row r="22" spans="2:11" s="3" customFormat="1" ht="22.5" customHeight="1" x14ac:dyDescent="0.45">
      <c r="B22" s="42" t="s">
        <v>24</v>
      </c>
      <c r="C22" s="43">
        <v>198304</v>
      </c>
      <c r="D22" s="44">
        <v>76.8</v>
      </c>
      <c r="E22" s="43">
        <v>98105</v>
      </c>
      <c r="F22" s="44">
        <v>11</v>
      </c>
      <c r="G22" s="43">
        <v>97987</v>
      </c>
      <c r="H22" s="44">
        <v>11.2</v>
      </c>
      <c r="I22" s="43">
        <v>100199</v>
      </c>
      <c r="J22" s="17"/>
      <c r="K22" s="32"/>
    </row>
    <row r="23" spans="2:11" s="3" customFormat="1" ht="22.5" customHeight="1" x14ac:dyDescent="0.45">
      <c r="B23" s="42" t="s">
        <v>25</v>
      </c>
      <c r="C23" s="43">
        <v>187573</v>
      </c>
      <c r="D23" s="44">
        <v>32.4</v>
      </c>
      <c r="E23" s="43">
        <v>124866</v>
      </c>
      <c r="F23" s="44">
        <v>13.7</v>
      </c>
      <c r="G23" s="43">
        <v>122114</v>
      </c>
      <c r="H23" s="44">
        <v>13.6</v>
      </c>
      <c r="I23" s="43">
        <v>62707</v>
      </c>
      <c r="J23" s="17"/>
      <c r="K23" s="32"/>
    </row>
    <row r="24" spans="2:11" s="3" customFormat="1" ht="22.5" customHeight="1" x14ac:dyDescent="0.45">
      <c r="B24" s="42" t="s">
        <v>26</v>
      </c>
      <c r="C24" s="43">
        <v>205862</v>
      </c>
      <c r="D24" s="44">
        <v>1.2</v>
      </c>
      <c r="E24" s="43">
        <v>134710</v>
      </c>
      <c r="F24" s="44">
        <v>-9.4</v>
      </c>
      <c r="G24" s="43">
        <v>134183</v>
      </c>
      <c r="H24" s="44">
        <v>-9</v>
      </c>
      <c r="I24" s="43">
        <v>71152</v>
      </c>
      <c r="J24" s="17"/>
    </row>
    <row r="25" spans="2:11" s="3" customFormat="1" ht="22.5" customHeight="1" x14ac:dyDescent="0.45">
      <c r="B25" s="48" t="s">
        <v>27</v>
      </c>
      <c r="C25" s="49">
        <v>94590</v>
      </c>
      <c r="D25" s="50">
        <v>-1.9</v>
      </c>
      <c r="E25" s="49">
        <v>89442</v>
      </c>
      <c r="F25" s="51">
        <v>-1.3</v>
      </c>
      <c r="G25" s="49">
        <v>87351</v>
      </c>
      <c r="H25" s="51">
        <v>-1.4</v>
      </c>
      <c r="I25" s="49">
        <v>5148</v>
      </c>
      <c r="J25" s="53"/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8" t="s">
        <v>37</v>
      </c>
      <c r="E28" s="238"/>
      <c r="F28" s="238"/>
      <c r="G28" s="238"/>
      <c r="H28" s="238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41" t="s">
        <v>33</v>
      </c>
      <c r="J30" s="55"/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42"/>
      <c r="J31" s="55"/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/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10</v>
      </c>
      <c r="I33" s="39" t="s">
        <v>11</v>
      </c>
      <c r="J33" s="10"/>
      <c r="K33" s="32"/>
    </row>
    <row r="34" spans="2:11" s="3" customFormat="1" ht="22.5" customHeight="1" x14ac:dyDescent="0.45">
      <c r="B34" s="42" t="s">
        <v>12</v>
      </c>
      <c r="C34" s="43">
        <v>145111</v>
      </c>
      <c r="D34" s="64">
        <v>19.600000000000001</v>
      </c>
      <c r="E34" s="43">
        <v>113022</v>
      </c>
      <c r="F34" s="44">
        <v>7.5</v>
      </c>
      <c r="G34" s="43">
        <v>111348</v>
      </c>
      <c r="H34" s="65">
        <v>7.9</v>
      </c>
      <c r="I34" s="43">
        <v>32089</v>
      </c>
      <c r="J34" s="10"/>
      <c r="K34" s="32"/>
    </row>
    <row r="35" spans="2:11" s="3" customFormat="1" ht="22.5" customHeight="1" x14ac:dyDescent="0.45">
      <c r="B35" s="42" t="s">
        <v>13</v>
      </c>
      <c r="C35" s="43">
        <v>101549</v>
      </c>
      <c r="D35" s="64">
        <v>-41.7</v>
      </c>
      <c r="E35" s="43">
        <v>86489</v>
      </c>
      <c r="F35" s="44">
        <v>-38.6</v>
      </c>
      <c r="G35" s="43">
        <v>86456</v>
      </c>
      <c r="H35" s="65">
        <v>-32.6</v>
      </c>
      <c r="I35" s="43">
        <v>15060</v>
      </c>
      <c r="J35" s="10"/>
      <c r="K35" s="32"/>
    </row>
    <row r="36" spans="2:11" s="3" customFormat="1" ht="22.5" customHeight="1" x14ac:dyDescent="0.45">
      <c r="B36" s="42" t="s">
        <v>14</v>
      </c>
      <c r="C36" s="43">
        <v>153060</v>
      </c>
      <c r="D36" s="64">
        <v>8.6999999999999993</v>
      </c>
      <c r="E36" s="43">
        <v>132520</v>
      </c>
      <c r="F36" s="44">
        <v>3.4</v>
      </c>
      <c r="G36" s="43">
        <v>127963</v>
      </c>
      <c r="H36" s="65">
        <v>3.3</v>
      </c>
      <c r="I36" s="43">
        <v>20540</v>
      </c>
      <c r="J36" s="10"/>
      <c r="K36" s="32"/>
    </row>
    <row r="37" spans="2:11" s="3" customFormat="1" ht="22.5" customHeight="1" x14ac:dyDescent="0.45">
      <c r="B37" s="46" t="s">
        <v>15</v>
      </c>
      <c r="C37" s="43">
        <v>418231</v>
      </c>
      <c r="D37" s="64">
        <v>45.7</v>
      </c>
      <c r="E37" s="43">
        <v>135168</v>
      </c>
      <c r="F37" s="44">
        <v>-6</v>
      </c>
      <c r="G37" s="43">
        <v>135168</v>
      </c>
      <c r="H37" s="65">
        <v>-5.8</v>
      </c>
      <c r="I37" s="43">
        <v>283063</v>
      </c>
      <c r="J37" s="10"/>
      <c r="K37" s="32"/>
    </row>
    <row r="38" spans="2:11" s="3" customFormat="1" ht="22.5" customHeight="1" x14ac:dyDescent="0.45">
      <c r="B38" s="42" t="s">
        <v>16</v>
      </c>
      <c r="C38" s="43">
        <v>144401</v>
      </c>
      <c r="D38" s="64">
        <v>27.2</v>
      </c>
      <c r="E38" s="43">
        <v>125021</v>
      </c>
      <c r="F38" s="44">
        <v>31</v>
      </c>
      <c r="G38" s="43">
        <v>110662</v>
      </c>
      <c r="H38" s="65">
        <v>17</v>
      </c>
      <c r="I38" s="43">
        <v>19380</v>
      </c>
      <c r="J38" s="10"/>
      <c r="K38" s="32"/>
    </row>
    <row r="39" spans="2:11" s="3" customFormat="1" ht="22.5" customHeight="1" x14ac:dyDescent="0.45">
      <c r="B39" s="42" t="s">
        <v>17</v>
      </c>
      <c r="C39" s="43">
        <v>102879</v>
      </c>
      <c r="D39" s="64">
        <v>0.8</v>
      </c>
      <c r="E39" s="43">
        <v>95204</v>
      </c>
      <c r="F39" s="44">
        <v>2.4</v>
      </c>
      <c r="G39" s="43">
        <v>94374</v>
      </c>
      <c r="H39" s="65">
        <v>1.5</v>
      </c>
      <c r="I39" s="43">
        <v>7675</v>
      </c>
      <c r="J39" s="10"/>
      <c r="K39" s="32"/>
    </row>
    <row r="40" spans="2:11" s="3" customFormat="1" ht="22.5" customHeight="1" x14ac:dyDescent="0.45">
      <c r="B40" s="42" t="s">
        <v>18</v>
      </c>
      <c r="C40" s="43">
        <v>125121</v>
      </c>
      <c r="D40" s="64">
        <v>1.3</v>
      </c>
      <c r="E40" s="43">
        <v>116642</v>
      </c>
      <c r="F40" s="44">
        <v>4.3</v>
      </c>
      <c r="G40" s="43">
        <v>115799</v>
      </c>
      <c r="H40" s="65">
        <v>4.8</v>
      </c>
      <c r="I40" s="43">
        <v>8479</v>
      </c>
      <c r="J40" s="10"/>
      <c r="K40" s="32"/>
    </row>
    <row r="41" spans="2:11" s="3" customFormat="1" ht="22.5" customHeight="1" x14ac:dyDescent="0.45">
      <c r="B41" s="42" t="s">
        <v>19</v>
      </c>
      <c r="C41" s="43">
        <v>162357</v>
      </c>
      <c r="D41" s="64">
        <v>0.2</v>
      </c>
      <c r="E41" s="43">
        <v>127714</v>
      </c>
      <c r="F41" s="44">
        <v>31.6</v>
      </c>
      <c r="G41" s="43">
        <v>121328</v>
      </c>
      <c r="H41" s="65">
        <v>25.2</v>
      </c>
      <c r="I41" s="43">
        <v>34643</v>
      </c>
      <c r="J41" s="10"/>
      <c r="K41" s="32"/>
    </row>
    <row r="42" spans="2:11" s="3" customFormat="1" ht="22.5" customHeight="1" x14ac:dyDescent="0.45">
      <c r="B42" s="42" t="s">
        <v>20</v>
      </c>
      <c r="C42" s="43">
        <v>149355</v>
      </c>
      <c r="D42" s="64">
        <v>-4.4000000000000004</v>
      </c>
      <c r="E42" s="43">
        <v>144355</v>
      </c>
      <c r="F42" s="44">
        <v>34.299999999999997</v>
      </c>
      <c r="G42" s="43">
        <v>144355</v>
      </c>
      <c r="H42" s="65">
        <v>34.299999999999997</v>
      </c>
      <c r="I42" s="43">
        <v>5000</v>
      </c>
      <c r="J42" s="67"/>
      <c r="K42" s="32"/>
    </row>
    <row r="43" spans="2:11" s="3" customFormat="1" ht="22.5" customHeight="1" x14ac:dyDescent="0.45">
      <c r="B43" s="47" t="s">
        <v>21</v>
      </c>
      <c r="C43" s="43">
        <v>463805</v>
      </c>
      <c r="D43" s="64">
        <v>91.6</v>
      </c>
      <c r="E43" s="43">
        <v>128656</v>
      </c>
      <c r="F43" s="44">
        <v>8</v>
      </c>
      <c r="G43" s="43">
        <v>127794</v>
      </c>
      <c r="H43" s="65">
        <v>8.1</v>
      </c>
      <c r="I43" s="43">
        <v>335149</v>
      </c>
      <c r="J43" s="10"/>
      <c r="K43" s="32"/>
    </row>
    <row r="44" spans="2:11" s="3" customFormat="1" ht="22.5" customHeight="1" x14ac:dyDescent="0.45">
      <c r="B44" s="42" t="s">
        <v>22</v>
      </c>
      <c r="C44" s="43">
        <v>70835</v>
      </c>
      <c r="D44" s="64">
        <v>-11.5</v>
      </c>
      <c r="E44" s="43">
        <v>70806</v>
      </c>
      <c r="F44" s="44">
        <v>-7</v>
      </c>
      <c r="G44" s="43">
        <v>69398</v>
      </c>
      <c r="H44" s="65">
        <v>-6.3</v>
      </c>
      <c r="I44" s="43">
        <v>29</v>
      </c>
      <c r="J44" s="10"/>
      <c r="K44" s="32"/>
    </row>
    <row r="45" spans="2:11" s="3" customFormat="1" ht="22.5" customHeight="1" x14ac:dyDescent="0.45">
      <c r="B45" s="46" t="s">
        <v>23</v>
      </c>
      <c r="C45" s="43">
        <v>82353</v>
      </c>
      <c r="D45" s="64" t="s">
        <v>72</v>
      </c>
      <c r="E45" s="43">
        <v>72943</v>
      </c>
      <c r="F45" s="44" t="s">
        <v>72</v>
      </c>
      <c r="G45" s="43">
        <v>72691</v>
      </c>
      <c r="H45" s="65" t="s">
        <v>72</v>
      </c>
      <c r="I45" s="43">
        <v>9410</v>
      </c>
      <c r="J45" s="10"/>
      <c r="K45" s="32"/>
    </row>
    <row r="46" spans="2:11" s="3" customFormat="1" ht="22.5" customHeight="1" x14ac:dyDescent="0.45">
      <c r="B46" s="42" t="s">
        <v>24</v>
      </c>
      <c r="C46" s="43">
        <v>264244</v>
      </c>
      <c r="D46" s="64">
        <v>92.7</v>
      </c>
      <c r="E46" s="43">
        <v>110827</v>
      </c>
      <c r="F46" s="44">
        <v>2.8</v>
      </c>
      <c r="G46" s="43">
        <v>110553</v>
      </c>
      <c r="H46" s="65">
        <v>2.9</v>
      </c>
      <c r="I46" s="43">
        <v>153417</v>
      </c>
      <c r="J46" s="10"/>
      <c r="K46" s="32"/>
    </row>
    <row r="47" spans="2:11" s="3" customFormat="1" ht="22.5" customHeight="1" x14ac:dyDescent="0.45">
      <c r="B47" s="42" t="s">
        <v>25</v>
      </c>
      <c r="C47" s="43">
        <v>224097</v>
      </c>
      <c r="D47" s="64">
        <v>46.1</v>
      </c>
      <c r="E47" s="43">
        <v>149977</v>
      </c>
      <c r="F47" s="44">
        <v>26.4</v>
      </c>
      <c r="G47" s="43">
        <v>147394</v>
      </c>
      <c r="H47" s="65">
        <v>27.3</v>
      </c>
      <c r="I47" s="43">
        <v>74120</v>
      </c>
      <c r="J47" s="10"/>
      <c r="K47" s="32"/>
    </row>
    <row r="48" spans="2:11" s="3" customFormat="1" ht="22.5" customHeight="1" x14ac:dyDescent="0.45">
      <c r="B48" s="42" t="s">
        <v>26</v>
      </c>
      <c r="C48" s="43">
        <v>195579</v>
      </c>
      <c r="D48" s="64">
        <v>83.8</v>
      </c>
      <c r="E48" s="43">
        <v>149474</v>
      </c>
      <c r="F48" s="44">
        <v>49.2</v>
      </c>
      <c r="G48" s="43">
        <v>143895</v>
      </c>
      <c r="H48" s="65">
        <v>43.7</v>
      </c>
      <c r="I48" s="43">
        <v>46105</v>
      </c>
      <c r="J48" s="10"/>
    </row>
    <row r="49" spans="2:11" s="3" customFormat="1" ht="22.5" customHeight="1" x14ac:dyDescent="0.45">
      <c r="B49" s="48" t="s">
        <v>27</v>
      </c>
      <c r="C49" s="49">
        <v>93050</v>
      </c>
      <c r="D49" s="50">
        <v>3.1</v>
      </c>
      <c r="E49" s="49">
        <v>90472</v>
      </c>
      <c r="F49" s="51">
        <v>1.3</v>
      </c>
      <c r="G49" s="49">
        <v>88054</v>
      </c>
      <c r="H49" s="68">
        <v>1.1000000000000001</v>
      </c>
      <c r="I49" s="49">
        <v>2578</v>
      </c>
      <c r="J49" s="10"/>
      <c r="K49" s="32"/>
    </row>
    <row r="50" spans="2:11" s="3" customFormat="1" ht="16.8" customHeight="1" x14ac:dyDescent="0.2">
      <c r="B50" s="91" t="s">
        <v>35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6.8" customHeight="1" x14ac:dyDescent="0.2">
      <c r="B51" s="91" t="s">
        <v>36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22.5" customHeight="1" x14ac:dyDescent="0.45">
      <c r="B52" s="73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AA82-2E34-4E6F-9336-754C0133B2C0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E48" sqref="E48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9.3984375" style="96" customWidth="1"/>
    <col min="10" max="10" width="10.796875" style="96" customWidth="1"/>
    <col min="11" max="11" width="2.5" style="96" customWidth="1"/>
    <col min="12" max="12" width="7.8984375" style="96" customWidth="1"/>
    <col min="13" max="16384" width="9.69921875" style="96"/>
  </cols>
  <sheetData>
    <row r="1" spans="1:12" ht="22.5" customHeight="1" x14ac:dyDescent="0.45">
      <c r="B1" s="97" t="s">
        <v>67</v>
      </c>
      <c r="C1" s="98"/>
      <c r="D1" s="98"/>
      <c r="E1" s="99"/>
      <c r="F1" s="100"/>
      <c r="L1" s="101"/>
    </row>
    <row r="2" spans="1:12" ht="32.25" customHeight="1" x14ac:dyDescent="0.45">
      <c r="B2" s="102"/>
      <c r="C2" s="102"/>
      <c r="D2" s="102"/>
      <c r="E2" s="102"/>
      <c r="F2" s="102"/>
      <c r="G2" s="102"/>
      <c r="H2" s="102"/>
      <c r="I2" s="102"/>
      <c r="J2" s="102"/>
      <c r="L2" s="101"/>
    </row>
    <row r="3" spans="1:12" s="102" customFormat="1" ht="22.5" customHeight="1" x14ac:dyDescent="0.45">
      <c r="A3" s="103"/>
      <c r="B3" s="104" t="s">
        <v>38</v>
      </c>
      <c r="C3" s="105"/>
      <c r="D3" s="105"/>
      <c r="E3" s="105"/>
      <c r="F3" s="105"/>
      <c r="G3" s="105"/>
      <c r="H3" s="105"/>
      <c r="I3" s="105" t="s">
        <v>39</v>
      </c>
      <c r="J3" s="105" t="s">
        <v>40</v>
      </c>
      <c r="K3" s="105"/>
      <c r="L3" s="101"/>
    </row>
    <row r="4" spans="1:12" s="102" customFormat="1" ht="22.5" customHeight="1" x14ac:dyDescent="0.2">
      <c r="A4" s="103"/>
      <c r="B4" s="106"/>
      <c r="C4" s="107" t="s">
        <v>41</v>
      </c>
      <c r="D4" s="108"/>
      <c r="E4" s="109"/>
      <c r="F4" s="109"/>
      <c r="G4" s="109"/>
      <c r="H4" s="109"/>
      <c r="I4" s="107" t="s">
        <v>42</v>
      </c>
      <c r="J4" s="110"/>
      <c r="K4" s="103"/>
      <c r="L4" s="111"/>
    </row>
    <row r="5" spans="1:12" s="102" customFormat="1" ht="22.5" customHeight="1" x14ac:dyDescent="0.45">
      <c r="A5" s="103"/>
      <c r="B5" s="112"/>
      <c r="C5" s="113"/>
      <c r="D5" s="114"/>
      <c r="E5" s="115" t="s">
        <v>43</v>
      </c>
      <c r="F5" s="116"/>
      <c r="G5" s="115" t="s">
        <v>44</v>
      </c>
      <c r="H5" s="116"/>
      <c r="I5" s="113"/>
      <c r="J5" s="117"/>
      <c r="K5" s="103"/>
      <c r="L5" s="111"/>
    </row>
    <row r="6" spans="1:12" s="102" customFormat="1" ht="22.5" customHeight="1" x14ac:dyDescent="0.45">
      <c r="A6" s="103"/>
      <c r="B6" s="118"/>
      <c r="C6" s="119" t="s">
        <v>45</v>
      </c>
      <c r="D6" s="120" t="s">
        <v>46</v>
      </c>
      <c r="E6" s="119" t="s">
        <v>45</v>
      </c>
      <c r="F6" s="120" t="s">
        <v>46</v>
      </c>
      <c r="G6" s="119" t="s">
        <v>45</v>
      </c>
      <c r="H6" s="120" t="s">
        <v>46</v>
      </c>
      <c r="I6" s="119" t="s">
        <v>45</v>
      </c>
      <c r="J6" s="121" t="s">
        <v>8</v>
      </c>
      <c r="K6" s="122"/>
      <c r="L6" s="101"/>
    </row>
    <row r="7" spans="1:12" s="102" customFormat="1" ht="22.5" customHeight="1" x14ac:dyDescent="0.45">
      <c r="A7" s="103"/>
      <c r="B7" s="123"/>
      <c r="C7" s="124" t="s">
        <v>47</v>
      </c>
      <c r="D7" s="125" t="s">
        <v>10</v>
      </c>
      <c r="E7" s="124" t="s">
        <v>47</v>
      </c>
      <c r="F7" s="125" t="s">
        <v>10</v>
      </c>
      <c r="G7" s="124" t="s">
        <v>47</v>
      </c>
      <c r="H7" s="125" t="s">
        <v>10</v>
      </c>
      <c r="I7" s="126" t="s">
        <v>48</v>
      </c>
      <c r="J7" s="127" t="s">
        <v>48</v>
      </c>
      <c r="K7" s="103"/>
      <c r="L7" s="101"/>
    </row>
    <row r="8" spans="1:12" s="102" customFormat="1" ht="22.5" customHeight="1" x14ac:dyDescent="0.45">
      <c r="A8" s="103"/>
      <c r="B8" s="128" t="str">
        <f>+'表１ '!B9</f>
        <v>調査産業計</v>
      </c>
      <c r="C8" s="129">
        <v>137.5</v>
      </c>
      <c r="D8" s="130">
        <v>-2</v>
      </c>
      <c r="E8" s="129">
        <v>129.9</v>
      </c>
      <c r="F8" s="130">
        <v>-0.5</v>
      </c>
      <c r="G8" s="129">
        <v>7.6</v>
      </c>
      <c r="H8" s="130">
        <v>-20.8</v>
      </c>
      <c r="I8" s="129">
        <v>18.3</v>
      </c>
      <c r="J8" s="131">
        <v>0.1</v>
      </c>
      <c r="K8" s="103"/>
      <c r="L8" s="101"/>
    </row>
    <row r="9" spans="1:12" s="102" customFormat="1" ht="22.5" customHeight="1" x14ac:dyDescent="0.45">
      <c r="A9" s="103"/>
      <c r="B9" s="128" t="str">
        <f>+'表１ '!B10</f>
        <v>建設業</v>
      </c>
      <c r="C9" s="129">
        <v>159.30000000000001</v>
      </c>
      <c r="D9" s="130">
        <v>-1.5</v>
      </c>
      <c r="E9" s="129">
        <v>149.4</v>
      </c>
      <c r="F9" s="130">
        <v>-1.6</v>
      </c>
      <c r="G9" s="129">
        <v>9.9</v>
      </c>
      <c r="H9" s="130">
        <v>0</v>
      </c>
      <c r="I9" s="129">
        <v>19.8</v>
      </c>
      <c r="J9" s="131">
        <v>-0.5</v>
      </c>
      <c r="K9" s="103"/>
      <c r="L9" s="101"/>
    </row>
    <row r="10" spans="1:12" s="102" customFormat="1" ht="22.5" customHeight="1" x14ac:dyDescent="0.45">
      <c r="A10" s="103"/>
      <c r="B10" s="128" t="str">
        <f>+'表１ '!B11</f>
        <v>製造業</v>
      </c>
      <c r="C10" s="129">
        <v>160</v>
      </c>
      <c r="D10" s="130">
        <v>0.4</v>
      </c>
      <c r="E10" s="129">
        <v>148.9</v>
      </c>
      <c r="F10" s="130">
        <v>1.6</v>
      </c>
      <c r="G10" s="129">
        <v>11.1</v>
      </c>
      <c r="H10" s="130">
        <v>-13.9</v>
      </c>
      <c r="I10" s="129">
        <v>19.8</v>
      </c>
      <c r="J10" s="131">
        <v>0.2</v>
      </c>
      <c r="K10" s="103"/>
      <c r="L10" s="101"/>
    </row>
    <row r="11" spans="1:12" s="102" customFormat="1" ht="22.5" customHeight="1" x14ac:dyDescent="0.45">
      <c r="A11" s="103"/>
      <c r="B11" s="132" t="str">
        <f>+'表１ '!B12</f>
        <v>電気・ガス・熱供給・水道業</v>
      </c>
      <c r="C11" s="129">
        <v>142.9</v>
      </c>
      <c r="D11" s="130">
        <v>-5.3</v>
      </c>
      <c r="E11" s="129">
        <v>135.19999999999999</v>
      </c>
      <c r="F11" s="130">
        <v>-2.8</v>
      </c>
      <c r="G11" s="129">
        <v>7.7</v>
      </c>
      <c r="H11" s="130">
        <v>-35.799999999999997</v>
      </c>
      <c r="I11" s="129">
        <v>18.3</v>
      </c>
      <c r="J11" s="131">
        <v>0.6</v>
      </c>
      <c r="K11" s="103"/>
      <c r="L11" s="101"/>
    </row>
    <row r="12" spans="1:12" s="102" customFormat="1" ht="22.5" customHeight="1" x14ac:dyDescent="0.45">
      <c r="A12" s="103"/>
      <c r="B12" s="128" t="str">
        <f>+'表１ '!B13</f>
        <v>情報通信業</v>
      </c>
      <c r="C12" s="129">
        <v>146</v>
      </c>
      <c r="D12" s="130">
        <v>-6.2</v>
      </c>
      <c r="E12" s="129">
        <v>128.80000000000001</v>
      </c>
      <c r="F12" s="130">
        <v>-11</v>
      </c>
      <c r="G12" s="129">
        <v>17.2</v>
      </c>
      <c r="H12" s="130">
        <v>57.8</v>
      </c>
      <c r="I12" s="129">
        <v>18.8</v>
      </c>
      <c r="J12" s="131">
        <v>-0.4</v>
      </c>
      <c r="K12" s="103"/>
      <c r="L12" s="101"/>
    </row>
    <row r="13" spans="1:12" s="102" customFormat="1" ht="22.5" customHeight="1" x14ac:dyDescent="0.45">
      <c r="A13" s="103"/>
      <c r="B13" s="128" t="str">
        <f>+'表１ '!B14</f>
        <v>運輸業，郵便業</v>
      </c>
      <c r="C13" s="129">
        <v>162.1</v>
      </c>
      <c r="D13" s="130">
        <v>-18.899999999999999</v>
      </c>
      <c r="E13" s="129">
        <v>146.1</v>
      </c>
      <c r="F13" s="130">
        <v>-11.4</v>
      </c>
      <c r="G13" s="129">
        <v>16</v>
      </c>
      <c r="H13" s="130">
        <v>-54.1</v>
      </c>
      <c r="I13" s="129">
        <v>20.3</v>
      </c>
      <c r="J13" s="131">
        <v>-1</v>
      </c>
      <c r="K13" s="103"/>
      <c r="L13" s="101"/>
    </row>
    <row r="14" spans="1:12" s="102" customFormat="1" ht="22.5" customHeight="1" x14ac:dyDescent="0.45">
      <c r="A14" s="103"/>
      <c r="B14" s="128" t="str">
        <f>+'表１ '!B15</f>
        <v>卸売業，小売業</v>
      </c>
      <c r="C14" s="129">
        <v>129.19999999999999</v>
      </c>
      <c r="D14" s="130">
        <v>-1.4</v>
      </c>
      <c r="E14" s="129">
        <v>123.2</v>
      </c>
      <c r="F14" s="130">
        <v>0</v>
      </c>
      <c r="G14" s="129">
        <v>6</v>
      </c>
      <c r="H14" s="130">
        <v>-25.9</v>
      </c>
      <c r="I14" s="129">
        <v>18.2</v>
      </c>
      <c r="J14" s="131">
        <v>0.5</v>
      </c>
      <c r="K14" s="103"/>
      <c r="L14" s="101"/>
    </row>
    <row r="15" spans="1:12" s="102" customFormat="1" ht="22.5" customHeight="1" x14ac:dyDescent="0.45">
      <c r="A15" s="103"/>
      <c r="B15" s="128" t="str">
        <f>+'表１ '!B16</f>
        <v>金融業，保険業</v>
      </c>
      <c r="C15" s="129">
        <v>146.6</v>
      </c>
      <c r="D15" s="130">
        <v>2.7</v>
      </c>
      <c r="E15" s="129">
        <v>137.69999999999999</v>
      </c>
      <c r="F15" s="130">
        <v>0.9</v>
      </c>
      <c r="G15" s="129">
        <v>8.9</v>
      </c>
      <c r="H15" s="130">
        <v>39</v>
      </c>
      <c r="I15" s="129">
        <v>19</v>
      </c>
      <c r="J15" s="131">
        <v>0.3</v>
      </c>
      <c r="K15" s="103"/>
    </row>
    <row r="16" spans="1:12" s="102" customFormat="1" ht="22.5" customHeight="1" x14ac:dyDescent="0.45">
      <c r="A16" s="103"/>
      <c r="B16" s="128" t="str">
        <f>+'表１ '!B17</f>
        <v>不動産業，物品賃貸業</v>
      </c>
      <c r="C16" s="129">
        <v>147.5</v>
      </c>
      <c r="D16" s="130">
        <v>24.6</v>
      </c>
      <c r="E16" s="129">
        <v>139</v>
      </c>
      <c r="F16" s="130">
        <v>19.5</v>
      </c>
      <c r="G16" s="129">
        <v>8.5</v>
      </c>
      <c r="H16" s="130">
        <v>304.60000000000002</v>
      </c>
      <c r="I16" s="129">
        <v>18.5</v>
      </c>
      <c r="J16" s="131">
        <v>1.5</v>
      </c>
      <c r="K16" s="103"/>
    </row>
    <row r="17" spans="1:12" s="102" customFormat="1" ht="22.5" customHeight="1" x14ac:dyDescent="0.45">
      <c r="A17" s="103"/>
      <c r="B17" s="133" t="str">
        <f>+'表１ '!B18</f>
        <v>学術研究，専門・技術サービス業</v>
      </c>
      <c r="C17" s="129">
        <v>148</v>
      </c>
      <c r="D17" s="130">
        <v>-1.5</v>
      </c>
      <c r="E17" s="129">
        <v>141.1</v>
      </c>
      <c r="F17" s="130">
        <v>0.5</v>
      </c>
      <c r="G17" s="129">
        <v>6.9</v>
      </c>
      <c r="H17" s="130">
        <v>-31</v>
      </c>
      <c r="I17" s="129">
        <v>18.8</v>
      </c>
      <c r="J17" s="131">
        <v>-0.4</v>
      </c>
      <c r="K17" s="103"/>
      <c r="L17" s="101"/>
    </row>
    <row r="18" spans="1:12" s="102" customFormat="1" ht="22.5" customHeight="1" x14ac:dyDescent="0.45">
      <c r="A18" s="103"/>
      <c r="B18" s="128" t="str">
        <f>+'表１ '!B19</f>
        <v>宿泊業，飲食サービス業</v>
      </c>
      <c r="C18" s="129">
        <v>82.3</v>
      </c>
      <c r="D18" s="130">
        <v>8.8000000000000007</v>
      </c>
      <c r="E18" s="129">
        <v>81.900000000000006</v>
      </c>
      <c r="F18" s="130">
        <v>12.6</v>
      </c>
      <c r="G18" s="129">
        <v>0.4</v>
      </c>
      <c r="H18" s="130">
        <v>-85.7</v>
      </c>
      <c r="I18" s="129">
        <v>14.1</v>
      </c>
      <c r="J18" s="131">
        <v>0.2</v>
      </c>
      <c r="K18" s="103"/>
      <c r="L18" s="101"/>
    </row>
    <row r="19" spans="1:12" s="102" customFormat="1" ht="22.5" customHeight="1" x14ac:dyDescent="0.45">
      <c r="A19" s="103"/>
      <c r="B19" s="132" t="str">
        <f>+'表１ '!B20</f>
        <v>生活関連サービス業，娯楽業</v>
      </c>
      <c r="C19" s="129">
        <v>146.80000000000001</v>
      </c>
      <c r="D19" s="130">
        <v>23.4</v>
      </c>
      <c r="E19" s="129">
        <v>134.9</v>
      </c>
      <c r="F19" s="130">
        <v>20.3</v>
      </c>
      <c r="G19" s="129">
        <v>11.9</v>
      </c>
      <c r="H19" s="130">
        <v>72.5</v>
      </c>
      <c r="I19" s="129">
        <v>18.5</v>
      </c>
      <c r="J19" s="131">
        <v>2.6</v>
      </c>
      <c r="K19" s="103"/>
      <c r="L19" s="101"/>
    </row>
    <row r="20" spans="1:12" s="102" customFormat="1" ht="22.5" customHeight="1" x14ac:dyDescent="0.45">
      <c r="A20" s="103"/>
      <c r="B20" s="128" t="str">
        <f>+'表１ '!B21</f>
        <v>教育，学習支援業</v>
      </c>
      <c r="C20" s="129">
        <v>130.6</v>
      </c>
      <c r="D20" s="130">
        <v>-6.4</v>
      </c>
      <c r="E20" s="129">
        <v>117.4</v>
      </c>
      <c r="F20" s="130">
        <v>-2.7</v>
      </c>
      <c r="G20" s="129">
        <v>13.2</v>
      </c>
      <c r="H20" s="130">
        <v>-29.4</v>
      </c>
      <c r="I20" s="129">
        <v>16.600000000000001</v>
      </c>
      <c r="J20" s="131">
        <v>-0.1</v>
      </c>
      <c r="K20" s="103"/>
      <c r="L20" s="101"/>
    </row>
    <row r="21" spans="1:12" s="102" customFormat="1" ht="22.5" customHeight="1" x14ac:dyDescent="0.45">
      <c r="A21" s="103"/>
      <c r="B21" s="128" t="str">
        <f>+'表１ '!B22</f>
        <v>医療，福祉</v>
      </c>
      <c r="C21" s="134">
        <v>139</v>
      </c>
      <c r="D21" s="130">
        <v>-2.5</v>
      </c>
      <c r="E21" s="129">
        <v>134.69999999999999</v>
      </c>
      <c r="F21" s="130">
        <v>-2.6</v>
      </c>
      <c r="G21" s="129">
        <v>4.3</v>
      </c>
      <c r="H21" s="130">
        <v>-4.5</v>
      </c>
      <c r="I21" s="129">
        <v>18.5</v>
      </c>
      <c r="J21" s="131">
        <v>-0.3</v>
      </c>
      <c r="K21" s="103"/>
      <c r="L21" s="101"/>
    </row>
    <row r="22" spans="1:12" s="102" customFormat="1" ht="22.5" customHeight="1" x14ac:dyDescent="0.45">
      <c r="A22" s="103"/>
      <c r="B22" s="128" t="str">
        <f>+'表１ '!B23</f>
        <v>複合サービス事業</v>
      </c>
      <c r="C22" s="134">
        <v>145.19999999999999</v>
      </c>
      <c r="D22" s="130">
        <v>-7.8</v>
      </c>
      <c r="E22" s="129">
        <v>140.5</v>
      </c>
      <c r="F22" s="130">
        <v>-7.5</v>
      </c>
      <c r="G22" s="129">
        <v>4.7</v>
      </c>
      <c r="H22" s="130">
        <v>-12.9</v>
      </c>
      <c r="I22" s="129">
        <v>20.100000000000001</v>
      </c>
      <c r="J22" s="131">
        <v>0.4</v>
      </c>
      <c r="K22" s="103"/>
      <c r="L22" s="101"/>
    </row>
    <row r="23" spans="1:12" s="102" customFormat="1" ht="22.5" customHeight="1" x14ac:dyDescent="0.45">
      <c r="A23" s="103"/>
      <c r="B23" s="135" t="str">
        <f>+'表１ '!B24</f>
        <v>サービス業（他に分類されないもの）</v>
      </c>
      <c r="C23" s="136">
        <v>132.9</v>
      </c>
      <c r="D23" s="137">
        <v>-4.5999999999999996</v>
      </c>
      <c r="E23" s="136">
        <v>126.7</v>
      </c>
      <c r="F23" s="137">
        <v>-3.4</v>
      </c>
      <c r="G23" s="136">
        <v>6.2</v>
      </c>
      <c r="H23" s="137">
        <v>-22.4</v>
      </c>
      <c r="I23" s="136">
        <v>18.100000000000001</v>
      </c>
      <c r="J23" s="138">
        <v>-0.4</v>
      </c>
      <c r="K23" s="103"/>
    </row>
    <row r="24" spans="1:12" s="102" customFormat="1" ht="30.75" customHeight="1" x14ac:dyDescent="0.45">
      <c r="A24" s="103"/>
      <c r="C24" s="139"/>
      <c r="D24" s="139"/>
      <c r="E24" s="139"/>
      <c r="F24" s="139"/>
      <c r="G24" s="139"/>
      <c r="H24" s="139"/>
      <c r="I24" s="139"/>
      <c r="J24" s="139"/>
      <c r="K24" s="140"/>
      <c r="L24" s="101"/>
    </row>
    <row r="25" spans="1:12" s="102" customFormat="1" ht="30.9" customHeight="1" x14ac:dyDescent="0.45">
      <c r="A25" s="103"/>
      <c r="B25" s="104" t="s">
        <v>49</v>
      </c>
      <c r="C25" s="141"/>
      <c r="D25" s="141"/>
      <c r="E25" s="141"/>
      <c r="F25" s="141"/>
      <c r="G25" s="141"/>
      <c r="H25" s="141"/>
      <c r="I25" s="141" t="s">
        <v>39</v>
      </c>
      <c r="J25" s="141" t="s">
        <v>40</v>
      </c>
      <c r="K25" s="105"/>
      <c r="L25" s="101"/>
    </row>
    <row r="26" spans="1:12" s="102" customFormat="1" ht="22.5" customHeight="1" x14ac:dyDescent="0.2">
      <c r="A26" s="103"/>
      <c r="B26" s="106"/>
      <c r="C26" s="142" t="s">
        <v>41</v>
      </c>
      <c r="D26" s="143"/>
      <c r="E26" s="144"/>
      <c r="F26" s="144"/>
      <c r="G26" s="144"/>
      <c r="H26" s="144"/>
      <c r="I26" s="142" t="s">
        <v>42</v>
      </c>
      <c r="J26" s="145"/>
      <c r="K26" s="103"/>
      <c r="L26" s="101"/>
    </row>
    <row r="27" spans="1:12" s="102" customFormat="1" ht="22.5" customHeight="1" x14ac:dyDescent="0.45">
      <c r="A27" s="103"/>
      <c r="B27" s="112"/>
      <c r="C27" s="146"/>
      <c r="D27" s="147"/>
      <c r="E27" s="148" t="s">
        <v>43</v>
      </c>
      <c r="F27" s="149"/>
      <c r="G27" s="148" t="s">
        <v>44</v>
      </c>
      <c r="H27" s="149"/>
      <c r="I27" s="146"/>
      <c r="J27" s="150"/>
      <c r="K27" s="103"/>
      <c r="L27" s="101"/>
    </row>
    <row r="28" spans="1:12" s="102" customFormat="1" ht="22.5" customHeight="1" x14ac:dyDescent="0.45">
      <c r="A28" s="103"/>
      <c r="B28" s="118"/>
      <c r="C28" s="151" t="s">
        <v>45</v>
      </c>
      <c r="D28" s="152" t="s">
        <v>46</v>
      </c>
      <c r="E28" s="151" t="s">
        <v>45</v>
      </c>
      <c r="F28" s="152" t="s">
        <v>46</v>
      </c>
      <c r="G28" s="151" t="s">
        <v>45</v>
      </c>
      <c r="H28" s="152" t="s">
        <v>46</v>
      </c>
      <c r="I28" s="151" t="s">
        <v>45</v>
      </c>
      <c r="J28" s="153" t="s">
        <v>8</v>
      </c>
      <c r="K28" s="103"/>
      <c r="L28" s="101"/>
    </row>
    <row r="29" spans="1:12" s="102" customFormat="1" ht="22.5" customHeight="1" x14ac:dyDescent="0.45">
      <c r="A29" s="103"/>
      <c r="B29" s="123"/>
      <c r="C29" s="154" t="s">
        <v>47</v>
      </c>
      <c r="D29" s="155" t="s">
        <v>10</v>
      </c>
      <c r="E29" s="154" t="s">
        <v>47</v>
      </c>
      <c r="F29" s="155" t="s">
        <v>10</v>
      </c>
      <c r="G29" s="154" t="s">
        <v>47</v>
      </c>
      <c r="H29" s="155" t="s">
        <v>10</v>
      </c>
      <c r="I29" s="156" t="s">
        <v>48</v>
      </c>
      <c r="J29" s="157" t="s">
        <v>48</v>
      </c>
      <c r="K29" s="103"/>
      <c r="L29" s="101"/>
    </row>
    <row r="30" spans="1:12" s="102" customFormat="1" ht="22.5" customHeight="1" x14ac:dyDescent="0.45">
      <c r="A30" s="103"/>
      <c r="B30" s="42" t="str">
        <f t="shared" ref="B30:B45" si="0">+B8</f>
        <v>調査産業計</v>
      </c>
      <c r="C30" s="129">
        <v>143.4</v>
      </c>
      <c r="D30" s="158">
        <v>-1.2</v>
      </c>
      <c r="E30" s="129">
        <v>134</v>
      </c>
      <c r="F30" s="158">
        <v>-0.4</v>
      </c>
      <c r="G30" s="159">
        <v>9.4</v>
      </c>
      <c r="H30" s="158">
        <v>-12.2</v>
      </c>
      <c r="I30" s="129">
        <v>18.5</v>
      </c>
      <c r="J30" s="131">
        <v>-0.1</v>
      </c>
      <c r="K30" s="103"/>
      <c r="L30" s="101"/>
    </row>
    <row r="31" spans="1:12" s="102" customFormat="1" ht="22.5" customHeight="1" x14ac:dyDescent="0.45">
      <c r="A31" s="103"/>
      <c r="B31" s="42" t="str">
        <f t="shared" si="0"/>
        <v>建設業</v>
      </c>
      <c r="C31" s="129">
        <v>169.5</v>
      </c>
      <c r="D31" s="158">
        <v>-2.2000000000000002</v>
      </c>
      <c r="E31" s="129">
        <v>155.9</v>
      </c>
      <c r="F31" s="158">
        <v>-2.1</v>
      </c>
      <c r="G31" s="159">
        <v>13.6</v>
      </c>
      <c r="H31" s="160">
        <v>-2.8</v>
      </c>
      <c r="I31" s="129">
        <v>20.100000000000001</v>
      </c>
      <c r="J31" s="131">
        <v>-1.1000000000000001</v>
      </c>
      <c r="K31" s="103"/>
      <c r="L31" s="101"/>
    </row>
    <row r="32" spans="1:12" s="102" customFormat="1" ht="22.5" customHeight="1" x14ac:dyDescent="0.45">
      <c r="A32" s="103"/>
      <c r="B32" s="42" t="str">
        <f t="shared" si="0"/>
        <v>製造業</v>
      </c>
      <c r="C32" s="129">
        <v>162.69999999999999</v>
      </c>
      <c r="D32" s="158">
        <v>0.5</v>
      </c>
      <c r="E32" s="129">
        <v>150.6</v>
      </c>
      <c r="F32" s="158">
        <v>1.3</v>
      </c>
      <c r="G32" s="159">
        <v>12.1</v>
      </c>
      <c r="H32" s="160">
        <v>-9</v>
      </c>
      <c r="I32" s="129">
        <v>19.8</v>
      </c>
      <c r="J32" s="131">
        <v>0</v>
      </c>
      <c r="K32" s="103"/>
      <c r="L32" s="101"/>
    </row>
    <row r="33" spans="1:12" s="102" customFormat="1" ht="22.5" customHeight="1" x14ac:dyDescent="0.45">
      <c r="A33" s="103"/>
      <c r="B33" s="161" t="str">
        <f t="shared" si="0"/>
        <v>電気・ガス・熱供給・水道業</v>
      </c>
      <c r="C33" s="129">
        <v>144.4</v>
      </c>
      <c r="D33" s="158">
        <v>-4.3</v>
      </c>
      <c r="E33" s="129">
        <v>133.4</v>
      </c>
      <c r="F33" s="158">
        <v>-4.0999999999999996</v>
      </c>
      <c r="G33" s="159">
        <v>11</v>
      </c>
      <c r="H33" s="160">
        <v>-8.3000000000000007</v>
      </c>
      <c r="I33" s="129">
        <v>18.2</v>
      </c>
      <c r="J33" s="131">
        <v>0.5</v>
      </c>
      <c r="K33" s="103"/>
      <c r="L33" s="101"/>
    </row>
    <row r="34" spans="1:12" s="102" customFormat="1" ht="22.5" customHeight="1" x14ac:dyDescent="0.45">
      <c r="A34" s="103"/>
      <c r="B34" s="42" t="str">
        <f t="shared" si="0"/>
        <v>情報通信業</v>
      </c>
      <c r="C34" s="129">
        <v>138.1</v>
      </c>
      <c r="D34" s="158">
        <v>-10.9</v>
      </c>
      <c r="E34" s="129">
        <v>124.2</v>
      </c>
      <c r="F34" s="158">
        <v>-12.8</v>
      </c>
      <c r="G34" s="159">
        <v>13.9</v>
      </c>
      <c r="H34" s="160">
        <v>12.1</v>
      </c>
      <c r="I34" s="129">
        <v>18.7</v>
      </c>
      <c r="J34" s="131">
        <v>-0.3</v>
      </c>
      <c r="K34" s="103"/>
      <c r="L34" s="101"/>
    </row>
    <row r="35" spans="1:12" s="102" customFormat="1" ht="22.5" customHeight="1" x14ac:dyDescent="0.45">
      <c r="A35" s="103"/>
      <c r="B35" s="42" t="str">
        <f t="shared" si="0"/>
        <v>運輸業，郵便業</v>
      </c>
      <c r="C35" s="129">
        <v>168.4</v>
      </c>
      <c r="D35" s="158">
        <v>-9.6</v>
      </c>
      <c r="E35" s="129">
        <v>148.5</v>
      </c>
      <c r="F35" s="158">
        <v>-6.6</v>
      </c>
      <c r="G35" s="159">
        <v>19.899999999999999</v>
      </c>
      <c r="H35" s="160">
        <v>-27.1</v>
      </c>
      <c r="I35" s="129">
        <v>20</v>
      </c>
      <c r="J35" s="131">
        <v>-1</v>
      </c>
      <c r="K35" s="103"/>
      <c r="L35" s="101"/>
    </row>
    <row r="36" spans="1:12" s="102" customFormat="1" ht="22.5" customHeight="1" x14ac:dyDescent="0.45">
      <c r="A36" s="103"/>
      <c r="B36" s="42" t="str">
        <f t="shared" si="0"/>
        <v>卸売業，小売業</v>
      </c>
      <c r="C36" s="129">
        <v>125.6</v>
      </c>
      <c r="D36" s="158">
        <v>-0.8</v>
      </c>
      <c r="E36" s="129">
        <v>120.4</v>
      </c>
      <c r="F36" s="158">
        <v>0.8</v>
      </c>
      <c r="G36" s="159">
        <v>5.2</v>
      </c>
      <c r="H36" s="160">
        <v>-25.7</v>
      </c>
      <c r="I36" s="129">
        <v>18.100000000000001</v>
      </c>
      <c r="J36" s="131">
        <v>0.2</v>
      </c>
      <c r="K36" s="103"/>
      <c r="L36" s="101"/>
    </row>
    <row r="37" spans="1:12" s="102" customFormat="1" ht="22.5" customHeight="1" x14ac:dyDescent="0.45">
      <c r="A37" s="103"/>
      <c r="B37" s="42" t="str">
        <f t="shared" si="0"/>
        <v>金融業，保険業</v>
      </c>
      <c r="C37" s="129">
        <v>139.6</v>
      </c>
      <c r="D37" s="158">
        <v>5.6</v>
      </c>
      <c r="E37" s="129">
        <v>129.6</v>
      </c>
      <c r="F37" s="158">
        <v>2.1</v>
      </c>
      <c r="G37" s="159">
        <v>10</v>
      </c>
      <c r="H37" s="160">
        <v>92.4</v>
      </c>
      <c r="I37" s="129">
        <v>18.2</v>
      </c>
      <c r="J37" s="131">
        <v>0.1</v>
      </c>
      <c r="K37" s="103"/>
      <c r="L37" s="101"/>
    </row>
    <row r="38" spans="1:12" s="102" customFormat="1" ht="22.5" customHeight="1" x14ac:dyDescent="0.45">
      <c r="A38" s="103"/>
      <c r="B38" s="42" t="str">
        <f t="shared" si="0"/>
        <v>不動産業，物品賃貸業</v>
      </c>
      <c r="C38" s="129">
        <v>142.80000000000001</v>
      </c>
      <c r="D38" s="158">
        <v>3.6</v>
      </c>
      <c r="E38" s="129">
        <v>137.80000000000001</v>
      </c>
      <c r="F38" s="158">
        <v>3.1</v>
      </c>
      <c r="G38" s="159">
        <v>5</v>
      </c>
      <c r="H38" s="160">
        <v>19</v>
      </c>
      <c r="I38" s="129">
        <v>19.2</v>
      </c>
      <c r="J38" s="131">
        <v>0.8</v>
      </c>
      <c r="K38" s="103"/>
      <c r="L38" s="101"/>
    </row>
    <row r="39" spans="1:12" s="102" customFormat="1" ht="22.5" customHeight="1" x14ac:dyDescent="0.45">
      <c r="A39" s="103"/>
      <c r="B39" s="47" t="str">
        <f t="shared" si="0"/>
        <v>学術研究，専門・技術サービス業</v>
      </c>
      <c r="C39" s="129">
        <v>160.19999999999999</v>
      </c>
      <c r="D39" s="158">
        <v>0.3</v>
      </c>
      <c r="E39" s="129">
        <v>146.5</v>
      </c>
      <c r="F39" s="158">
        <v>1.5</v>
      </c>
      <c r="G39" s="159">
        <v>13.7</v>
      </c>
      <c r="H39" s="160">
        <v>-11.6</v>
      </c>
      <c r="I39" s="129">
        <v>18.7</v>
      </c>
      <c r="J39" s="131">
        <v>0</v>
      </c>
      <c r="K39" s="103"/>
      <c r="L39" s="101"/>
    </row>
    <row r="40" spans="1:12" s="102" customFormat="1" ht="22.5" customHeight="1" x14ac:dyDescent="0.45">
      <c r="A40" s="103"/>
      <c r="B40" s="42" t="str">
        <f t="shared" si="0"/>
        <v>宿泊業，飲食サービス業</v>
      </c>
      <c r="C40" s="129">
        <v>76.5</v>
      </c>
      <c r="D40" s="158">
        <v>-13.3</v>
      </c>
      <c r="E40" s="129">
        <v>74.7</v>
      </c>
      <c r="F40" s="158">
        <v>-10.7</v>
      </c>
      <c r="G40" s="159">
        <v>1.8</v>
      </c>
      <c r="H40" s="160">
        <v>-60</v>
      </c>
      <c r="I40" s="129">
        <v>13.5</v>
      </c>
      <c r="J40" s="131">
        <v>-1.3</v>
      </c>
      <c r="K40" s="103"/>
      <c r="L40" s="101"/>
    </row>
    <row r="41" spans="1:12" s="102" customFormat="1" ht="22.5" customHeight="1" x14ac:dyDescent="0.45">
      <c r="A41" s="103"/>
      <c r="B41" s="161" t="str">
        <f t="shared" si="0"/>
        <v>生活関連サービス業，娯楽業</v>
      </c>
      <c r="C41" s="129">
        <v>162.19999999999999</v>
      </c>
      <c r="D41" s="158" t="s">
        <v>74</v>
      </c>
      <c r="E41" s="129">
        <v>153.6</v>
      </c>
      <c r="F41" s="158" t="s">
        <v>74</v>
      </c>
      <c r="G41" s="159">
        <v>8.6</v>
      </c>
      <c r="H41" s="160" t="s">
        <v>74</v>
      </c>
      <c r="I41" s="129">
        <v>19.7</v>
      </c>
      <c r="J41" s="131" t="s">
        <v>74</v>
      </c>
      <c r="K41" s="103"/>
      <c r="L41" s="101"/>
    </row>
    <row r="42" spans="1:12" s="102" customFormat="1" ht="22.5" customHeight="1" x14ac:dyDescent="0.45">
      <c r="A42" s="103"/>
      <c r="B42" s="42" t="str">
        <f t="shared" si="0"/>
        <v>教育，学習支援業</v>
      </c>
      <c r="C42" s="129">
        <v>141.5</v>
      </c>
      <c r="D42" s="158">
        <v>-2.9</v>
      </c>
      <c r="E42" s="129">
        <v>124.1</v>
      </c>
      <c r="F42" s="158">
        <v>1</v>
      </c>
      <c r="G42" s="159">
        <v>17.399999999999999</v>
      </c>
      <c r="H42" s="160">
        <v>-24</v>
      </c>
      <c r="I42" s="129">
        <v>17</v>
      </c>
      <c r="J42" s="131">
        <v>0.1</v>
      </c>
      <c r="K42" s="103"/>
      <c r="L42" s="101"/>
    </row>
    <row r="43" spans="1:12" s="102" customFormat="1" ht="22.5" customHeight="1" x14ac:dyDescent="0.45">
      <c r="A43" s="103"/>
      <c r="B43" s="42" t="str">
        <f t="shared" si="0"/>
        <v>医療，福祉</v>
      </c>
      <c r="C43" s="129">
        <v>140.5</v>
      </c>
      <c r="D43" s="158">
        <v>-0.8</v>
      </c>
      <c r="E43" s="129">
        <v>135.9</v>
      </c>
      <c r="F43" s="158">
        <v>-1</v>
      </c>
      <c r="G43" s="159">
        <v>4.5999999999999996</v>
      </c>
      <c r="H43" s="160">
        <v>4.5999999999999996</v>
      </c>
      <c r="I43" s="129">
        <v>18.3</v>
      </c>
      <c r="J43" s="131">
        <v>-0.5</v>
      </c>
      <c r="K43" s="103"/>
      <c r="L43" s="101"/>
    </row>
    <row r="44" spans="1:12" s="102" customFormat="1" ht="22.5" customHeight="1" x14ac:dyDescent="0.45">
      <c r="A44" s="103"/>
      <c r="B44" s="42" t="str">
        <f t="shared" si="0"/>
        <v>複合サービス事業</v>
      </c>
      <c r="C44" s="129">
        <v>149.9</v>
      </c>
      <c r="D44" s="158">
        <v>-4</v>
      </c>
      <c r="E44" s="129">
        <v>143.69999999999999</v>
      </c>
      <c r="F44" s="158">
        <v>-5.4</v>
      </c>
      <c r="G44" s="159">
        <v>6.2</v>
      </c>
      <c r="H44" s="160">
        <v>47.6</v>
      </c>
      <c r="I44" s="129">
        <v>18.899999999999999</v>
      </c>
      <c r="J44" s="131">
        <v>-0.9</v>
      </c>
      <c r="K44" s="103"/>
    </row>
    <row r="45" spans="1:12" s="102" customFormat="1" ht="22.5" customHeight="1" x14ac:dyDescent="0.45">
      <c r="A45" s="103"/>
      <c r="B45" s="162" t="str">
        <f t="shared" si="0"/>
        <v>サービス業（他に分類されないもの）</v>
      </c>
      <c r="C45" s="136">
        <v>129.1</v>
      </c>
      <c r="D45" s="163">
        <v>-5.9</v>
      </c>
      <c r="E45" s="136">
        <v>122.1</v>
      </c>
      <c r="F45" s="163">
        <v>-4.8</v>
      </c>
      <c r="G45" s="164">
        <v>7</v>
      </c>
      <c r="H45" s="165">
        <v>-20.5</v>
      </c>
      <c r="I45" s="136">
        <v>17.8</v>
      </c>
      <c r="J45" s="138">
        <v>-0.3</v>
      </c>
      <c r="K45" s="103"/>
      <c r="L45" s="101"/>
    </row>
    <row r="46" spans="1:12" ht="34.200000000000003" customHeight="1" x14ac:dyDescent="0.45">
      <c r="A46" s="101"/>
      <c r="B46" s="243" t="s">
        <v>50</v>
      </c>
      <c r="C46" s="243"/>
      <c r="D46" s="243"/>
      <c r="E46" s="243"/>
      <c r="F46" s="243"/>
      <c r="G46" s="243"/>
      <c r="H46" s="243"/>
      <c r="I46" s="243"/>
      <c r="J46" s="243"/>
      <c r="K46" s="140"/>
      <c r="L46" s="101"/>
    </row>
    <row r="47" spans="1:12" ht="22.5" customHeight="1" x14ac:dyDescent="0.2">
      <c r="A47" s="101"/>
      <c r="B47" s="104"/>
      <c r="C47" s="166"/>
      <c r="D47" s="167"/>
      <c r="E47" s="168"/>
      <c r="F47" s="168"/>
      <c r="G47" s="168"/>
      <c r="H47" s="168"/>
      <c r="I47" s="168"/>
      <c r="J47" s="140"/>
      <c r="K47" s="140"/>
      <c r="L47" s="101"/>
    </row>
    <row r="48" spans="1:12" ht="22.5" customHeight="1" x14ac:dyDescent="0.45">
      <c r="A48" s="101"/>
      <c r="C48" s="140"/>
      <c r="D48" s="140"/>
      <c r="E48" s="140"/>
      <c r="F48" s="140"/>
      <c r="G48" s="140"/>
      <c r="H48" s="140"/>
      <c r="I48" s="140"/>
      <c r="J48" s="140"/>
      <c r="K48" s="140"/>
      <c r="L48" s="101"/>
    </row>
    <row r="49" spans="1:12" ht="22.5" customHeight="1" x14ac:dyDescent="0.45">
      <c r="A49" s="101"/>
      <c r="B49" s="101"/>
      <c r="C49" s="140"/>
      <c r="D49" s="140"/>
      <c r="E49" s="140"/>
      <c r="F49" s="140"/>
      <c r="G49" s="140"/>
      <c r="H49" s="140"/>
      <c r="I49" s="140"/>
      <c r="J49" s="140"/>
      <c r="K49" s="140"/>
      <c r="L49" s="101"/>
    </row>
    <row r="50" spans="1:12" ht="22.5" customHeight="1" x14ac:dyDescent="0.45">
      <c r="C50" s="140"/>
      <c r="D50" s="140"/>
      <c r="E50" s="140"/>
      <c r="F50" s="140"/>
      <c r="G50" s="140"/>
      <c r="H50" s="140"/>
      <c r="I50" s="140"/>
      <c r="J50" s="140"/>
      <c r="K50" s="140"/>
      <c r="L50" s="101"/>
    </row>
    <row r="51" spans="1:12" ht="22.5" customHeight="1" x14ac:dyDescent="0.45">
      <c r="C51" s="140"/>
      <c r="D51" s="140"/>
      <c r="E51" s="140"/>
      <c r="F51" s="140"/>
      <c r="G51" s="140"/>
      <c r="H51" s="140"/>
      <c r="I51" s="140"/>
      <c r="J51" s="140"/>
      <c r="K51" s="140"/>
      <c r="L51" s="101"/>
    </row>
    <row r="52" spans="1:12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40"/>
      <c r="L52" s="101"/>
    </row>
    <row r="53" spans="1:12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40"/>
      <c r="L53" s="101"/>
    </row>
    <row r="54" spans="1:12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40"/>
      <c r="L54" s="101"/>
    </row>
    <row r="55" spans="1:12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40"/>
      <c r="L55" s="101"/>
    </row>
    <row r="56" spans="1:12" ht="22.5" customHeight="1" x14ac:dyDescent="0.45">
      <c r="L56" s="101"/>
    </row>
    <row r="59" spans="1:12" ht="22.5" customHeight="1" x14ac:dyDescent="0.45">
      <c r="C59" s="140"/>
      <c r="D59" s="140"/>
      <c r="E59" s="140"/>
      <c r="F59" s="140"/>
      <c r="G59" s="140"/>
      <c r="H59" s="140"/>
      <c r="I59" s="140"/>
      <c r="J59" s="140"/>
      <c r="K59" s="140"/>
      <c r="L59" s="140"/>
    </row>
    <row r="60" spans="1:12" ht="22.5" customHeight="1" x14ac:dyDescent="0.45"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1:12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  <c r="L61" s="140"/>
    </row>
    <row r="62" spans="1:12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  <c r="L62" s="140"/>
    </row>
    <row r="63" spans="1:12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  <c r="L63" s="140"/>
    </row>
    <row r="64" spans="1:12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  <c r="L64" s="140"/>
    </row>
    <row r="65" spans="3:12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  <c r="L65" s="140"/>
    </row>
    <row r="66" spans="3:12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  <c r="L66" s="140"/>
    </row>
    <row r="67" spans="3:12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3:12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  <c r="L68" s="140"/>
    </row>
    <row r="69" spans="3:12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  <row r="70" spans="3:12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  <c r="L70" s="140"/>
    </row>
    <row r="71" spans="3:12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  <c r="L71" s="140"/>
    </row>
    <row r="72" spans="3:12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  <c r="L72" s="140"/>
    </row>
    <row r="73" spans="3:12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  <c r="L73" s="140"/>
    </row>
    <row r="74" spans="3:12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  <c r="L74" s="140"/>
    </row>
  </sheetData>
  <mergeCells count="1">
    <mergeCell ref="B46:J46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3C5B1-90FA-4DB4-BAAA-0397EC3FB99F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54" sqref="K54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11.3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68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38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0" t="s">
        <v>32</v>
      </c>
      <c r="E4" s="230"/>
      <c r="F4" s="230"/>
      <c r="G4" s="230"/>
      <c r="H4" s="230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41</v>
      </c>
      <c r="D5" s="108"/>
      <c r="E5" s="109"/>
      <c r="F5" s="109"/>
      <c r="G5" s="109"/>
      <c r="H5" s="109"/>
      <c r="I5" s="247" t="s">
        <v>51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43</v>
      </c>
      <c r="F6" s="116"/>
      <c r="G6" s="115" t="s">
        <v>44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45</v>
      </c>
      <c r="D7" s="120" t="s">
        <v>46</v>
      </c>
      <c r="E7" s="119" t="s">
        <v>45</v>
      </c>
      <c r="F7" s="120" t="s">
        <v>46</v>
      </c>
      <c r="G7" s="119" t="s">
        <v>45</v>
      </c>
      <c r="H7" s="120" t="s">
        <v>46</v>
      </c>
      <c r="I7" s="173" t="s">
        <v>45</v>
      </c>
      <c r="J7" s="103"/>
      <c r="K7" s="101"/>
    </row>
    <row r="8" spans="1:11" s="102" customFormat="1" ht="22.5" customHeight="1" x14ac:dyDescent="0.45">
      <c r="A8" s="103"/>
      <c r="B8" s="174"/>
      <c r="C8" s="124" t="s">
        <v>47</v>
      </c>
      <c r="D8" s="125" t="s">
        <v>10</v>
      </c>
      <c r="E8" s="124" t="s">
        <v>47</v>
      </c>
      <c r="F8" s="125" t="s">
        <v>10</v>
      </c>
      <c r="G8" s="124" t="s">
        <v>47</v>
      </c>
      <c r="H8" s="125" t="s">
        <v>10</v>
      </c>
      <c r="I8" s="127" t="s">
        <v>48</v>
      </c>
      <c r="J8" s="103"/>
      <c r="K8" s="101"/>
    </row>
    <row r="9" spans="1:11" s="102" customFormat="1" ht="22.5" customHeight="1" x14ac:dyDescent="0.45">
      <c r="A9" s="103"/>
      <c r="B9" s="128" t="str">
        <f>+'表１ '!B9</f>
        <v>調査産業計</v>
      </c>
      <c r="C9" s="129">
        <v>161.1</v>
      </c>
      <c r="D9" s="130">
        <v>-2.5</v>
      </c>
      <c r="E9" s="129">
        <v>150.6</v>
      </c>
      <c r="F9" s="130">
        <v>-1.1000000000000001</v>
      </c>
      <c r="G9" s="129">
        <v>10.5</v>
      </c>
      <c r="H9" s="130">
        <v>-19.2</v>
      </c>
      <c r="I9" s="129">
        <v>19.600000000000001</v>
      </c>
      <c r="J9" s="103"/>
      <c r="K9" s="101"/>
    </row>
    <row r="10" spans="1:11" s="102" customFormat="1" ht="22.5" customHeight="1" x14ac:dyDescent="0.45">
      <c r="A10" s="103"/>
      <c r="B10" s="128" t="str">
        <f>+'表１ '!B10</f>
        <v>建設業</v>
      </c>
      <c r="C10" s="129">
        <v>164.3</v>
      </c>
      <c r="D10" s="130">
        <v>-0.1</v>
      </c>
      <c r="E10" s="129">
        <v>153.80000000000001</v>
      </c>
      <c r="F10" s="130">
        <v>-0.2</v>
      </c>
      <c r="G10" s="129">
        <v>10.5</v>
      </c>
      <c r="H10" s="130">
        <v>0.9</v>
      </c>
      <c r="I10" s="129">
        <v>20.2</v>
      </c>
      <c r="J10" s="103"/>
      <c r="K10" s="101"/>
    </row>
    <row r="11" spans="1:11" s="102" customFormat="1" ht="22.5" customHeight="1" x14ac:dyDescent="0.45">
      <c r="A11" s="103"/>
      <c r="B11" s="128" t="str">
        <f>+'表１ '!B11</f>
        <v>製造業</v>
      </c>
      <c r="C11" s="129">
        <v>166.7</v>
      </c>
      <c r="D11" s="130">
        <v>-1.2</v>
      </c>
      <c r="E11" s="129">
        <v>154.5</v>
      </c>
      <c r="F11" s="130">
        <v>0.3</v>
      </c>
      <c r="G11" s="129">
        <v>12.2</v>
      </c>
      <c r="H11" s="130">
        <v>-17</v>
      </c>
      <c r="I11" s="129">
        <v>20.100000000000001</v>
      </c>
      <c r="J11" s="103"/>
      <c r="K11" s="101"/>
    </row>
    <row r="12" spans="1:11" s="102" customFormat="1" ht="22.5" customHeight="1" x14ac:dyDescent="0.45">
      <c r="A12" s="103"/>
      <c r="B12" s="132" t="str">
        <f>+'表１ '!B12</f>
        <v>電気・ガス・熱供給・水道業</v>
      </c>
      <c r="C12" s="129">
        <v>146</v>
      </c>
      <c r="D12" s="130">
        <v>-5.5</v>
      </c>
      <c r="E12" s="129">
        <v>137.69999999999999</v>
      </c>
      <c r="F12" s="130">
        <v>-2.7</v>
      </c>
      <c r="G12" s="129">
        <v>8.3000000000000007</v>
      </c>
      <c r="H12" s="130">
        <v>-36.200000000000003</v>
      </c>
      <c r="I12" s="129">
        <v>18.5</v>
      </c>
      <c r="J12" s="103"/>
      <c r="K12" s="101"/>
    </row>
    <row r="13" spans="1:11" s="102" customFormat="1" ht="22.5" customHeight="1" x14ac:dyDescent="0.45">
      <c r="A13" s="103"/>
      <c r="B13" s="128" t="str">
        <f>+'表１ '!B13</f>
        <v>情報通信業</v>
      </c>
      <c r="C13" s="129">
        <v>147.6</v>
      </c>
      <c r="D13" s="130">
        <v>-7.8</v>
      </c>
      <c r="E13" s="129">
        <v>129.80000000000001</v>
      </c>
      <c r="F13" s="130">
        <v>-12.7</v>
      </c>
      <c r="G13" s="129">
        <v>17.8</v>
      </c>
      <c r="H13" s="130">
        <v>56</v>
      </c>
      <c r="I13" s="129">
        <v>19</v>
      </c>
      <c r="J13" s="103"/>
      <c r="K13" s="101"/>
    </row>
    <row r="14" spans="1:11" s="102" customFormat="1" ht="22.5" customHeight="1" x14ac:dyDescent="0.45">
      <c r="A14" s="103"/>
      <c r="B14" s="128" t="str">
        <f>+'表１ '!B14</f>
        <v>運輸業，郵便業</v>
      </c>
      <c r="C14" s="129">
        <v>174.8</v>
      </c>
      <c r="D14" s="130">
        <v>-14.4</v>
      </c>
      <c r="E14" s="129">
        <v>156.1</v>
      </c>
      <c r="F14" s="130">
        <v>-7.1</v>
      </c>
      <c r="G14" s="129">
        <v>18.7</v>
      </c>
      <c r="H14" s="130">
        <v>-48.4</v>
      </c>
      <c r="I14" s="129">
        <v>21</v>
      </c>
      <c r="J14" s="103"/>
      <c r="K14" s="101"/>
    </row>
    <row r="15" spans="1:11" s="102" customFormat="1" ht="22.5" customHeight="1" x14ac:dyDescent="0.45">
      <c r="A15" s="103"/>
      <c r="B15" s="128" t="str">
        <f>+'表１ '!B15</f>
        <v>卸売業，小売業</v>
      </c>
      <c r="C15" s="129">
        <v>166.7</v>
      </c>
      <c r="D15" s="130">
        <v>-1.5</v>
      </c>
      <c r="E15" s="129">
        <v>155.80000000000001</v>
      </c>
      <c r="F15" s="130">
        <v>-0.2</v>
      </c>
      <c r="G15" s="129">
        <v>10.9</v>
      </c>
      <c r="H15" s="130">
        <v>-17.399999999999999</v>
      </c>
      <c r="I15" s="129">
        <v>19.5</v>
      </c>
      <c r="J15" s="103"/>
      <c r="K15" s="101"/>
    </row>
    <row r="16" spans="1:11" s="102" customFormat="1" ht="22.5" customHeight="1" x14ac:dyDescent="0.45">
      <c r="A16" s="103"/>
      <c r="B16" s="128" t="str">
        <f>+'表１ '!B16</f>
        <v>金融業，保険業</v>
      </c>
      <c r="C16" s="129">
        <v>148.9</v>
      </c>
      <c r="D16" s="130">
        <v>2</v>
      </c>
      <c r="E16" s="129">
        <v>139.4</v>
      </c>
      <c r="F16" s="130">
        <v>0.4</v>
      </c>
      <c r="G16" s="129">
        <v>9.5</v>
      </c>
      <c r="H16" s="130">
        <v>31.9</v>
      </c>
      <c r="I16" s="129">
        <v>19</v>
      </c>
      <c r="J16" s="103"/>
    </row>
    <row r="17" spans="1:11" s="102" customFormat="1" ht="22.5" customHeight="1" x14ac:dyDescent="0.45">
      <c r="A17" s="103"/>
      <c r="B17" s="128" t="str">
        <f>+'表１ '!B17</f>
        <v>不動産業，物品賃貸業</v>
      </c>
      <c r="C17" s="129">
        <v>160.6</v>
      </c>
      <c r="D17" s="130">
        <v>2.2999999999999998</v>
      </c>
      <c r="E17" s="129">
        <v>149.9</v>
      </c>
      <c r="F17" s="130">
        <v>-2.1</v>
      </c>
      <c r="G17" s="129">
        <v>10.7</v>
      </c>
      <c r="H17" s="130">
        <v>181.8</v>
      </c>
      <c r="I17" s="129">
        <v>18.8</v>
      </c>
      <c r="J17" s="103"/>
    </row>
    <row r="18" spans="1:11" s="102" customFormat="1" ht="22.5" customHeight="1" x14ac:dyDescent="0.45">
      <c r="A18" s="103"/>
      <c r="B18" s="133" t="str">
        <f>+'表１ '!B18</f>
        <v>学術研究，専門・技術サービス業</v>
      </c>
      <c r="C18" s="129">
        <v>155.4</v>
      </c>
      <c r="D18" s="130">
        <v>-1.9</v>
      </c>
      <c r="E18" s="129">
        <v>147.1</v>
      </c>
      <c r="F18" s="130">
        <v>-0.6</v>
      </c>
      <c r="G18" s="129">
        <v>8.3000000000000007</v>
      </c>
      <c r="H18" s="130">
        <v>-20.9</v>
      </c>
      <c r="I18" s="129">
        <v>18.8</v>
      </c>
      <c r="J18" s="103"/>
      <c r="K18" s="101"/>
    </row>
    <row r="19" spans="1:11" s="102" customFormat="1" ht="22.5" customHeight="1" x14ac:dyDescent="0.45">
      <c r="A19" s="103"/>
      <c r="B19" s="128" t="str">
        <f>+'表１ '!B19</f>
        <v>宿泊業，飲食サービス業</v>
      </c>
      <c r="C19" s="129">
        <v>170.4</v>
      </c>
      <c r="D19" s="130">
        <v>-6</v>
      </c>
      <c r="E19" s="129">
        <v>169.7</v>
      </c>
      <c r="F19" s="130">
        <v>0.3</v>
      </c>
      <c r="G19" s="129">
        <v>0.7</v>
      </c>
      <c r="H19" s="130">
        <v>-94.1</v>
      </c>
      <c r="I19" s="129">
        <v>22</v>
      </c>
      <c r="J19" s="103"/>
      <c r="K19" s="101"/>
    </row>
    <row r="20" spans="1:11" s="102" customFormat="1" ht="22.5" customHeight="1" x14ac:dyDescent="0.45">
      <c r="A20" s="103"/>
      <c r="B20" s="132" t="str">
        <f>+'表１ '!B20</f>
        <v>生活関連サービス業，娯楽業</v>
      </c>
      <c r="C20" s="129">
        <v>173.8</v>
      </c>
      <c r="D20" s="130">
        <v>9.3000000000000007</v>
      </c>
      <c r="E20" s="129">
        <v>158.1</v>
      </c>
      <c r="F20" s="130">
        <v>6</v>
      </c>
      <c r="G20" s="129">
        <v>15.7</v>
      </c>
      <c r="H20" s="130">
        <v>60.3</v>
      </c>
      <c r="I20" s="129">
        <v>20.8</v>
      </c>
      <c r="J20" s="103"/>
      <c r="K20" s="101"/>
    </row>
    <row r="21" spans="1:11" s="102" customFormat="1" ht="22.5" customHeight="1" x14ac:dyDescent="0.45">
      <c r="A21" s="103"/>
      <c r="B21" s="128" t="str">
        <f>+'表１ '!B21</f>
        <v>教育，学習支援業</v>
      </c>
      <c r="C21" s="129">
        <v>155.69999999999999</v>
      </c>
      <c r="D21" s="130">
        <v>-1.9</v>
      </c>
      <c r="E21" s="129">
        <v>137.1</v>
      </c>
      <c r="F21" s="130">
        <v>1.2</v>
      </c>
      <c r="G21" s="129">
        <v>18.600000000000001</v>
      </c>
      <c r="H21" s="130">
        <v>-19.8</v>
      </c>
      <c r="I21" s="129">
        <v>18</v>
      </c>
      <c r="J21" s="103"/>
      <c r="K21" s="101"/>
    </row>
    <row r="22" spans="1:11" s="102" customFormat="1" ht="22.5" customHeight="1" x14ac:dyDescent="0.45">
      <c r="A22" s="103"/>
      <c r="B22" s="128" t="str">
        <f>+'表１ '!B22</f>
        <v>医療，福祉</v>
      </c>
      <c r="C22" s="134">
        <v>154.19999999999999</v>
      </c>
      <c r="D22" s="130">
        <v>-3.1</v>
      </c>
      <c r="E22" s="129">
        <v>148.9</v>
      </c>
      <c r="F22" s="130">
        <v>-3</v>
      </c>
      <c r="G22" s="129">
        <v>5.3</v>
      </c>
      <c r="H22" s="130">
        <v>-5.4</v>
      </c>
      <c r="I22" s="129">
        <v>19.399999999999999</v>
      </c>
      <c r="J22" s="103"/>
      <c r="K22" s="101"/>
    </row>
    <row r="23" spans="1:11" s="102" customFormat="1" ht="22.5" customHeight="1" x14ac:dyDescent="0.45">
      <c r="A23" s="103"/>
      <c r="B23" s="128" t="str">
        <f>+'表１ '!B23</f>
        <v>複合サービス事業</v>
      </c>
      <c r="C23" s="134">
        <v>150</v>
      </c>
      <c r="D23" s="130">
        <v>-6</v>
      </c>
      <c r="E23" s="129">
        <v>144.1</v>
      </c>
      <c r="F23" s="130">
        <v>-6.2</v>
      </c>
      <c r="G23" s="129">
        <v>5.9</v>
      </c>
      <c r="H23" s="130">
        <v>1.6</v>
      </c>
      <c r="I23" s="129">
        <v>19.399999999999999</v>
      </c>
      <c r="J23" s="103"/>
      <c r="K23" s="101"/>
    </row>
    <row r="24" spans="1:11" s="102" customFormat="1" ht="22.5" customHeight="1" x14ac:dyDescent="0.45">
      <c r="A24" s="103"/>
      <c r="B24" s="135" t="str">
        <f>+'表１ '!B24</f>
        <v>サービス業（他に分類されないもの）</v>
      </c>
      <c r="C24" s="136">
        <v>155.6</v>
      </c>
      <c r="D24" s="137">
        <v>-2</v>
      </c>
      <c r="E24" s="136">
        <v>147.30000000000001</v>
      </c>
      <c r="F24" s="137">
        <v>-0.8</v>
      </c>
      <c r="G24" s="136">
        <v>8.3000000000000007</v>
      </c>
      <c r="H24" s="137">
        <v>-19.399999999999999</v>
      </c>
      <c r="I24" s="136">
        <v>19.2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49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0" t="s">
        <v>32</v>
      </c>
      <c r="E27" s="230"/>
      <c r="F27" s="230"/>
      <c r="G27" s="230"/>
      <c r="H27" s="230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41</v>
      </c>
      <c r="D28" s="143"/>
      <c r="E28" s="144"/>
      <c r="F28" s="144"/>
      <c r="G28" s="144"/>
      <c r="H28" s="144"/>
      <c r="I28" s="249" t="s">
        <v>51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43</v>
      </c>
      <c r="F29" s="149"/>
      <c r="G29" s="148" t="s">
        <v>44</v>
      </c>
      <c r="H29" s="149"/>
      <c r="I29" s="250"/>
      <c r="J29" s="103"/>
      <c r="K29" s="101"/>
    </row>
    <row r="30" spans="1:11" s="102" customFormat="1" ht="22.5" customHeight="1" x14ac:dyDescent="0.45">
      <c r="A30" s="103"/>
      <c r="B30" s="246"/>
      <c r="C30" s="177" t="s">
        <v>45</v>
      </c>
      <c r="D30" s="152" t="s">
        <v>46</v>
      </c>
      <c r="E30" s="151" t="s">
        <v>45</v>
      </c>
      <c r="F30" s="152" t="s">
        <v>46</v>
      </c>
      <c r="G30" s="151" t="s">
        <v>45</v>
      </c>
      <c r="H30" s="152" t="s">
        <v>46</v>
      </c>
      <c r="I30" s="178" t="s">
        <v>45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47</v>
      </c>
      <c r="D31" s="155" t="s">
        <v>10</v>
      </c>
      <c r="E31" s="154" t="s">
        <v>47</v>
      </c>
      <c r="F31" s="155" t="s">
        <v>10</v>
      </c>
      <c r="G31" s="154" t="s">
        <v>47</v>
      </c>
      <c r="H31" s="155" t="s">
        <v>10</v>
      </c>
      <c r="I31" s="157" t="s">
        <v>48</v>
      </c>
      <c r="J31" s="103"/>
      <c r="K31" s="101"/>
    </row>
    <row r="32" spans="1:11" s="102" customFormat="1" ht="22.5" customHeight="1" x14ac:dyDescent="0.45">
      <c r="A32" s="103"/>
      <c r="B32" s="42" t="str">
        <f t="shared" ref="B32:B47" si="0">+B9</f>
        <v>調査産業計</v>
      </c>
      <c r="C32" s="129">
        <v>159.9</v>
      </c>
      <c r="D32" s="158">
        <v>-1.6</v>
      </c>
      <c r="E32" s="129">
        <v>148</v>
      </c>
      <c r="F32" s="158">
        <v>-0.5</v>
      </c>
      <c r="G32" s="159">
        <v>11.9</v>
      </c>
      <c r="H32" s="158">
        <v>-12.4</v>
      </c>
      <c r="I32" s="129">
        <v>19.3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172.2</v>
      </c>
      <c r="D33" s="158">
        <v>-0.9</v>
      </c>
      <c r="E33" s="129">
        <v>158.19999999999999</v>
      </c>
      <c r="F33" s="158">
        <v>-1</v>
      </c>
      <c r="G33" s="159">
        <v>14</v>
      </c>
      <c r="H33" s="160">
        <v>-0.7</v>
      </c>
      <c r="I33" s="129">
        <v>20.3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165.8</v>
      </c>
      <c r="D34" s="158">
        <v>-0.5</v>
      </c>
      <c r="E34" s="129">
        <v>153</v>
      </c>
      <c r="F34" s="158">
        <v>0.3</v>
      </c>
      <c r="G34" s="159">
        <v>12.8</v>
      </c>
      <c r="H34" s="160">
        <v>-9.9</v>
      </c>
      <c r="I34" s="129">
        <v>19.8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147.9</v>
      </c>
      <c r="D35" s="158">
        <v>-4.2</v>
      </c>
      <c r="E35" s="129">
        <v>136</v>
      </c>
      <c r="F35" s="158">
        <v>-3.9</v>
      </c>
      <c r="G35" s="159">
        <v>11.9</v>
      </c>
      <c r="H35" s="160">
        <v>-8.5</v>
      </c>
      <c r="I35" s="129">
        <v>18.3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139.80000000000001</v>
      </c>
      <c r="D36" s="158">
        <v>-11.9</v>
      </c>
      <c r="E36" s="129">
        <v>125.3</v>
      </c>
      <c r="F36" s="158">
        <v>-13.9</v>
      </c>
      <c r="G36" s="159">
        <v>14.5</v>
      </c>
      <c r="H36" s="160">
        <v>11.5</v>
      </c>
      <c r="I36" s="129">
        <v>18.8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176.8</v>
      </c>
      <c r="D37" s="158">
        <v>-7.8</v>
      </c>
      <c r="E37" s="129">
        <v>155.30000000000001</v>
      </c>
      <c r="F37" s="158">
        <v>-4.9000000000000004</v>
      </c>
      <c r="G37" s="159">
        <v>21.5</v>
      </c>
      <c r="H37" s="160">
        <v>-25.2</v>
      </c>
      <c r="I37" s="129">
        <v>20.6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164.4</v>
      </c>
      <c r="D38" s="158">
        <v>1.6</v>
      </c>
      <c r="E38" s="129">
        <v>152.80000000000001</v>
      </c>
      <c r="F38" s="158">
        <v>3.8</v>
      </c>
      <c r="G38" s="159">
        <v>11.6</v>
      </c>
      <c r="H38" s="160">
        <v>-20.6</v>
      </c>
      <c r="I38" s="129">
        <v>19.5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140.5</v>
      </c>
      <c r="D39" s="158">
        <v>5.9</v>
      </c>
      <c r="E39" s="129">
        <v>130.4</v>
      </c>
      <c r="F39" s="158">
        <v>2.2999999999999998</v>
      </c>
      <c r="G39" s="159">
        <v>10.1</v>
      </c>
      <c r="H39" s="160">
        <v>94.3</v>
      </c>
      <c r="I39" s="129">
        <v>18.3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161.1</v>
      </c>
      <c r="D40" s="158">
        <v>1.6</v>
      </c>
      <c r="E40" s="129">
        <v>154</v>
      </c>
      <c r="F40" s="158">
        <v>1.1000000000000001</v>
      </c>
      <c r="G40" s="159">
        <v>7.1</v>
      </c>
      <c r="H40" s="160">
        <v>16.399999999999999</v>
      </c>
      <c r="I40" s="129">
        <v>19.7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164.3</v>
      </c>
      <c r="D41" s="158">
        <v>0.2</v>
      </c>
      <c r="E41" s="129">
        <v>149.69999999999999</v>
      </c>
      <c r="F41" s="158">
        <v>1.5</v>
      </c>
      <c r="G41" s="159">
        <v>14.6</v>
      </c>
      <c r="H41" s="160">
        <v>-11.5</v>
      </c>
      <c r="I41" s="129">
        <v>19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162.6</v>
      </c>
      <c r="D42" s="158">
        <v>-10</v>
      </c>
      <c r="E42" s="129">
        <v>157.69999999999999</v>
      </c>
      <c r="F42" s="158">
        <v>-2.7</v>
      </c>
      <c r="G42" s="159">
        <v>4.9000000000000004</v>
      </c>
      <c r="H42" s="160">
        <v>-74</v>
      </c>
      <c r="I42" s="129">
        <v>21.6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179.1</v>
      </c>
      <c r="D43" s="158" t="s">
        <v>72</v>
      </c>
      <c r="E43" s="129">
        <v>168.9</v>
      </c>
      <c r="F43" s="158" t="s">
        <v>72</v>
      </c>
      <c r="G43" s="159">
        <v>10.199999999999999</v>
      </c>
      <c r="H43" s="160" t="s">
        <v>72</v>
      </c>
      <c r="I43" s="129">
        <v>21.2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157.9</v>
      </c>
      <c r="D44" s="158">
        <v>-2.6</v>
      </c>
      <c r="E44" s="129">
        <v>136.5</v>
      </c>
      <c r="F44" s="158">
        <v>1.6</v>
      </c>
      <c r="G44" s="159">
        <v>21.4</v>
      </c>
      <c r="H44" s="160">
        <v>-23</v>
      </c>
      <c r="I44" s="129">
        <v>17.899999999999999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151.4</v>
      </c>
      <c r="D45" s="158">
        <v>-2</v>
      </c>
      <c r="E45" s="129">
        <v>145.9</v>
      </c>
      <c r="F45" s="158">
        <v>-2.2000000000000002</v>
      </c>
      <c r="G45" s="159">
        <v>5.5</v>
      </c>
      <c r="H45" s="160">
        <v>5.8</v>
      </c>
      <c r="I45" s="129">
        <v>18.8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>
        <v>149.9</v>
      </c>
      <c r="D46" s="158">
        <v>-5.8</v>
      </c>
      <c r="E46" s="129">
        <v>143.69999999999999</v>
      </c>
      <c r="F46" s="158">
        <v>-7</v>
      </c>
      <c r="G46" s="159">
        <v>6.2</v>
      </c>
      <c r="H46" s="160">
        <v>37.799999999999997</v>
      </c>
      <c r="I46" s="129">
        <v>18.899999999999999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153.1</v>
      </c>
      <c r="D47" s="163">
        <v>-4.4000000000000004</v>
      </c>
      <c r="E47" s="136">
        <v>143.5</v>
      </c>
      <c r="F47" s="163">
        <v>-3.3</v>
      </c>
      <c r="G47" s="164">
        <v>9.6</v>
      </c>
      <c r="H47" s="165">
        <v>-18</v>
      </c>
      <c r="I47" s="136">
        <v>18.7</v>
      </c>
      <c r="J47" s="103"/>
      <c r="K47" s="101"/>
    </row>
    <row r="48" spans="1:11" ht="34.200000000000003" customHeight="1" x14ac:dyDescent="0.45">
      <c r="A48" s="101"/>
      <c r="B48" s="243" t="s">
        <v>50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B4A9-C698-4482-9872-EECFC795315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I56" sqref="I56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5" width="10.8984375" style="96" customWidth="1"/>
    <col min="6" max="6" width="10.5" style="96" customWidth="1"/>
    <col min="7" max="7" width="10.8984375" style="96" customWidth="1"/>
    <col min="8" max="8" width="11.59765625" style="96" customWidth="1"/>
    <col min="9" max="9" width="11.8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69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38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8" t="s">
        <v>37</v>
      </c>
      <c r="E4" s="238"/>
      <c r="F4" s="238"/>
      <c r="G4" s="238"/>
      <c r="H4" s="238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41</v>
      </c>
      <c r="D5" s="108"/>
      <c r="E5" s="109"/>
      <c r="F5" s="109"/>
      <c r="G5" s="109"/>
      <c r="H5" s="109"/>
      <c r="I5" s="247" t="s">
        <v>51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43</v>
      </c>
      <c r="F6" s="116"/>
      <c r="G6" s="115" t="s">
        <v>44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45</v>
      </c>
      <c r="D7" s="120" t="s">
        <v>46</v>
      </c>
      <c r="E7" s="119" t="s">
        <v>45</v>
      </c>
      <c r="F7" s="120" t="s">
        <v>46</v>
      </c>
      <c r="G7" s="119" t="s">
        <v>45</v>
      </c>
      <c r="H7" s="120" t="s">
        <v>46</v>
      </c>
      <c r="I7" s="119" t="s">
        <v>45</v>
      </c>
      <c r="J7" s="122"/>
      <c r="K7" s="101"/>
    </row>
    <row r="8" spans="1:11" s="102" customFormat="1" ht="22.5" customHeight="1" x14ac:dyDescent="0.45">
      <c r="A8" s="103"/>
      <c r="B8" s="174"/>
      <c r="C8" s="124" t="s">
        <v>47</v>
      </c>
      <c r="D8" s="125" t="s">
        <v>10</v>
      </c>
      <c r="E8" s="124" t="s">
        <v>47</v>
      </c>
      <c r="F8" s="125" t="s">
        <v>10</v>
      </c>
      <c r="G8" s="124" t="s">
        <v>47</v>
      </c>
      <c r="H8" s="125" t="s">
        <v>10</v>
      </c>
      <c r="I8" s="127" t="s">
        <v>48</v>
      </c>
      <c r="J8" s="103"/>
      <c r="K8" s="101"/>
    </row>
    <row r="9" spans="1:11" s="102" customFormat="1" ht="22.5" customHeight="1" x14ac:dyDescent="0.45">
      <c r="A9" s="103"/>
      <c r="B9" s="128" t="str">
        <f>+'表１ '!B9</f>
        <v>調査産業計</v>
      </c>
      <c r="C9" s="129">
        <v>82.5</v>
      </c>
      <c r="D9" s="130">
        <v>-0.1</v>
      </c>
      <c r="E9" s="129">
        <v>81.7</v>
      </c>
      <c r="F9" s="130">
        <v>1.3</v>
      </c>
      <c r="G9" s="129">
        <v>0.8</v>
      </c>
      <c r="H9" s="130">
        <v>-57.9</v>
      </c>
      <c r="I9" s="129">
        <v>15.2</v>
      </c>
      <c r="J9" s="103"/>
      <c r="K9" s="101"/>
    </row>
    <row r="10" spans="1:11" s="102" customFormat="1" ht="22.5" customHeight="1" x14ac:dyDescent="0.45">
      <c r="A10" s="103"/>
      <c r="B10" s="128" t="str">
        <f>+'表１ '!B10</f>
        <v>建設業</v>
      </c>
      <c r="C10" s="129">
        <v>87</v>
      </c>
      <c r="D10" s="130">
        <v>-20.9</v>
      </c>
      <c r="E10" s="129">
        <v>85.8</v>
      </c>
      <c r="F10" s="130">
        <v>-21</v>
      </c>
      <c r="G10" s="129">
        <v>1.2</v>
      </c>
      <c r="H10" s="130">
        <v>-14.3</v>
      </c>
      <c r="I10" s="129">
        <v>13.3</v>
      </c>
      <c r="J10" s="103"/>
      <c r="K10" s="101"/>
    </row>
    <row r="11" spans="1:11" s="102" customFormat="1" ht="22.5" customHeight="1" x14ac:dyDescent="0.45">
      <c r="A11" s="103"/>
      <c r="B11" s="128" t="str">
        <f>+'表１ '!B11</f>
        <v>製造業</v>
      </c>
      <c r="C11" s="129">
        <v>103.7</v>
      </c>
      <c r="D11" s="130">
        <v>-6</v>
      </c>
      <c r="E11" s="129">
        <v>101.6</v>
      </c>
      <c r="F11" s="130">
        <v>-5.3</v>
      </c>
      <c r="G11" s="129">
        <v>2.1</v>
      </c>
      <c r="H11" s="130">
        <v>-34.299999999999997</v>
      </c>
      <c r="I11" s="129">
        <v>17.100000000000001</v>
      </c>
      <c r="J11" s="103"/>
      <c r="K11" s="101"/>
    </row>
    <row r="12" spans="1:11" s="102" customFormat="1" ht="22.5" customHeight="1" x14ac:dyDescent="0.45">
      <c r="A12" s="103"/>
      <c r="B12" s="132" t="str">
        <f>+'表１ '!B12</f>
        <v>電気・ガス・熱供給・水道業</v>
      </c>
      <c r="C12" s="129">
        <v>101.6</v>
      </c>
      <c r="D12" s="130">
        <v>-7.8</v>
      </c>
      <c r="E12" s="129">
        <v>101.6</v>
      </c>
      <c r="F12" s="130">
        <v>-7.6</v>
      </c>
      <c r="G12" s="129">
        <v>0</v>
      </c>
      <c r="H12" s="130">
        <v>-100</v>
      </c>
      <c r="I12" s="129">
        <v>16.7</v>
      </c>
      <c r="J12" s="103"/>
      <c r="K12" s="101"/>
    </row>
    <row r="13" spans="1:11" s="102" customFormat="1" ht="22.5" customHeight="1" x14ac:dyDescent="0.45">
      <c r="A13" s="103"/>
      <c r="B13" s="128" t="str">
        <f>+'表１ '!B13</f>
        <v>情報通信業</v>
      </c>
      <c r="C13" s="129">
        <v>98.5</v>
      </c>
      <c r="D13" s="130">
        <v>38.200000000000003</v>
      </c>
      <c r="E13" s="129">
        <v>97.8</v>
      </c>
      <c r="F13" s="130">
        <v>37.9</v>
      </c>
      <c r="G13" s="129">
        <v>0.7</v>
      </c>
      <c r="H13" s="130">
        <v>74.7</v>
      </c>
      <c r="I13" s="129">
        <v>14.9</v>
      </c>
      <c r="J13" s="103"/>
      <c r="K13" s="101"/>
    </row>
    <row r="14" spans="1:11" s="102" customFormat="1" ht="22.5" customHeight="1" x14ac:dyDescent="0.45">
      <c r="A14" s="103"/>
      <c r="B14" s="128" t="str">
        <f>+'表１ '!B14</f>
        <v>運輸業，郵便業</v>
      </c>
      <c r="C14" s="129">
        <v>87.1</v>
      </c>
      <c r="D14" s="130">
        <v>8.9</v>
      </c>
      <c r="E14" s="129">
        <v>86.9</v>
      </c>
      <c r="F14" s="130">
        <v>8.6</v>
      </c>
      <c r="G14" s="129">
        <v>0.2</v>
      </c>
      <c r="H14" s="130">
        <v>0</v>
      </c>
      <c r="I14" s="129">
        <v>16.3</v>
      </c>
      <c r="J14" s="103"/>
      <c r="K14" s="101"/>
    </row>
    <row r="15" spans="1:11" s="102" customFormat="1" ht="22.5" customHeight="1" x14ac:dyDescent="0.45">
      <c r="A15" s="103"/>
      <c r="B15" s="128" t="str">
        <f>+'表１ '!B15</f>
        <v>卸売業，小売業</v>
      </c>
      <c r="C15" s="129">
        <v>89.7</v>
      </c>
      <c r="D15" s="130">
        <v>-3.4</v>
      </c>
      <c r="E15" s="129">
        <v>89</v>
      </c>
      <c r="F15" s="130">
        <v>-1.1000000000000001</v>
      </c>
      <c r="G15" s="129">
        <v>0.7</v>
      </c>
      <c r="H15" s="130">
        <v>-75.8</v>
      </c>
      <c r="I15" s="129">
        <v>16.8</v>
      </c>
      <c r="J15" s="103"/>
      <c r="K15" s="101"/>
    </row>
    <row r="16" spans="1:11" s="102" customFormat="1" ht="22.5" customHeight="1" x14ac:dyDescent="0.45">
      <c r="A16" s="103"/>
      <c r="B16" s="128" t="str">
        <f>+'表１ '!B16</f>
        <v>金融業，保険業</v>
      </c>
      <c r="C16" s="129">
        <v>113.4</v>
      </c>
      <c r="D16" s="130">
        <v>-4.0999999999999996</v>
      </c>
      <c r="E16" s="129">
        <v>112.5</v>
      </c>
      <c r="F16" s="130">
        <v>-4.5</v>
      </c>
      <c r="G16" s="129">
        <v>0.9</v>
      </c>
      <c r="H16" s="130">
        <v>49.8</v>
      </c>
      <c r="I16" s="129">
        <v>19.100000000000001</v>
      </c>
      <c r="J16" s="103"/>
    </row>
    <row r="17" spans="1:11" s="102" customFormat="1" ht="22.5" customHeight="1" x14ac:dyDescent="0.45">
      <c r="A17" s="103"/>
      <c r="B17" s="128" t="str">
        <f>+'表１ '!B17</f>
        <v>不動産業，物品賃貸業</v>
      </c>
      <c r="C17" s="129">
        <v>98.1</v>
      </c>
      <c r="D17" s="130">
        <v>22.2</v>
      </c>
      <c r="E17" s="129">
        <v>97.9</v>
      </c>
      <c r="F17" s="130">
        <v>22.4</v>
      </c>
      <c r="G17" s="129">
        <v>0.2</v>
      </c>
      <c r="H17" s="130">
        <v>-33.299999999999997</v>
      </c>
      <c r="I17" s="129">
        <v>17.100000000000001</v>
      </c>
      <c r="J17" s="103"/>
    </row>
    <row r="18" spans="1:11" s="102" customFormat="1" ht="22.5" customHeight="1" x14ac:dyDescent="0.45">
      <c r="A18" s="103"/>
      <c r="B18" s="133" t="str">
        <f>+'表１ '!B18</f>
        <v>学術研究，専門・技術サービス業</v>
      </c>
      <c r="C18" s="129">
        <v>109.9</v>
      </c>
      <c r="D18" s="130">
        <v>11.4</v>
      </c>
      <c r="E18" s="129">
        <v>109.9</v>
      </c>
      <c r="F18" s="130">
        <v>19.600000000000001</v>
      </c>
      <c r="G18" s="129">
        <v>0</v>
      </c>
      <c r="H18" s="130">
        <v>-100</v>
      </c>
      <c r="I18" s="129">
        <v>18.899999999999999</v>
      </c>
      <c r="J18" s="103"/>
      <c r="K18" s="101"/>
    </row>
    <row r="19" spans="1:11" s="102" customFormat="1" ht="22.5" customHeight="1" x14ac:dyDescent="0.45">
      <c r="A19" s="103"/>
      <c r="B19" s="128" t="str">
        <f>+'表１ '!B19</f>
        <v>宿泊業，飲食サービス業</v>
      </c>
      <c r="C19" s="129">
        <v>62.8</v>
      </c>
      <c r="D19" s="130">
        <v>5.5</v>
      </c>
      <c r="E19" s="129">
        <v>62.4</v>
      </c>
      <c r="F19" s="130">
        <v>7.3</v>
      </c>
      <c r="G19" s="129">
        <v>0.4</v>
      </c>
      <c r="H19" s="130">
        <v>-69.2</v>
      </c>
      <c r="I19" s="129">
        <v>12.4</v>
      </c>
      <c r="J19" s="103"/>
      <c r="K19" s="101"/>
    </row>
    <row r="20" spans="1:11" s="102" customFormat="1" ht="22.5" customHeight="1" x14ac:dyDescent="0.45">
      <c r="A20" s="103"/>
      <c r="B20" s="132" t="str">
        <f>+'表１ '!B20</f>
        <v>生活関連サービス業，娯楽業</v>
      </c>
      <c r="C20" s="129">
        <v>70.8</v>
      </c>
      <c r="D20" s="130">
        <v>11.2</v>
      </c>
      <c r="E20" s="129">
        <v>69.400000000000006</v>
      </c>
      <c r="F20" s="130">
        <v>14.2</v>
      </c>
      <c r="G20" s="129">
        <v>1.4</v>
      </c>
      <c r="H20" s="130">
        <v>-51.7</v>
      </c>
      <c r="I20" s="129">
        <v>12</v>
      </c>
      <c r="J20" s="103"/>
      <c r="K20" s="101"/>
    </row>
    <row r="21" spans="1:11" s="102" customFormat="1" ht="22.5" customHeight="1" x14ac:dyDescent="0.45">
      <c r="A21" s="103"/>
      <c r="B21" s="128" t="str">
        <f>+'表１ '!B21</f>
        <v>教育，学習支援業</v>
      </c>
      <c r="C21" s="129">
        <v>69.7</v>
      </c>
      <c r="D21" s="130">
        <v>14.3</v>
      </c>
      <c r="E21" s="129">
        <v>69.599999999999994</v>
      </c>
      <c r="F21" s="130">
        <v>14.5</v>
      </c>
      <c r="G21" s="129">
        <v>0.1</v>
      </c>
      <c r="H21" s="130">
        <v>-50</v>
      </c>
      <c r="I21" s="129">
        <v>13.2</v>
      </c>
      <c r="J21" s="103"/>
      <c r="K21" s="101"/>
    </row>
    <row r="22" spans="1:11" s="102" customFormat="1" ht="22.5" customHeight="1" x14ac:dyDescent="0.45">
      <c r="A22" s="103"/>
      <c r="B22" s="128" t="str">
        <f>+'表１ '!B22</f>
        <v>医療，福祉</v>
      </c>
      <c r="C22" s="134">
        <v>88.1</v>
      </c>
      <c r="D22" s="130">
        <v>0</v>
      </c>
      <c r="E22" s="129">
        <v>87</v>
      </c>
      <c r="F22" s="130">
        <v>-0.2</v>
      </c>
      <c r="G22" s="129">
        <v>1.1000000000000001</v>
      </c>
      <c r="H22" s="130">
        <v>22.3</v>
      </c>
      <c r="I22" s="129">
        <v>15.4</v>
      </c>
      <c r="J22" s="103"/>
      <c r="K22" s="101"/>
    </row>
    <row r="23" spans="1:11" s="102" customFormat="1" ht="22.5" customHeight="1" x14ac:dyDescent="0.45">
      <c r="A23" s="103"/>
      <c r="B23" s="128" t="str">
        <f>+'表１ '!B23</f>
        <v>複合サービス事業</v>
      </c>
      <c r="C23" s="134">
        <v>127.6</v>
      </c>
      <c r="D23" s="130">
        <v>-5.0999999999999996</v>
      </c>
      <c r="E23" s="129">
        <v>127.2</v>
      </c>
      <c r="F23" s="130">
        <v>-4.5999999999999996</v>
      </c>
      <c r="G23" s="129">
        <v>0.4</v>
      </c>
      <c r="H23" s="130">
        <v>-60.1</v>
      </c>
      <c r="I23" s="129">
        <v>22.7</v>
      </c>
      <c r="J23" s="103"/>
      <c r="K23" s="101"/>
    </row>
    <row r="24" spans="1:11" s="102" customFormat="1" ht="22.5" customHeight="1" x14ac:dyDescent="0.45">
      <c r="A24" s="103"/>
      <c r="B24" s="135" t="str">
        <f>+'表１ '!B24</f>
        <v>サービス業（他に分類されないもの）</v>
      </c>
      <c r="C24" s="136">
        <v>82.1</v>
      </c>
      <c r="D24" s="137">
        <v>-3.4</v>
      </c>
      <c r="E24" s="136">
        <v>80.400000000000006</v>
      </c>
      <c r="F24" s="137">
        <v>-3.4</v>
      </c>
      <c r="G24" s="136">
        <v>1.7</v>
      </c>
      <c r="H24" s="137">
        <v>-5.7</v>
      </c>
      <c r="I24" s="136">
        <v>15.9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49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8" t="s">
        <v>37</v>
      </c>
      <c r="E27" s="238"/>
      <c r="F27" s="238"/>
      <c r="G27" s="238"/>
      <c r="H27" s="238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41</v>
      </c>
      <c r="D28" s="143"/>
      <c r="E28" s="144"/>
      <c r="F28" s="144"/>
      <c r="G28" s="144"/>
      <c r="H28" s="144"/>
      <c r="I28" s="251" t="s">
        <v>51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43</v>
      </c>
      <c r="F29" s="149"/>
      <c r="G29" s="148" t="s">
        <v>44</v>
      </c>
      <c r="H29" s="149"/>
      <c r="I29" s="252"/>
      <c r="J29" s="103"/>
      <c r="K29" s="101"/>
    </row>
    <row r="30" spans="1:11" s="102" customFormat="1" ht="22.5" customHeight="1" x14ac:dyDescent="0.45">
      <c r="A30" s="103"/>
      <c r="B30" s="246"/>
      <c r="C30" s="177" t="s">
        <v>45</v>
      </c>
      <c r="D30" s="152" t="s">
        <v>46</v>
      </c>
      <c r="E30" s="151" t="s">
        <v>45</v>
      </c>
      <c r="F30" s="152" t="s">
        <v>46</v>
      </c>
      <c r="G30" s="151" t="s">
        <v>45</v>
      </c>
      <c r="H30" s="152" t="s">
        <v>46</v>
      </c>
      <c r="I30" s="178" t="s">
        <v>45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47</v>
      </c>
      <c r="D31" s="155" t="s">
        <v>10</v>
      </c>
      <c r="E31" s="154" t="s">
        <v>47</v>
      </c>
      <c r="F31" s="155" t="s">
        <v>10</v>
      </c>
      <c r="G31" s="154" t="s">
        <v>47</v>
      </c>
      <c r="H31" s="155" t="s">
        <v>10</v>
      </c>
      <c r="I31" s="157" t="s">
        <v>48</v>
      </c>
      <c r="J31" s="103"/>
      <c r="K31" s="101"/>
    </row>
    <row r="32" spans="1:11" s="102" customFormat="1" ht="22.2" customHeight="1" x14ac:dyDescent="0.45">
      <c r="A32" s="103"/>
      <c r="B32" s="42" t="str">
        <f t="shared" ref="B32:B47" si="0">+B9</f>
        <v>調査産業計</v>
      </c>
      <c r="C32" s="129">
        <v>90.6</v>
      </c>
      <c r="D32" s="158">
        <v>-1.2</v>
      </c>
      <c r="E32" s="129">
        <v>89.3</v>
      </c>
      <c r="F32" s="158">
        <v>-0.6</v>
      </c>
      <c r="G32" s="159">
        <v>1.3</v>
      </c>
      <c r="H32" s="158">
        <v>-31.6</v>
      </c>
      <c r="I32" s="129">
        <v>15.9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80.8</v>
      </c>
      <c r="D33" s="158">
        <v>-29.8</v>
      </c>
      <c r="E33" s="129">
        <v>80.8</v>
      </c>
      <c r="F33" s="158">
        <v>-26.2</v>
      </c>
      <c r="G33" s="159">
        <v>0</v>
      </c>
      <c r="H33" s="160">
        <v>-100</v>
      </c>
      <c r="I33" s="129">
        <v>13.4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121.8</v>
      </c>
      <c r="D34" s="158">
        <v>3.2</v>
      </c>
      <c r="E34" s="129">
        <v>118.3</v>
      </c>
      <c r="F34" s="158">
        <v>4.2</v>
      </c>
      <c r="G34" s="159">
        <v>3.5</v>
      </c>
      <c r="H34" s="160">
        <v>-22.2</v>
      </c>
      <c r="I34" s="129">
        <v>19.100000000000001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100.6</v>
      </c>
      <c r="D35" s="158">
        <v>-8.6999999999999993</v>
      </c>
      <c r="E35" s="129">
        <v>100.6</v>
      </c>
      <c r="F35" s="158">
        <v>-8.5</v>
      </c>
      <c r="G35" s="159">
        <v>0</v>
      </c>
      <c r="H35" s="160">
        <v>-100</v>
      </c>
      <c r="I35" s="129">
        <v>17.399999999999999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98.5</v>
      </c>
      <c r="D36" s="158">
        <v>31.3</v>
      </c>
      <c r="E36" s="129">
        <v>97.8</v>
      </c>
      <c r="F36" s="158">
        <v>31.3</v>
      </c>
      <c r="G36" s="159">
        <v>0.7</v>
      </c>
      <c r="H36" s="160">
        <v>40.1</v>
      </c>
      <c r="I36" s="129">
        <v>14.9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64.3</v>
      </c>
      <c r="D37" s="158">
        <v>-19.100000000000001</v>
      </c>
      <c r="E37" s="129">
        <v>63.8</v>
      </c>
      <c r="F37" s="158">
        <v>-19.7</v>
      </c>
      <c r="G37" s="159">
        <v>0.5</v>
      </c>
      <c r="H37" s="160">
        <v>0</v>
      </c>
      <c r="I37" s="129">
        <v>12.6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101.8</v>
      </c>
      <c r="D38" s="158">
        <v>-0.7</v>
      </c>
      <c r="E38" s="129">
        <v>100.6</v>
      </c>
      <c r="F38" s="158">
        <v>0</v>
      </c>
      <c r="G38" s="159">
        <v>1.2</v>
      </c>
      <c r="H38" s="160">
        <v>-36.799999999999997</v>
      </c>
      <c r="I38" s="129">
        <v>17.2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88.4</v>
      </c>
      <c r="D39" s="158">
        <v>12.6</v>
      </c>
      <c r="E39" s="129">
        <v>82.9</v>
      </c>
      <c r="F39" s="158">
        <v>14</v>
      </c>
      <c r="G39" s="159">
        <v>5.5</v>
      </c>
      <c r="H39" s="160">
        <v>-5.2</v>
      </c>
      <c r="I39" s="129">
        <v>17.2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99.1</v>
      </c>
      <c r="D40" s="158">
        <v>6.7</v>
      </c>
      <c r="E40" s="129">
        <v>99.1</v>
      </c>
      <c r="F40" s="158">
        <v>6.7</v>
      </c>
      <c r="G40" s="159">
        <v>0</v>
      </c>
      <c r="H40" s="160">
        <v>0</v>
      </c>
      <c r="I40" s="129">
        <v>17.899999999999999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96.9</v>
      </c>
      <c r="D41" s="158">
        <v>5.9</v>
      </c>
      <c r="E41" s="129">
        <v>96.9</v>
      </c>
      <c r="F41" s="158">
        <v>6</v>
      </c>
      <c r="G41" s="159">
        <v>0</v>
      </c>
      <c r="H41" s="160">
        <v>0</v>
      </c>
      <c r="I41" s="129">
        <v>14.3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65.3</v>
      </c>
      <c r="D42" s="158">
        <v>-9.6999999999999993</v>
      </c>
      <c r="E42" s="129">
        <v>63.9</v>
      </c>
      <c r="F42" s="158">
        <v>-9</v>
      </c>
      <c r="G42" s="159">
        <v>1.4</v>
      </c>
      <c r="H42" s="160">
        <v>-33.299999999999997</v>
      </c>
      <c r="I42" s="129">
        <v>12.4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68.400000000000006</v>
      </c>
      <c r="D43" s="158" t="s">
        <v>72</v>
      </c>
      <c r="E43" s="129">
        <v>68.3</v>
      </c>
      <c r="F43" s="158" t="s">
        <v>72</v>
      </c>
      <c r="G43" s="159">
        <v>0.1</v>
      </c>
      <c r="H43" s="160" t="s">
        <v>72</v>
      </c>
      <c r="I43" s="129">
        <v>11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71.400000000000006</v>
      </c>
      <c r="D44" s="158">
        <v>0.1</v>
      </c>
      <c r="E44" s="129">
        <v>71.2</v>
      </c>
      <c r="F44" s="158">
        <v>0.3</v>
      </c>
      <c r="G44" s="159">
        <v>0.2</v>
      </c>
      <c r="H44" s="160">
        <v>-33.299999999999997</v>
      </c>
      <c r="I44" s="129">
        <v>12.9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93.6</v>
      </c>
      <c r="D45" s="158">
        <v>1.4</v>
      </c>
      <c r="E45" s="129">
        <v>92.8</v>
      </c>
      <c r="F45" s="158">
        <v>1.9</v>
      </c>
      <c r="G45" s="159">
        <v>0.8</v>
      </c>
      <c r="H45" s="160">
        <v>-20</v>
      </c>
      <c r="I45" s="129">
        <v>16.100000000000001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>
        <v>134.6</v>
      </c>
      <c r="D46" s="158">
        <v>29.7</v>
      </c>
      <c r="E46" s="129">
        <v>131.80000000000001</v>
      </c>
      <c r="F46" s="158">
        <v>27.3</v>
      </c>
      <c r="G46" s="159">
        <v>2.8</v>
      </c>
      <c r="H46" s="160">
        <v>2738.1</v>
      </c>
      <c r="I46" s="129">
        <v>19.2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84</v>
      </c>
      <c r="D47" s="163">
        <v>0.1</v>
      </c>
      <c r="E47" s="136">
        <v>82</v>
      </c>
      <c r="F47" s="163">
        <v>0.2</v>
      </c>
      <c r="G47" s="164">
        <v>2</v>
      </c>
      <c r="H47" s="165">
        <v>0</v>
      </c>
      <c r="I47" s="136">
        <v>16.3</v>
      </c>
      <c r="J47" s="103"/>
      <c r="K47" s="101"/>
    </row>
    <row r="48" spans="1:11" ht="34.200000000000003" customHeight="1" x14ac:dyDescent="0.45">
      <c r="A48" s="101"/>
      <c r="B48" s="243" t="s">
        <v>50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0C420-6C2B-43CA-B035-48AFE9564E56}">
  <dimension ref="B1:L52"/>
  <sheetViews>
    <sheetView showGridLines="0" tabSelected="1" view="pageBreakPreview" zoomScale="80" zoomScaleNormal="70" zoomScaleSheetLayoutView="80" workbookViewId="0">
      <selection activeCell="F51" sqref="F51"/>
    </sheetView>
  </sheetViews>
  <sheetFormatPr defaultRowHeight="22.2" x14ac:dyDescent="0.45"/>
  <cols>
    <col min="1" max="1" width="1.69921875" customWidth="1"/>
    <col min="2" max="2" width="28.09765625" style="181" customWidth="1"/>
    <col min="3" max="12" width="11.19921875" style="181" customWidth="1"/>
  </cols>
  <sheetData>
    <row r="1" spans="2:12" ht="30" customHeight="1" x14ac:dyDescent="0.45">
      <c r="B1" s="179" t="s">
        <v>70</v>
      </c>
      <c r="C1" s="180"/>
      <c r="D1" s="180"/>
      <c r="G1" s="182"/>
      <c r="H1" s="180"/>
      <c r="I1" s="180"/>
      <c r="J1" s="180"/>
      <c r="K1" s="180"/>
      <c r="L1" s="180"/>
    </row>
    <row r="2" spans="2:12" ht="30" customHeight="1" x14ac:dyDescent="0.45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2:12" ht="30" customHeight="1" x14ac:dyDescent="0.45">
      <c r="B3" s="183" t="s">
        <v>38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2:12" ht="30" customHeight="1" x14ac:dyDescent="0.45">
      <c r="B4" s="185"/>
      <c r="C4" s="186" t="s">
        <v>52</v>
      </c>
      <c r="D4" s="187"/>
      <c r="E4" s="188"/>
      <c r="F4" s="188"/>
      <c r="G4" s="188"/>
      <c r="H4" s="188"/>
      <c r="I4" s="188"/>
      <c r="J4" s="188"/>
      <c r="K4" s="186" t="s">
        <v>53</v>
      </c>
      <c r="L4" s="189"/>
    </row>
    <row r="5" spans="2:12" ht="30" customHeight="1" x14ac:dyDescent="0.45">
      <c r="B5" s="190"/>
      <c r="C5" s="191"/>
      <c r="D5" s="192"/>
      <c r="E5" s="193" t="s">
        <v>54</v>
      </c>
      <c r="F5" s="194"/>
      <c r="G5" s="193" t="s">
        <v>55</v>
      </c>
      <c r="H5" s="195"/>
      <c r="I5" s="195"/>
      <c r="J5" s="194"/>
      <c r="K5" s="191"/>
      <c r="L5" s="196"/>
    </row>
    <row r="6" spans="2:12" ht="30" customHeight="1" x14ac:dyDescent="0.45">
      <c r="B6" s="190"/>
      <c r="C6" s="253" t="s">
        <v>56</v>
      </c>
      <c r="D6" s="253" t="s">
        <v>57</v>
      </c>
      <c r="E6" s="253" t="s">
        <v>56</v>
      </c>
      <c r="F6" s="253" t="s">
        <v>57</v>
      </c>
      <c r="G6" s="253" t="s">
        <v>56</v>
      </c>
      <c r="H6" s="253" t="s">
        <v>57</v>
      </c>
      <c r="I6" s="255" t="s">
        <v>58</v>
      </c>
      <c r="J6" s="197"/>
      <c r="K6" s="259" t="s">
        <v>59</v>
      </c>
      <c r="L6" s="259" t="s">
        <v>60</v>
      </c>
    </row>
    <row r="7" spans="2:12" ht="30" customHeight="1" x14ac:dyDescent="0.45">
      <c r="B7" s="198"/>
      <c r="C7" s="254"/>
      <c r="D7" s="254"/>
      <c r="E7" s="254"/>
      <c r="F7" s="254"/>
      <c r="G7" s="254"/>
      <c r="H7" s="254"/>
      <c r="I7" s="256"/>
      <c r="J7" s="199" t="s">
        <v>8</v>
      </c>
      <c r="K7" s="260"/>
      <c r="L7" s="260"/>
    </row>
    <row r="8" spans="2:12" ht="30" customHeight="1" x14ac:dyDescent="0.45">
      <c r="B8" s="200"/>
      <c r="C8" s="201" t="s">
        <v>61</v>
      </c>
      <c r="D8" s="201" t="s">
        <v>10</v>
      </c>
      <c r="E8" s="201" t="s">
        <v>61</v>
      </c>
      <c r="F8" s="201" t="s">
        <v>10</v>
      </c>
      <c r="G8" s="201" t="s">
        <v>61</v>
      </c>
      <c r="H8" s="201" t="s">
        <v>10</v>
      </c>
      <c r="I8" s="201" t="s">
        <v>10</v>
      </c>
      <c r="J8" s="201" t="s">
        <v>62</v>
      </c>
      <c r="K8" s="202" t="s">
        <v>10</v>
      </c>
      <c r="L8" s="202" t="s">
        <v>10</v>
      </c>
    </row>
    <row r="9" spans="2:12" ht="30" customHeight="1" x14ac:dyDescent="0.45">
      <c r="B9" s="203" t="s">
        <v>12</v>
      </c>
      <c r="C9" s="204">
        <v>368678</v>
      </c>
      <c r="D9" s="205">
        <v>1.4</v>
      </c>
      <c r="E9" s="206">
        <v>258396</v>
      </c>
      <c r="F9" s="205">
        <v>2</v>
      </c>
      <c r="G9" s="204">
        <v>110282</v>
      </c>
      <c r="H9" s="207">
        <v>-0.2</v>
      </c>
      <c r="I9" s="207">
        <v>29.9</v>
      </c>
      <c r="J9" s="207">
        <v>-0.3</v>
      </c>
      <c r="K9" s="208">
        <v>1.26</v>
      </c>
      <c r="L9" s="208">
        <v>1.38</v>
      </c>
    </row>
    <row r="10" spans="2:12" ht="30" customHeight="1" x14ac:dyDescent="0.45">
      <c r="B10" s="203" t="s">
        <v>13</v>
      </c>
      <c r="C10" s="204">
        <v>20385</v>
      </c>
      <c r="D10" s="205">
        <v>-1.7</v>
      </c>
      <c r="E10" s="206">
        <v>19059</v>
      </c>
      <c r="F10" s="205">
        <v>-3.3</v>
      </c>
      <c r="G10" s="204">
        <v>1326</v>
      </c>
      <c r="H10" s="207">
        <v>35.299999999999997</v>
      </c>
      <c r="I10" s="207">
        <v>6.5</v>
      </c>
      <c r="J10" s="207">
        <v>1.7</v>
      </c>
      <c r="K10" s="208">
        <v>0.1</v>
      </c>
      <c r="L10" s="208">
        <v>0.15</v>
      </c>
    </row>
    <row r="11" spans="2:12" ht="30" customHeight="1" x14ac:dyDescent="0.45">
      <c r="B11" s="203" t="s">
        <v>14</v>
      </c>
      <c r="C11" s="204">
        <v>49295</v>
      </c>
      <c r="D11" s="205">
        <v>-3.9</v>
      </c>
      <c r="E11" s="206">
        <v>44104</v>
      </c>
      <c r="F11" s="205">
        <v>3.9</v>
      </c>
      <c r="G11" s="204">
        <v>5191</v>
      </c>
      <c r="H11" s="207">
        <v>-41.2</v>
      </c>
      <c r="I11" s="207">
        <v>10.5</v>
      </c>
      <c r="J11" s="207">
        <v>-5.0999999999999996</v>
      </c>
      <c r="K11" s="208">
        <v>0.85</v>
      </c>
      <c r="L11" s="208">
        <v>0.85</v>
      </c>
    </row>
    <row r="12" spans="2:12" ht="30" customHeight="1" x14ac:dyDescent="0.45">
      <c r="B12" s="203" t="s">
        <v>15</v>
      </c>
      <c r="C12" s="204">
        <v>1992</v>
      </c>
      <c r="D12" s="205">
        <v>39.299999999999997</v>
      </c>
      <c r="E12" s="206">
        <v>1855</v>
      </c>
      <c r="F12" s="205">
        <v>41</v>
      </c>
      <c r="G12" s="204">
        <v>137</v>
      </c>
      <c r="H12" s="207">
        <v>18.7</v>
      </c>
      <c r="I12" s="207">
        <v>6.9</v>
      </c>
      <c r="J12" s="207">
        <v>-1</v>
      </c>
      <c r="K12" s="208">
        <v>2.15</v>
      </c>
      <c r="L12" s="208">
        <v>0</v>
      </c>
    </row>
    <row r="13" spans="2:12" ht="30" customHeight="1" x14ac:dyDescent="0.45">
      <c r="B13" s="203" t="s">
        <v>16</v>
      </c>
      <c r="C13" s="204">
        <v>4571</v>
      </c>
      <c r="D13" s="205">
        <v>4.5</v>
      </c>
      <c r="E13" s="206">
        <v>4428</v>
      </c>
      <c r="F13" s="205">
        <v>6.3</v>
      </c>
      <c r="G13" s="204">
        <v>143</v>
      </c>
      <c r="H13" s="207">
        <v>-34.5</v>
      </c>
      <c r="I13" s="207">
        <v>3.1</v>
      </c>
      <c r="J13" s="207">
        <v>-2.1</v>
      </c>
      <c r="K13" s="208">
        <v>0.46</v>
      </c>
      <c r="L13" s="208">
        <v>0.55000000000000004</v>
      </c>
    </row>
    <row r="14" spans="2:12" ht="30" customHeight="1" x14ac:dyDescent="0.45">
      <c r="B14" s="203" t="s">
        <v>17</v>
      </c>
      <c r="C14" s="204">
        <v>19317</v>
      </c>
      <c r="D14" s="205">
        <v>8.3000000000000007</v>
      </c>
      <c r="E14" s="206">
        <v>16517</v>
      </c>
      <c r="F14" s="205">
        <v>-4.0999999999999996</v>
      </c>
      <c r="G14" s="204">
        <v>2800</v>
      </c>
      <c r="H14" s="207">
        <v>344</v>
      </c>
      <c r="I14" s="207">
        <v>14.5</v>
      </c>
      <c r="J14" s="207">
        <v>11</v>
      </c>
      <c r="K14" s="208">
        <v>0.48</v>
      </c>
      <c r="L14" s="208">
        <v>2.41</v>
      </c>
    </row>
    <row r="15" spans="2:12" ht="30" customHeight="1" x14ac:dyDescent="0.45">
      <c r="B15" s="203" t="s">
        <v>18</v>
      </c>
      <c r="C15" s="204">
        <v>74543</v>
      </c>
      <c r="D15" s="205">
        <v>6.9</v>
      </c>
      <c r="E15" s="206">
        <v>38113</v>
      </c>
      <c r="F15" s="205">
        <v>6.6</v>
      </c>
      <c r="G15" s="204">
        <v>36430</v>
      </c>
      <c r="H15" s="207">
        <v>7.1</v>
      </c>
      <c r="I15" s="207">
        <v>48.9</v>
      </c>
      <c r="J15" s="207">
        <v>-0.8</v>
      </c>
      <c r="K15" s="208">
        <v>1.51</v>
      </c>
      <c r="L15" s="208">
        <v>1.03</v>
      </c>
    </row>
    <row r="16" spans="2:12" ht="30" customHeight="1" x14ac:dyDescent="0.45">
      <c r="B16" s="203" t="s">
        <v>19</v>
      </c>
      <c r="C16" s="204">
        <v>8463</v>
      </c>
      <c r="D16" s="205">
        <v>-3.8</v>
      </c>
      <c r="E16" s="206">
        <v>7922</v>
      </c>
      <c r="F16" s="205">
        <v>3.2</v>
      </c>
      <c r="G16" s="204">
        <v>541</v>
      </c>
      <c r="H16" s="207">
        <v>-51.7</v>
      </c>
      <c r="I16" s="207">
        <v>6.4</v>
      </c>
      <c r="J16" s="207">
        <v>-4.7</v>
      </c>
      <c r="K16" s="208">
        <v>0.78</v>
      </c>
      <c r="L16" s="208">
        <v>2.06</v>
      </c>
    </row>
    <row r="17" spans="2:12" ht="30" customHeight="1" x14ac:dyDescent="0.45">
      <c r="B17" s="203" t="s">
        <v>20</v>
      </c>
      <c r="C17" s="204">
        <v>3946</v>
      </c>
      <c r="D17" s="205">
        <v>16.899999999999999</v>
      </c>
      <c r="E17" s="206">
        <v>3148</v>
      </c>
      <c r="F17" s="205">
        <v>88.2</v>
      </c>
      <c r="G17" s="204">
        <v>798</v>
      </c>
      <c r="H17" s="207">
        <v>-52.9</v>
      </c>
      <c r="I17" s="207">
        <v>20.2</v>
      </c>
      <c r="J17" s="207">
        <v>-29.1</v>
      </c>
      <c r="K17" s="208">
        <v>5.39</v>
      </c>
      <c r="L17" s="208">
        <v>1.21</v>
      </c>
    </row>
    <row r="18" spans="2:12" ht="30" customHeight="1" x14ac:dyDescent="0.45">
      <c r="B18" s="203" t="s">
        <v>21</v>
      </c>
      <c r="C18" s="204">
        <v>7456</v>
      </c>
      <c r="D18" s="205">
        <v>3.3</v>
      </c>
      <c r="E18" s="206">
        <v>6252</v>
      </c>
      <c r="F18" s="205">
        <v>2</v>
      </c>
      <c r="G18" s="204">
        <v>1204</v>
      </c>
      <c r="H18" s="207">
        <v>9.6999999999999993</v>
      </c>
      <c r="I18" s="207">
        <v>16.100000000000001</v>
      </c>
      <c r="J18" s="207">
        <v>2.7</v>
      </c>
      <c r="K18" s="208">
        <v>0.08</v>
      </c>
      <c r="L18" s="208">
        <v>0</v>
      </c>
    </row>
    <row r="19" spans="2:12" ht="30" customHeight="1" x14ac:dyDescent="0.45">
      <c r="B19" s="203" t="s">
        <v>22</v>
      </c>
      <c r="C19" s="204">
        <v>28282</v>
      </c>
      <c r="D19" s="205">
        <v>-2.5</v>
      </c>
      <c r="E19" s="206">
        <v>5192</v>
      </c>
      <c r="F19" s="205">
        <v>29.8</v>
      </c>
      <c r="G19" s="204">
        <v>23090</v>
      </c>
      <c r="H19" s="207">
        <v>-7.6</v>
      </c>
      <c r="I19" s="207">
        <v>81.599999999999994</v>
      </c>
      <c r="J19" s="207">
        <v>-5.0999999999999996</v>
      </c>
      <c r="K19" s="208">
        <v>3.37</v>
      </c>
      <c r="L19" s="208">
        <v>6.03</v>
      </c>
    </row>
    <row r="20" spans="2:12" ht="30" customHeight="1" x14ac:dyDescent="0.45">
      <c r="B20" s="203" t="s">
        <v>23</v>
      </c>
      <c r="C20" s="204">
        <v>10497</v>
      </c>
      <c r="D20" s="205">
        <v>2.1</v>
      </c>
      <c r="E20" s="206">
        <v>7699</v>
      </c>
      <c r="F20" s="205">
        <v>24.9</v>
      </c>
      <c r="G20" s="204">
        <v>2798</v>
      </c>
      <c r="H20" s="207">
        <v>-32.299999999999997</v>
      </c>
      <c r="I20" s="207">
        <v>26.7</v>
      </c>
      <c r="J20" s="207">
        <v>-15.4</v>
      </c>
      <c r="K20" s="208">
        <v>2.1</v>
      </c>
      <c r="L20" s="208">
        <v>0.47</v>
      </c>
    </row>
    <row r="21" spans="2:12" ht="30" customHeight="1" x14ac:dyDescent="0.45">
      <c r="B21" s="203" t="s">
        <v>24</v>
      </c>
      <c r="C21" s="204">
        <v>27755</v>
      </c>
      <c r="D21" s="205">
        <v>-1.2</v>
      </c>
      <c r="E21" s="206">
        <v>19607</v>
      </c>
      <c r="F21" s="205">
        <v>-12.4</v>
      </c>
      <c r="G21" s="204">
        <v>8148</v>
      </c>
      <c r="H21" s="207">
        <v>43.5</v>
      </c>
      <c r="I21" s="207">
        <v>29.4</v>
      </c>
      <c r="J21" s="207">
        <v>9.6</v>
      </c>
      <c r="K21" s="208">
        <v>0.99</v>
      </c>
      <c r="L21" s="208">
        <v>0.19</v>
      </c>
    </row>
    <row r="22" spans="2:12" ht="30" customHeight="1" x14ac:dyDescent="0.45">
      <c r="B22" s="203" t="s">
        <v>25</v>
      </c>
      <c r="C22" s="204">
        <v>82430</v>
      </c>
      <c r="D22" s="205">
        <v>0.9</v>
      </c>
      <c r="E22" s="206">
        <v>63592</v>
      </c>
      <c r="F22" s="205">
        <v>1.6</v>
      </c>
      <c r="G22" s="204">
        <v>18838</v>
      </c>
      <c r="H22" s="207">
        <v>-1.4</v>
      </c>
      <c r="I22" s="207">
        <v>22.9</v>
      </c>
      <c r="J22" s="207">
        <v>-0.2</v>
      </c>
      <c r="K22" s="208">
        <v>0.87</v>
      </c>
      <c r="L22" s="208">
        <v>1.06</v>
      </c>
    </row>
    <row r="23" spans="2:12" ht="30" customHeight="1" x14ac:dyDescent="0.45">
      <c r="B23" s="203" t="s">
        <v>26</v>
      </c>
      <c r="C23" s="204">
        <v>3643</v>
      </c>
      <c r="D23" s="205">
        <v>-4.4000000000000004</v>
      </c>
      <c r="E23" s="206">
        <v>2861</v>
      </c>
      <c r="F23" s="205">
        <v>-19</v>
      </c>
      <c r="G23" s="204">
        <v>782</v>
      </c>
      <c r="H23" s="207">
        <v>177.5</v>
      </c>
      <c r="I23" s="207">
        <v>21.5</v>
      </c>
      <c r="J23" s="207">
        <v>13.4</v>
      </c>
      <c r="K23" s="208">
        <v>0.05</v>
      </c>
      <c r="L23" s="208">
        <v>0</v>
      </c>
    </row>
    <row r="24" spans="2:12" ht="30" customHeight="1" x14ac:dyDescent="0.45">
      <c r="B24" s="209" t="s">
        <v>27</v>
      </c>
      <c r="C24" s="210">
        <v>26103</v>
      </c>
      <c r="D24" s="211">
        <v>-1.5</v>
      </c>
      <c r="E24" s="212">
        <v>18047</v>
      </c>
      <c r="F24" s="211">
        <v>-6.5</v>
      </c>
      <c r="G24" s="210">
        <v>8056</v>
      </c>
      <c r="H24" s="213">
        <v>12.5</v>
      </c>
      <c r="I24" s="213">
        <v>30.9</v>
      </c>
      <c r="J24" s="213">
        <v>4.3</v>
      </c>
      <c r="K24" s="214">
        <v>1.76</v>
      </c>
      <c r="L24" s="214">
        <v>1.63</v>
      </c>
    </row>
    <row r="25" spans="2:12" ht="30" customHeight="1" x14ac:dyDescent="0.45">
      <c r="C25" s="215"/>
      <c r="D25" s="216"/>
      <c r="E25" s="216"/>
      <c r="F25" s="216"/>
      <c r="G25" s="217"/>
      <c r="H25" s="217"/>
      <c r="I25" s="215"/>
      <c r="J25" s="216"/>
      <c r="K25" s="217"/>
      <c r="L25" s="215"/>
    </row>
    <row r="26" spans="2:12" ht="30" customHeight="1" x14ac:dyDescent="0.45">
      <c r="B26" s="183" t="s">
        <v>49</v>
      </c>
      <c r="C26" s="184"/>
      <c r="D26" s="218"/>
      <c r="E26" s="218"/>
      <c r="F26" s="218"/>
      <c r="G26" s="184"/>
      <c r="H26" s="184"/>
      <c r="I26" s="184"/>
      <c r="J26" s="218"/>
      <c r="K26" s="184"/>
      <c r="L26" s="184"/>
    </row>
    <row r="27" spans="2:12" ht="30" customHeight="1" x14ac:dyDescent="0.45">
      <c r="B27" s="219"/>
      <c r="C27" s="186" t="s">
        <v>52</v>
      </c>
      <c r="D27" s="187"/>
      <c r="E27" s="220"/>
      <c r="F27" s="220"/>
      <c r="G27" s="188"/>
      <c r="H27" s="188"/>
      <c r="I27" s="188"/>
      <c r="J27" s="220"/>
      <c r="K27" s="186" t="s">
        <v>53</v>
      </c>
      <c r="L27" s="189"/>
    </row>
    <row r="28" spans="2:12" ht="30" customHeight="1" x14ac:dyDescent="0.45">
      <c r="B28" s="190"/>
      <c r="C28" s="221"/>
      <c r="D28" s="222"/>
      <c r="E28" s="193" t="s">
        <v>54</v>
      </c>
      <c r="F28" s="194"/>
      <c r="G28" s="193" t="s">
        <v>55</v>
      </c>
      <c r="H28" s="195"/>
      <c r="I28" s="195"/>
      <c r="J28" s="194"/>
      <c r="K28" s="191"/>
      <c r="L28" s="196"/>
    </row>
    <row r="29" spans="2:12" ht="30" customHeight="1" x14ac:dyDescent="0.45">
      <c r="B29" s="190"/>
      <c r="C29" s="253" t="s">
        <v>56</v>
      </c>
      <c r="D29" s="253" t="s">
        <v>57</v>
      </c>
      <c r="E29" s="253" t="s">
        <v>56</v>
      </c>
      <c r="F29" s="253" t="s">
        <v>57</v>
      </c>
      <c r="G29" s="253" t="s">
        <v>56</v>
      </c>
      <c r="H29" s="253" t="s">
        <v>57</v>
      </c>
      <c r="I29" s="255" t="s">
        <v>58</v>
      </c>
      <c r="J29" s="223"/>
      <c r="K29" s="257" t="s">
        <v>59</v>
      </c>
      <c r="L29" s="257" t="s">
        <v>60</v>
      </c>
    </row>
    <row r="30" spans="2:12" ht="30" customHeight="1" x14ac:dyDescent="0.45">
      <c r="B30" s="198"/>
      <c r="C30" s="254"/>
      <c r="D30" s="254"/>
      <c r="E30" s="254"/>
      <c r="F30" s="254"/>
      <c r="G30" s="254"/>
      <c r="H30" s="254"/>
      <c r="I30" s="256"/>
      <c r="J30" s="199" t="s">
        <v>8</v>
      </c>
      <c r="K30" s="258"/>
      <c r="L30" s="258"/>
    </row>
    <row r="31" spans="2:12" ht="30" customHeight="1" x14ac:dyDescent="0.45">
      <c r="B31" s="200"/>
      <c r="C31" s="201" t="s">
        <v>61</v>
      </c>
      <c r="D31" s="201" t="s">
        <v>10</v>
      </c>
      <c r="E31" s="201" t="s">
        <v>61</v>
      </c>
      <c r="F31" s="201" t="s">
        <v>10</v>
      </c>
      <c r="G31" s="201" t="s">
        <v>61</v>
      </c>
      <c r="H31" s="201" t="s">
        <v>10</v>
      </c>
      <c r="I31" s="201" t="s">
        <v>10</v>
      </c>
      <c r="J31" s="201" t="s">
        <v>62</v>
      </c>
      <c r="K31" s="202" t="s">
        <v>10</v>
      </c>
      <c r="L31" s="202" t="s">
        <v>10</v>
      </c>
    </row>
    <row r="32" spans="2:12" ht="30" customHeight="1" x14ac:dyDescent="0.45">
      <c r="B32" s="203" t="s">
        <v>12</v>
      </c>
      <c r="C32" s="204">
        <v>198363</v>
      </c>
      <c r="D32" s="205">
        <v>1.1000000000000001</v>
      </c>
      <c r="E32" s="206">
        <v>150866</v>
      </c>
      <c r="F32" s="205">
        <v>2</v>
      </c>
      <c r="G32" s="204">
        <v>47497</v>
      </c>
      <c r="H32" s="207">
        <v>-1.6</v>
      </c>
      <c r="I32" s="207">
        <v>23.9</v>
      </c>
      <c r="J32" s="207">
        <v>-0.3</v>
      </c>
      <c r="K32" s="208">
        <v>1.1599999999999999</v>
      </c>
      <c r="L32" s="208">
        <v>1.1299999999999999</v>
      </c>
    </row>
    <row r="33" spans="2:12" ht="30" customHeight="1" x14ac:dyDescent="0.45">
      <c r="B33" s="203" t="s">
        <v>13</v>
      </c>
      <c r="C33" s="204">
        <v>6299</v>
      </c>
      <c r="D33" s="205">
        <v>1.3</v>
      </c>
      <c r="E33" s="206">
        <v>6122</v>
      </c>
      <c r="F33" s="205">
        <v>-0.6</v>
      </c>
      <c r="G33" s="204">
        <v>177</v>
      </c>
      <c r="H33" s="207">
        <v>171.4</v>
      </c>
      <c r="I33" s="207">
        <v>2.8</v>
      </c>
      <c r="J33" s="207">
        <v>1.6</v>
      </c>
      <c r="K33" s="208">
        <v>0.33</v>
      </c>
      <c r="L33" s="208">
        <v>0.49</v>
      </c>
    </row>
    <row r="34" spans="2:12" ht="30" customHeight="1" x14ac:dyDescent="0.45">
      <c r="B34" s="203" t="s">
        <v>14</v>
      </c>
      <c r="C34" s="204">
        <v>40449</v>
      </c>
      <c r="D34" s="205">
        <v>-0.3</v>
      </c>
      <c r="E34" s="206">
        <v>37692</v>
      </c>
      <c r="F34" s="205">
        <v>3.9</v>
      </c>
      <c r="G34" s="204">
        <v>2757</v>
      </c>
      <c r="H34" s="207">
        <v>-35.799999999999997</v>
      </c>
      <c r="I34" s="207">
        <v>6.8</v>
      </c>
      <c r="J34" s="207">
        <v>-2.9</v>
      </c>
      <c r="K34" s="208">
        <v>0.76</v>
      </c>
      <c r="L34" s="208">
        <v>0.92</v>
      </c>
    </row>
    <row r="35" spans="2:12" ht="30" customHeight="1" x14ac:dyDescent="0.45">
      <c r="B35" s="203" t="s">
        <v>15</v>
      </c>
      <c r="C35" s="204">
        <v>1278</v>
      </c>
      <c r="D35" s="205">
        <v>0.3</v>
      </c>
      <c r="E35" s="206">
        <v>1183</v>
      </c>
      <c r="F35" s="205">
        <v>1</v>
      </c>
      <c r="G35" s="204">
        <v>95</v>
      </c>
      <c r="H35" s="207">
        <v>-7.6</v>
      </c>
      <c r="I35" s="207">
        <v>7.4</v>
      </c>
      <c r="J35" s="207">
        <v>-0.5</v>
      </c>
      <c r="K35" s="208">
        <v>0</v>
      </c>
      <c r="L35" s="208">
        <v>0</v>
      </c>
    </row>
    <row r="36" spans="2:12" ht="30" customHeight="1" x14ac:dyDescent="0.45">
      <c r="B36" s="203" t="s">
        <v>16</v>
      </c>
      <c r="C36" s="204">
        <v>3595</v>
      </c>
      <c r="D36" s="205">
        <v>5.3</v>
      </c>
      <c r="E36" s="206">
        <v>3452</v>
      </c>
      <c r="F36" s="205">
        <v>5.4</v>
      </c>
      <c r="G36" s="204">
        <v>143</v>
      </c>
      <c r="H36" s="207">
        <v>0</v>
      </c>
      <c r="I36" s="207">
        <v>4</v>
      </c>
      <c r="J36" s="207">
        <v>-0.5</v>
      </c>
      <c r="K36" s="208">
        <v>0.57999999999999996</v>
      </c>
      <c r="L36" s="208">
        <v>0.69</v>
      </c>
    </row>
    <row r="37" spans="2:12" ht="30" customHeight="1" x14ac:dyDescent="0.45">
      <c r="B37" s="203" t="s">
        <v>17</v>
      </c>
      <c r="C37" s="204">
        <v>12372</v>
      </c>
      <c r="D37" s="205">
        <v>7.3</v>
      </c>
      <c r="E37" s="206">
        <v>11470</v>
      </c>
      <c r="F37" s="205">
        <v>4.8</v>
      </c>
      <c r="G37" s="204">
        <v>902</v>
      </c>
      <c r="H37" s="207">
        <v>55.4</v>
      </c>
      <c r="I37" s="207">
        <v>7.3</v>
      </c>
      <c r="J37" s="207">
        <v>2.2999999999999998</v>
      </c>
      <c r="K37" s="208">
        <v>0.74</v>
      </c>
      <c r="L37" s="208">
        <v>2.94</v>
      </c>
    </row>
    <row r="38" spans="2:12" ht="30" customHeight="1" x14ac:dyDescent="0.45">
      <c r="B38" s="203" t="s">
        <v>18</v>
      </c>
      <c r="C38" s="204">
        <v>26808</v>
      </c>
      <c r="D38" s="205">
        <v>3.1</v>
      </c>
      <c r="E38" s="206">
        <v>10105</v>
      </c>
      <c r="F38" s="205">
        <v>-1.9</v>
      </c>
      <c r="G38" s="204">
        <v>16703</v>
      </c>
      <c r="H38" s="207">
        <v>6.3</v>
      </c>
      <c r="I38" s="207">
        <v>62.3</v>
      </c>
      <c r="J38" s="207">
        <v>2.9</v>
      </c>
      <c r="K38" s="208">
        <v>2.54</v>
      </c>
      <c r="L38" s="208">
        <v>0.77</v>
      </c>
    </row>
    <row r="39" spans="2:12" ht="30" customHeight="1" x14ac:dyDescent="0.45">
      <c r="B39" s="203" t="s">
        <v>19</v>
      </c>
      <c r="C39" s="204">
        <v>4020</v>
      </c>
      <c r="D39" s="205">
        <v>-3.6</v>
      </c>
      <c r="E39" s="206">
        <v>3950</v>
      </c>
      <c r="F39" s="205">
        <v>-5.0999999999999996</v>
      </c>
      <c r="G39" s="204">
        <v>70</v>
      </c>
      <c r="H39" s="207">
        <v>405.2</v>
      </c>
      <c r="I39" s="207">
        <v>1.7</v>
      </c>
      <c r="J39" s="207">
        <v>1.1000000000000001</v>
      </c>
      <c r="K39" s="208">
        <v>0.45</v>
      </c>
      <c r="L39" s="208">
        <v>0.72</v>
      </c>
    </row>
    <row r="40" spans="2:12" ht="30" customHeight="1" x14ac:dyDescent="0.45">
      <c r="B40" s="203" t="s">
        <v>20</v>
      </c>
      <c r="C40" s="204">
        <v>1706</v>
      </c>
      <c r="D40" s="205">
        <v>13</v>
      </c>
      <c r="E40" s="206">
        <v>1205</v>
      </c>
      <c r="F40" s="205">
        <v>10.4</v>
      </c>
      <c r="G40" s="204">
        <v>501</v>
      </c>
      <c r="H40" s="207">
        <v>19.3</v>
      </c>
      <c r="I40" s="207">
        <v>29.4</v>
      </c>
      <c r="J40" s="207">
        <v>-0.3</v>
      </c>
      <c r="K40" s="208">
        <v>0</v>
      </c>
      <c r="L40" s="208">
        <v>0.06</v>
      </c>
    </row>
    <row r="41" spans="2:12" ht="30" customHeight="1" x14ac:dyDescent="0.45">
      <c r="B41" s="203" t="s">
        <v>21</v>
      </c>
      <c r="C41" s="204">
        <v>3019</v>
      </c>
      <c r="D41" s="205">
        <v>6.3</v>
      </c>
      <c r="E41" s="206">
        <v>2833</v>
      </c>
      <c r="F41" s="205">
        <v>7.5</v>
      </c>
      <c r="G41" s="204">
        <v>186</v>
      </c>
      <c r="H41" s="207">
        <v>-8.4</v>
      </c>
      <c r="I41" s="207">
        <v>6.2</v>
      </c>
      <c r="J41" s="207">
        <v>0.4</v>
      </c>
      <c r="K41" s="208">
        <v>0.2</v>
      </c>
      <c r="L41" s="208">
        <v>0</v>
      </c>
    </row>
    <row r="42" spans="2:12" ht="30" customHeight="1" x14ac:dyDescent="0.45">
      <c r="B42" s="203" t="s">
        <v>22</v>
      </c>
      <c r="C42" s="204">
        <v>6869</v>
      </c>
      <c r="D42" s="205">
        <v>7.9</v>
      </c>
      <c r="E42" s="206">
        <v>782</v>
      </c>
      <c r="F42" s="205">
        <v>-26.5</v>
      </c>
      <c r="G42" s="204">
        <v>6087</v>
      </c>
      <c r="H42" s="207">
        <v>15.1</v>
      </c>
      <c r="I42" s="207">
        <v>88.6</v>
      </c>
      <c r="J42" s="207">
        <v>3.6</v>
      </c>
      <c r="K42" s="208">
        <v>3.24</v>
      </c>
      <c r="L42" s="208">
        <v>2</v>
      </c>
    </row>
    <row r="43" spans="2:12" ht="30" customHeight="1" x14ac:dyDescent="0.45">
      <c r="B43" s="203" t="s">
        <v>23</v>
      </c>
      <c r="C43" s="204">
        <v>4531</v>
      </c>
      <c r="D43" s="205" t="s">
        <v>72</v>
      </c>
      <c r="E43" s="206">
        <v>3844</v>
      </c>
      <c r="F43" s="205" t="s">
        <v>72</v>
      </c>
      <c r="G43" s="204">
        <v>687</v>
      </c>
      <c r="H43" s="207" t="s">
        <v>72</v>
      </c>
      <c r="I43" s="207">
        <v>15.2</v>
      </c>
      <c r="J43" s="207" t="s">
        <v>72</v>
      </c>
      <c r="K43" s="208">
        <v>0.62</v>
      </c>
      <c r="L43" s="208">
        <v>7.0000000000000007E-2</v>
      </c>
    </row>
    <row r="44" spans="2:12" ht="30" customHeight="1" x14ac:dyDescent="0.45">
      <c r="B44" s="203" t="s">
        <v>24</v>
      </c>
      <c r="C44" s="204">
        <v>18333</v>
      </c>
      <c r="D44" s="205">
        <v>-1</v>
      </c>
      <c r="E44" s="206">
        <v>14866</v>
      </c>
      <c r="F44" s="205">
        <v>-2</v>
      </c>
      <c r="G44" s="204">
        <v>3467</v>
      </c>
      <c r="H44" s="207">
        <v>3.6</v>
      </c>
      <c r="I44" s="207">
        <v>18.899999999999999</v>
      </c>
      <c r="J44" s="207">
        <v>0.9</v>
      </c>
      <c r="K44" s="208">
        <v>0.43</v>
      </c>
      <c r="L44" s="208">
        <v>0.28999999999999998</v>
      </c>
    </row>
    <row r="45" spans="2:12" ht="30" customHeight="1" x14ac:dyDescent="0.45">
      <c r="B45" s="203" t="s">
        <v>25</v>
      </c>
      <c r="C45" s="204">
        <v>47205</v>
      </c>
      <c r="D45" s="205">
        <v>-1.1000000000000001</v>
      </c>
      <c r="E45" s="206">
        <v>38382</v>
      </c>
      <c r="F45" s="205">
        <v>1.5</v>
      </c>
      <c r="G45" s="204">
        <v>8823</v>
      </c>
      <c r="H45" s="207">
        <v>-11.3</v>
      </c>
      <c r="I45" s="207">
        <v>18.7</v>
      </c>
      <c r="J45" s="207">
        <v>-1.7</v>
      </c>
      <c r="K45" s="208">
        <v>0.85</v>
      </c>
      <c r="L45" s="208">
        <v>1.28</v>
      </c>
    </row>
    <row r="46" spans="2:12" ht="30" customHeight="1" x14ac:dyDescent="0.45">
      <c r="B46" s="203" t="s">
        <v>26</v>
      </c>
      <c r="C46" s="204">
        <v>2104</v>
      </c>
      <c r="D46" s="205">
        <v>2.7</v>
      </c>
      <c r="E46" s="206">
        <v>2094</v>
      </c>
      <c r="F46" s="205">
        <v>7.6</v>
      </c>
      <c r="G46" s="204">
        <v>10</v>
      </c>
      <c r="H46" s="207">
        <v>-90.2</v>
      </c>
      <c r="I46" s="207">
        <v>0.5</v>
      </c>
      <c r="J46" s="207">
        <v>-4.5999999999999996</v>
      </c>
      <c r="K46" s="208">
        <v>0.1</v>
      </c>
      <c r="L46" s="208">
        <v>0</v>
      </c>
    </row>
    <row r="47" spans="2:12" ht="30" customHeight="1" x14ac:dyDescent="0.45">
      <c r="B47" s="209" t="s">
        <v>27</v>
      </c>
      <c r="C47" s="210">
        <v>19775</v>
      </c>
      <c r="D47" s="211">
        <v>-0.9</v>
      </c>
      <c r="E47" s="212">
        <v>12886</v>
      </c>
      <c r="F47" s="211">
        <v>-5.2</v>
      </c>
      <c r="G47" s="210">
        <v>6889</v>
      </c>
      <c r="H47" s="213">
        <v>8.3000000000000007</v>
      </c>
      <c r="I47" s="213">
        <v>34.799999999999997</v>
      </c>
      <c r="J47" s="213">
        <v>4.5999999999999996</v>
      </c>
      <c r="K47" s="214">
        <v>2.2200000000000002</v>
      </c>
      <c r="L47" s="214">
        <v>2.0299999999999998</v>
      </c>
    </row>
    <row r="48" spans="2:12" ht="30" customHeight="1" x14ac:dyDescent="0.45">
      <c r="B48" s="180" t="s">
        <v>63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2:12" ht="30" customHeight="1" x14ac:dyDescent="0.45">
      <c r="B49" s="180" t="s">
        <v>64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</row>
    <row r="50" spans="2:12" ht="30" customHeight="1" x14ac:dyDescent="0.45">
      <c r="B50" s="180" t="s">
        <v>65</v>
      </c>
      <c r="C50" s="215"/>
      <c r="D50" s="217"/>
      <c r="E50" s="217"/>
      <c r="F50" s="217"/>
      <c r="G50" s="180"/>
      <c r="H50" s="180"/>
      <c r="I50" s="180"/>
      <c r="J50" s="180"/>
      <c r="K50" s="180"/>
      <c r="L50" s="180"/>
    </row>
    <row r="51" spans="2:12" ht="24.75" customHeight="1" x14ac:dyDescent="0.45"/>
    <row r="52" spans="2:12" ht="24.75" customHeight="1" x14ac:dyDescent="0.45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表１ </vt:lpstr>
      <vt:lpstr>表２ </vt:lpstr>
      <vt:lpstr>表２(2)</vt:lpstr>
      <vt:lpstr>表３ </vt:lpstr>
      <vt:lpstr>表４ </vt:lpstr>
      <vt:lpstr>表４(2)</vt:lpstr>
      <vt:lpstr>表５ </vt:lpstr>
      <vt:lpstr>'表１ '!Print_Area</vt:lpstr>
      <vt:lpstr>'表２ '!Print_Area</vt:lpstr>
      <vt:lpstr>'表２(2)'!Print_Area</vt:lpstr>
      <vt:lpstr>'表３ '!Print_Area</vt:lpstr>
      <vt:lpstr>'表４ '!Print_Area</vt:lpstr>
      <vt:lpstr>'表４(2)'!Print_Area</vt:lpstr>
      <vt:lpstr>'表５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川越 淳平</cp:lastModifiedBy>
  <cp:lastPrinted>2025-02-20T05:47:48Z</cp:lastPrinted>
  <dcterms:created xsi:type="dcterms:W3CDTF">2024-12-19T23:26:05Z</dcterms:created>
  <dcterms:modified xsi:type="dcterms:W3CDTF">2025-02-25T06:03:20Z</dcterms:modified>
</cp:coreProperties>
</file>